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328"/>
  <workbookPr codeName="ThisWorkbook"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86FC5B48-14AB-4678-81DC-70563A8E8F73}"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<sst xmlns="http://schemas.openxmlformats.org/spreadsheetml/2006/main" count="2920" uniqueCount="615">
  <si>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</si>
  <si>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</si>
  <si>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</si>
  <si>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</si>
  <si>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</si>
  <si>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</si>
  <si>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</si>
  <si>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</si>
  <si>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</si>
  <si>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</si>
  <si>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</si>
  <si>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</si>
  <si>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</si>
  <si>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</si>
  <si>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</si>
  <si>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</si>
  <si>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</si>
  <si>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</si>
  <si>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</si>
  <si>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</si>
  <si>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</si>
  <si>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</si>
  <si>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</si>
  <si>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</si>
  <si>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</si>
  <si>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</si>
  <si>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</si>
  <si>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</si>
  <si>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</si>
  <si>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</si>
  <si>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</si>
  <si>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</si>
  <si>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</si>
  <si>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</si>
  <si>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</si>
  <si>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</si>
  <si>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</si>
  <si>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</si>
  <si>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</si>
  <si>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</si>
  <si>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</si>
  <si>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</si>
  <si>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</si>
  <si>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</si>
  <si>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</si>
  <si>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</si>
  <si>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</si>
  <si>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</si>
  <si>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</si>
  <si>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</si>
  <si>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</si>
  <si>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</si>
  <si>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</si>
  <si>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</si>
  <si>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</si>
  <si>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</si>
  <si>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</si>
  <si>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</si>
  <si>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</si>
  <si>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</si>
  <si>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</si>
  <si>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</si>
  <si>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</si>
  <si>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</si>
  <si>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</si>
  <si>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</si>
  <si>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</si>
  <si>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</si>
  <si>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</si>
  <si>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</si>
  <si>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</si>
  <si>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</si>
  <si>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</si>
  <si>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</si>
  <si>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</si>
  <si>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</si>
  <si>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</si>
  <si>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</si>
  <si>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</si>
  <si>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</si>
  <si>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</si>
  <si>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</si>
  <si>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</si>
  <si>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</si>
  <si>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</si>
  <si>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</si>
  <si>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</si>
  <si>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</si>
  <si>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</si>
  <si>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</si>
  <si>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</si>
  <si>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</si>
  <si>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</si>
  <si>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</si>
  <si>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</si>
  <si>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</si>
  <si>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</si>
  <si>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</si>
  <si>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</si>
  <si>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</si>
  <si>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</si>
  <si>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</si>
  <si>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</si>
  <si>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</si>
  <si>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</si>
  <si>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</si>
  <si>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</si>
  <si>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</si>
  <si>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</si>
  <si>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</si>
  <si>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</si>
  <si>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</si>
  <si>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</si>
  <si>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</si>
  <si>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</si>
  <si>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</si>
  <si>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</si>
  <si>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</si>
  <si>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</si>
  <si>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</si>
  <si>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</si>
  <si>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</si>
  <si>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</si>
  <si>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</si>
  <si>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</si>
  <si>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</si>
  <si>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</si>
  <si>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</si>
  <si>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</si>
  <si>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</si>
  <si>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</si>
  <si>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</si>
  <si>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</si>
  <si>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</si>
  <si>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</si>
  <si>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</si>
  <si>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</si>
  <si>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</si>
  <si>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</si>
  <si>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</si>
  <si>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</si>
  <si>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</si>
  <si>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</si>
  <si>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</si>
  <si>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</si>
  <si>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</si>
  <si>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</si>
  <si>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</si>
  <si>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</si>
  <si>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</si>
  <si>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</si>
  <si>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</si>
  <si>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</si>
  <si>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</si>
  <si>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</si>
  <si>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</si>
  <si>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</si>
  <si>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</si>
  <si>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</si>
  <si>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</si>
  <si>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</si>
  <si>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</si>
  <si>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</si>
  <si>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</si>
  <si>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</si>
  <si>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</si>
  <si>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</si>
  <si>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</si>
  <si>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</si>
  <si>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</si>
  <si>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</si>
  <si>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</si>
  <si>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</si>
  <si>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</si>
  <si>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</si>
  <si>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</si>
  <si>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</si>
  <si>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</si>
  <si>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</si>
  <si>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</si>
  <si>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</si>
  <si>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</si>
  <si>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</si>
  <si>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</si>
  <si>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</si>
  <si>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</si>
  <si>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</si>
  <si>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</si>
  <si>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</si>
  <si>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</si>
  <si>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</si>
  <si>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</si>
  <si>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</si>
  <si>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</si>
  <si>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</si>
  <si>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</si>
  <si>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</si>
  <si>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</si>
  <si>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</si>
  <si>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</si>
  <si>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</si>
  <si>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</si>
  <si>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</si>
  <si>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</si>
  <si>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</si>
  <si>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</si>
  <si>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</si>
  <si>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</si>
  <si>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</si>
  <si>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</si>
  <si>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</si>
  <si>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</si>
  <si>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</si>
  <si>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</si>
  <si>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</si>
  <si>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</si>
  <si>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</si>
  <si>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</si>
  <si>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</si>
  <si>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</si>
  <si>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</si>
  <si>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</si>
  <si>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</si>
  <si>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</si>
  <si>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</si>
  <si>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</si>
  <si>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</si>
  <si>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</si>
  <si>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</si>
  <si>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</si>
  <si>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</si>
  <si>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</si>
  <si>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</si>
  <si>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</si>
  <si>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</si>
  <si>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</si>
  <si>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</si>
  <si>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</si>
  <si>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</si>
  <si>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</si>
  <si>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</si>
  <si>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</si>
  <si>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</si>
  <si>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</si>
  <si>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</si>
  <si>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</si>
  <si>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</si>
  <si>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</si>
  <si>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</si>
  <si>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</si>
  <si>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</si>
  <si>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</si>
  <si>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</si>
  <si>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</si>
  <si>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</si>
  <si>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</si>
  <si>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</si>
  <si>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</si>
  <si>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</si>
  <si>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</si>
  <si>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</si>
  <si>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</si>
  <si>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</si>
  <si>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</si>
  <si>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</si>
  <si>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</si>
  <si>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</si>
  <si>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</si>
  <si>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</si>
  <si>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</si>
  <si>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</si>
  <si>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</si>
  <si>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</si>
  <si>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</si>
  <si>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</si>
  <si>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</si>
  <si>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</si>
  <si>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</si>
  <si>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</si>
  <si>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</si>
  <si>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</si>
  <si>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</si>
  <si>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</si>
  <si>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</si>
  <si>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</si>
  <si>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</si>
  <si>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</si>
  <si>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</si>
  <si>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</si>
  <si>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</si>
  <si>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</si>
  <si>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</si>
  <si>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</si>
  <si>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</si>
  <si>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</si>
  <si>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</si>
  <si>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</si>
  <si>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</si>
  <si>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</si>
  <si>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</si>
  <si>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</si>
  <si>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</si>
  <si>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</si>
  <si>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</si>
  <si>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</si>
  <si>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</si>
  <si>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</si>
  <si>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</si>
  <si>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</si>
  <si>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</si>
  <si>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</si>
  <si>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</si>
  <si>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</si>
  <si>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</si>
  <si>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</si>
  <si>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</si>
  <si>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</si>
  <si>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</si>
  <si>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</si>
  <si>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</si>
  <si>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</si>
  <si>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</si>
  <si>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</si>
  <si>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</si>
  <si>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</si>
  <si>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</si>
  <si>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</si>
  <si>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</si>
  <si>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</si>
  <si>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</si>
  <si>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</si>
  <si>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</si>
  <si>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</si>
  <si>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</si>
  <si>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</si>
  <si>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</si>
  <si>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</si>
  <si>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</si>
  <si>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</si>
  <si>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</si>
  <si>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</si>
  <si>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</si>
  <si>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</si>
  <si>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</si>
  <si>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</si>
  <si>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</si>
  <si>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</si>
  <si>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</si>
  <si>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</si>
  <si>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</si>
  <si>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</si>
  <si>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</si>
  <si>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</si>
  <si>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</si>
  <si>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</si>
  <si>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</si>
  <si>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</si>
  <si>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</si>
  <si>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</si>
  <si>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</si>
  <si>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</si>
  <si>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</si>
  <si>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</si>
  <si>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</si>
  <si>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</si>
  <si>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</si>
  <si>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</si>
  <si>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</si>
  <si>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</si>
  <si>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</si>
  <si>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</si>
  <si>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</si>
  <si>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</si>
  <si>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</si>
  <si>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</si>
  <si>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</si>
  <si>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</si>
  <si>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</si>
  <si>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</si>
  <si>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</si>
  <si>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</si>
  <si>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</si>
  <si>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</si>
  <si>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</si>
  <si>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</si>
  <si>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</si>
  <si>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</si>
  <si>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</si>
  <si>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</si>
  <si>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</si>
  <si>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</si>
  <si>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</si>
  <si>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</si>
  <si>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</si>
  <si>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</si>
  <si>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</si>
  <si>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</si>
  <si>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</si>
  <si>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</si>
  <si>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</si>
  <si>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</si>
  <si>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</si>
  <si>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</si>
  <si>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</si>
  <si>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</si>
  <si>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</si>
  <si>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</si>
  <si>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</si>
  <si>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</si>
  <si>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</si>
  <si>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</si>
  <si>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</si>
  <si>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</si>
  <si>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</si>
  <si>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</si>
  <si>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</si>
  <si>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</si>
  <si>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</si>
  <si>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</si>
  <si>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</si>
  <si>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</si>
  <si>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</si>
  <si>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</si>
  <si>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</si>
  <si>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</si>
  <si>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</si>
  <si>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</si>
  <si>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</si>
  <si>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</si>
  <si>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</si>
  <si>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</si>
  <si>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</si>
  <si>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</si>
  <si>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</si>
  <si>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</si>
  <si>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</si>
  <si>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</si>
  <si>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</si>
  <si>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</si>
  <si>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</si>
  <si>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</si>
  <si>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</si>
  <si>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</si>
  <si>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</si>
  <si>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</si>
  <si>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</si>
  <si>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</si>
  <si>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</si>
  <si>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</si>
  <si>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</si>
  <si>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</si>
  <si>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</si>
  <si>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</si>
  <si>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</si>
  <si>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</si>
  <si>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</si>
  <si>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</si>
  <si>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</si>
  <si>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</si>
  <si>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</si>
  <si>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</si>
  <si>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</si>
  <si>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</si>
  <si>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</si>
  <si>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</si>
  <si>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</si>
  <si>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</si>
  <si>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</si>
  <si>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</si>
  <si>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</si>
  <si>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</si>
  <si>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</si>
  <si>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</si>
  <si>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</si>
  <si>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</si>
  <si>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</si>
  <si>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</si>
  <si>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</si>
  <si>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</si>
  <si>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</si>
  <si>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</si>
  <si>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</si>
  <si>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</si>
  <si>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</si>
  <si>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</si>
  <si>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</si>
  <si>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</si>
  <si>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</si>
  <si>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</si>
  <si>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</si>
  <si>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</si>
  <si>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</si>
  <si>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</si>
  <si>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</si>
  <si>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</si>
  <si>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</si>
  <si>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</si>
  <si>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</si>
  <si>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</si>
  <si>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</si>
  <si>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</si>
  <si>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</si>
  <si>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</si>
  <si>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</si>
  <si>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</si>
  <si>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</si>
  <si>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</si>
  <si>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</si>
  <si>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</si>
  <si>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</si>
  <si>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</si>
  <si>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</si>
  <si>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</si>
  <si>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</si>
  <si>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</si>
  <si>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</si>
  <si>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</si>
  <si>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</si>
  <si>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</si>
  <si>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</si>
  <si>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</si>
  <si>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</si>
  <si>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</si>
  <si>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</si>
  <si>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</si>
  <si>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</si>
  <si>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</si>
  <si>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</si>
  <si>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</si>
  <si>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</si>
  <si>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</si>
  <si>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</si>
  <si>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</si>
  <si>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</si>
  <si>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</si>
  <si>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</si>
  <si>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</si>
  <si>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</si>
  <si>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</si>
  <si>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</si>
  <si>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</si>
  <si>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</si>
  <si>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</si>
  <si>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</si>
  <si>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</si>
  <si>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巨大地震に対する中低層建築物の地震被害軽減技術に関する研究</t>
    <phoneticPr fontId="5"/>
  </si>
  <si>
    <t>国土技術政策総合研究所</t>
    <rPh sb="0" eb="2">
      <t>コクド</t>
    </rPh>
    <rPh sb="2" eb="4">
      <t>ギジュツ</t>
    </rPh>
    <rPh sb="4" eb="6">
      <t>セイサク</t>
    </rPh>
    <rPh sb="6" eb="8">
      <t>ソウゴウ</t>
    </rPh>
    <rPh sb="8" eb="11">
      <t>ケンキュウジョ</t>
    </rPh>
    <phoneticPr fontId="5"/>
  </si>
  <si>
    <t>○</t>
  </si>
  <si>
    <t>国土交通省</t>
  </si>
  <si>
    <t>-</t>
    <phoneticPr fontId="5"/>
  </si>
  <si>
    <t>新26-79</t>
    <rPh sb="0" eb="1">
      <t>シン</t>
    </rPh>
    <phoneticPr fontId="5"/>
  </si>
  <si>
    <t>新26-062</t>
    <rPh sb="0" eb="1">
      <t>シン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</si>
  <si>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</si>
  <si>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</si>
  <si>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建築研究部構造基準研究室</t>
    <rPh sb="0" eb="2">
      <t>ケンチク</t>
    </rPh>
    <rPh sb="2" eb="5">
      <t>ケンキュウブ</t>
    </rPh>
    <rPh sb="5" eb="7">
      <t>コウゾウ</t>
    </rPh>
    <rPh sb="7" eb="9">
      <t>キジュン</t>
    </rPh>
    <rPh sb="9" eb="12">
      <t>ケンキュウシツ</t>
    </rPh>
    <phoneticPr fontId="5"/>
  </si>
  <si>
    <t>室長　森田　高市</t>
    <rPh sb="0" eb="2">
      <t>シツチョウ</t>
    </rPh>
    <phoneticPr fontId="5"/>
  </si>
  <si>
    <t>-</t>
  </si>
  <si>
    <t>-</t>
    <phoneticPr fontId="5"/>
  </si>
  <si>
    <t>-</t>
    <phoneticPr fontId="5"/>
  </si>
  <si>
    <t>建築基準法第20条、建築基準法施行令第三章(構造強度）</t>
  </si>
  <si>
    <t>巨大地震による被災からの迅速な復興という観点から、巨大地震後においても建築物の継続利用を可能とする範囲に被害を軽減できる耐震技術の確立が求められている。巨大地震に対し建築物を完全に無損傷に留めることはコスト面で不合理であるが、地震後の修復性を考慮した上で損傷を一定水準内に許容する設計を実施できれば、建設コストをそれほど上昇させることなく、地震後に建物利用者の速やかな社会活動の復帰を可能とする建築物を実現できる。本事業では、建築物の多くを占める中低層建築物を対象に、効率的に中低層建築物の地震被害を軽減させる耐震技術の研究を行う。</t>
  </si>
  <si>
    <t>中低層建築物の継続利用を損ねる代表的な被害パターンとしては、東日本大震災等での過去の被害事例の分析から、鉄筋コンクリート造の二次壁のせん断ひび割れと杭の被害による建築物の傾斜が挙げられている。そこで、本研究では、これらの被害パターンを解消するため研究を行い関連技術のガイドラインを取りまとめるとともに、これにより当該技術の普及と関係する建築技術基準の適用方法の合理化を図ることとする。二次壁のせん断ひび割れ抑制については構造実験の結果を踏まえ、繊維補強コンクリートの品質基準や構造性能評価方法を検討する。杭の被害抑制については、上部構造を傾斜させないための要件、及び、遠心載荷実験と建物・地盤の同時地震観測の結果を踏まえ、上部-基礎-地盤連成系の各構造部分での「設計用地震力の設定方法」を検討する。</t>
  </si>
  <si>
    <t>-</t>
    <phoneticPr fontId="5"/>
  </si>
  <si>
    <t>17百万円/1件</t>
  </si>
  <si>
    <t>目標を達成した技術研究開発の割合</t>
    <phoneticPr fontId="5"/>
  </si>
  <si>
    <t>%</t>
  </si>
  <si>
    <t>国土交通省が実施している技術研究開発課題を効果的・効率的に推進することに資する。</t>
    <phoneticPr fontId="5"/>
  </si>
  <si>
    <t>委託【随意契約（企画競争）】</t>
    <rPh sb="0" eb="2">
      <t>イタク</t>
    </rPh>
    <rPh sb="3" eb="5">
      <t>ズイイ</t>
    </rPh>
    <rPh sb="5" eb="7">
      <t>ケイヤク</t>
    </rPh>
    <rPh sb="8" eb="10">
      <t>キカク</t>
    </rPh>
    <rPh sb="10" eb="12">
      <t>キョウソウ</t>
    </rPh>
    <phoneticPr fontId="5"/>
  </si>
  <si>
    <t>委託【一般競争（最低価格）】</t>
    <rPh sb="0" eb="2">
      <t>イタク</t>
    </rPh>
    <rPh sb="3" eb="5">
      <t>イッパン</t>
    </rPh>
    <rPh sb="5" eb="7">
      <t>キョウソウ</t>
    </rPh>
    <rPh sb="8" eb="10">
      <t>サイテイ</t>
    </rPh>
    <rPh sb="10" eb="12">
      <t>カカク</t>
    </rPh>
    <phoneticPr fontId="5"/>
  </si>
  <si>
    <t>委託【随意契約（少額）】</t>
    <rPh sb="0" eb="2">
      <t>イタク</t>
    </rPh>
    <rPh sb="3" eb="5">
      <t>ズイイ</t>
    </rPh>
    <rPh sb="5" eb="7">
      <t>ケイヤク</t>
    </rPh>
    <rPh sb="8" eb="10">
      <t>ショウガク</t>
    </rPh>
    <phoneticPr fontId="5"/>
  </si>
  <si>
    <t>役務費</t>
    <rPh sb="0" eb="2">
      <t>エキム</t>
    </rPh>
    <rPh sb="2" eb="3">
      <t>ヒ</t>
    </rPh>
    <phoneticPr fontId="5"/>
  </si>
  <si>
    <t>中層ＲＣ造建築物の二次壁に繊維補強コンクリートを用いた場合のコスト評価を含む試設計業務</t>
    <phoneticPr fontId="5"/>
  </si>
  <si>
    <t>中層ＲＣ造建築物の二次壁に繊維補強コンクリートを用いた場合のコスト評価を含む試設計</t>
    <phoneticPr fontId="5"/>
  </si>
  <si>
    <t>ソフトウェア</t>
    <phoneticPr fontId="5"/>
  </si>
  <si>
    <t>（株）構造計画研究所</t>
    <phoneticPr fontId="5"/>
  </si>
  <si>
    <t>（株）東京ソイルリサーチ</t>
    <phoneticPr fontId="5"/>
  </si>
  <si>
    <t>熊本地震における庁舎の地震時挙動評価のための敷地地盤物性評価業務</t>
    <phoneticPr fontId="5"/>
  </si>
  <si>
    <t>ＪＩＰテクノサイエンス（株）</t>
    <phoneticPr fontId="5"/>
  </si>
  <si>
    <t>ソフトウェア購入</t>
    <phoneticPr fontId="5"/>
  </si>
  <si>
    <t>ユニオンシステム（株）</t>
    <phoneticPr fontId="5"/>
  </si>
  <si>
    <t>ソフトウェア保守</t>
    <phoneticPr fontId="5"/>
  </si>
  <si>
    <t>百万円未満</t>
    <rPh sb="0" eb="1">
      <t>ヒャク</t>
    </rPh>
    <rPh sb="1" eb="3">
      <t>マンエン</t>
    </rPh>
    <rPh sb="3" eb="5">
      <t>ミマン</t>
    </rPh>
    <phoneticPr fontId="5"/>
  </si>
  <si>
    <t>A.（株）構造計画研究所</t>
    <phoneticPr fontId="5"/>
  </si>
  <si>
    <t>ＪＩＰテクノサイエンス（株）</t>
    <phoneticPr fontId="5"/>
  </si>
  <si>
    <t>B.ＪＩＰテクノサイエンス（株）</t>
    <phoneticPr fontId="5"/>
  </si>
  <si>
    <t>東北地方太平洋沖地震および熊本地震の被害を踏まえ、震度６弱以上の揺れに対し、継続利用を可能とさせる建築物の地震被害軽減技術を開発することを目的としており、国民や社会のニーズを反映したテーマを設定している。</t>
    <phoneticPr fontId="5"/>
  </si>
  <si>
    <t>建築基準法令上の技術基準の適用を見直すための検討も必要であり国で実施すべきである。</t>
    <phoneticPr fontId="5"/>
  </si>
  <si>
    <t>外部評価委員会で、「鉄筋コンクリート造における二次壁の損傷抑制技術及び基礎構造と上部構造のバランスを考慮した建築物の耐震設計技術について検討を行う有用な研究である」との評価を受けた。</t>
    <phoneticPr fontId="5"/>
  </si>
  <si>
    <t>無</t>
  </si>
  <si>
    <t>‐</t>
  </si>
  <si>
    <t>妥当であると考えている。</t>
    <rPh sb="0" eb="2">
      <t>ダトウ</t>
    </rPh>
    <rPh sb="6" eb="7">
      <t>カンガ</t>
    </rPh>
    <phoneticPr fontId="5"/>
  </si>
  <si>
    <t>真に必要なものに限定している。</t>
    <rPh sb="0" eb="1">
      <t>シン</t>
    </rPh>
    <rPh sb="2" eb="4">
      <t>ヒツヨウ</t>
    </rPh>
    <rPh sb="8" eb="10">
      <t>ゲンテイ</t>
    </rPh>
    <phoneticPr fontId="5"/>
  </si>
  <si>
    <t>・「国費投入の必要性」、「事業の効率性」、「事業の有効性」の各項目については、それぞれ妥当であると判断できる。
鉄筋コンクリート造における二次壁の損傷抑制技術及び基礎構造と上部構造のバランスを考慮した建築物の耐震設計技術について検討を行う有用な研究であり、優先度が高い。なお、支出先（業務請負者）選定の妥当性については第三者機関である技術提案評価審査会により審議を行った。</t>
    <rPh sb="183" eb="184">
      <t>オコナ</t>
    </rPh>
    <phoneticPr fontId="5"/>
  </si>
  <si>
    <t>支出先の選定については、価格競争や企画競争により競争性の確保に努めた。
業務発注にあたっては、あらかじめ検討項目、調査対象範囲等について所内審査を行い、的確な執行に努めた。</t>
    <phoneticPr fontId="5"/>
  </si>
  <si>
    <t>「RC造建築物に繊維補強コンクリートプレキャスト二次壁を利用するための評価基準（案）」と「杭基礎の設計用地震荷重の設定法」を提案しており、当初の成果目標に見合ったものである。</t>
    <rPh sb="45" eb="46">
      <t>クイ</t>
    </rPh>
    <rPh sb="46" eb="48">
      <t>キソ</t>
    </rPh>
    <rPh sb="62" eb="64">
      <t>テイアン</t>
    </rPh>
    <rPh sb="69" eb="71">
      <t>トウショ</t>
    </rPh>
    <rPh sb="72" eb="74">
      <t>セイカ</t>
    </rPh>
    <rPh sb="74" eb="76">
      <t>モクヒョウ</t>
    </rPh>
    <rPh sb="77" eb="79">
      <t>ミア</t>
    </rPh>
    <phoneticPr fontId="5"/>
  </si>
  <si>
    <t>見込どおりの進捗となっている。</t>
    <rPh sb="0" eb="2">
      <t>ミコミ</t>
    </rPh>
    <rPh sb="6" eb="8">
      <t>シンチョク</t>
    </rPh>
    <phoneticPr fontId="5"/>
  </si>
  <si>
    <t>有</t>
  </si>
  <si>
    <t>随意契約（企画競争）による支出については、複数者による応札があり、妥当性や競争性が確保できている。また、当該課題の発注で一者応札の案件はなかった。FEM解析ソフトウェアの購入に関しては、一者のみから購入可能なため、競争性のない随意契約となった。</t>
    <phoneticPr fontId="5"/>
  </si>
  <si>
    <t>-</t>
    <phoneticPr fontId="5"/>
  </si>
  <si>
    <t>-</t>
    <phoneticPr fontId="5"/>
  </si>
  <si>
    <t>-</t>
    <phoneticPr fontId="5"/>
  </si>
  <si>
    <t>本</t>
    <rPh sb="0" eb="1">
      <t>ホン</t>
    </rPh>
    <phoneticPr fontId="5"/>
  </si>
  <si>
    <t>終了予定</t>
  </si>
  <si>
    <t>平成２８年度で事業終了。</t>
    <rPh sb="0" eb="2">
      <t>ヘイセイ</t>
    </rPh>
    <rPh sb="4" eb="6">
      <t>ネンド</t>
    </rPh>
    <rPh sb="7" eb="9">
      <t>ジギョウ</t>
    </rPh>
    <rPh sb="9" eb="11">
      <t>シュウリョウ</t>
    </rPh>
    <phoneticPr fontId="5"/>
  </si>
  <si>
    <t>巨大地震に対する中低層建築物の地震被害軽減技術に関する研究項目の終了件数</t>
    <rPh sb="24" eb="25">
      <t>カン</t>
    </rPh>
    <rPh sb="27" eb="29">
      <t>ケンキュウ</t>
    </rPh>
    <rPh sb="29" eb="31">
      <t>コウモク</t>
    </rPh>
    <rPh sb="32" eb="34">
      <t>シュウリョウ</t>
    </rPh>
    <rPh sb="34" eb="36">
      <t>ケンスウ</t>
    </rPh>
    <phoneticPr fontId="5"/>
  </si>
  <si>
    <t>執行額（百万円）／巨大地震に対する中低層建築物の地震被害軽減技術に関する研究項目　　　　　　　　　　</t>
    <phoneticPr fontId="5"/>
  </si>
  <si>
    <t>15百万円/2</t>
    <rPh sb="2" eb="4">
      <t>ヒャクマン</t>
    </rPh>
    <rPh sb="4" eb="5">
      <t>エン</t>
    </rPh>
    <phoneticPr fontId="5"/>
  </si>
  <si>
    <t>13百万円/4</t>
    <rPh sb="2" eb="4">
      <t>ヒャクマン</t>
    </rPh>
    <rPh sb="4" eb="5">
      <t>エン</t>
    </rPh>
    <phoneticPr fontId="5"/>
  </si>
  <si>
    <t>予定通り平成２８年度で終了。本研究で得られた成果が、積極的に活用されるよう、引き続き幅広い普及に努める。</t>
    <phoneticPr fontId="5"/>
  </si>
  <si>
    <t>基礎を含めた建物全体のバランスを考慮した耐震設計技術に関連する指針等の策定</t>
    <rPh sb="0" eb="2">
      <t>キソ</t>
    </rPh>
    <rPh sb="3" eb="4">
      <t>フク</t>
    </rPh>
    <rPh sb="6" eb="8">
      <t>タテモノ</t>
    </rPh>
    <rPh sb="8" eb="10">
      <t>ゼンタイ</t>
    </rPh>
    <rPh sb="16" eb="18">
      <t>コウリョ</t>
    </rPh>
    <rPh sb="20" eb="22">
      <t>タイシン</t>
    </rPh>
    <rPh sb="22" eb="24">
      <t>セッケイ</t>
    </rPh>
    <rPh sb="24" eb="26">
      <t>ギジュツ</t>
    </rPh>
    <rPh sb="27" eb="29">
      <t>カンレン</t>
    </rPh>
    <rPh sb="31" eb="33">
      <t>シシン</t>
    </rPh>
    <rPh sb="33" eb="34">
      <t>トウ</t>
    </rPh>
    <rPh sb="35" eb="37">
      <t>サクテイ</t>
    </rPh>
    <phoneticPr fontId="5"/>
  </si>
  <si>
    <t>基礎を含めた建物全体のバランスを考慮した耐震設計技術に関連する指針等の策定数</t>
    <rPh sb="37" eb="38">
      <t>スウ</t>
    </rPh>
    <phoneticPr fontId="5"/>
  </si>
  <si>
    <t>-</t>
    <phoneticPr fontId="5"/>
  </si>
  <si>
    <t>-</t>
    <phoneticPr fontId="5"/>
  </si>
  <si>
    <t>国土技術政策総合研究所調べ（策定に向け調整中）</t>
    <rPh sb="14" eb="16">
      <t>サクテイ</t>
    </rPh>
    <rPh sb="17" eb="18">
      <t>ム</t>
    </rPh>
    <rPh sb="19" eb="22">
      <t>チョウセイチュウ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</si>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</sst>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740</xdr:row>
      <xdr:rowOff>1</xdr:rowOff>
    </xdr:from>
    <xdr:to>
      <xdr:col>24</xdr:col>
      <xdr:colOff>128210</xdr:colOff>
      <xdr:row>744</xdr:row>
      <xdr:rowOff>139212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582615" y="41726828"/>
          <a:ext cx="3293441" cy="84259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a:t>
          </a:r>
          <a:r>
            <a:rPr kumimoji="1" lang="ja-JP" altLang="en-US" sz="1100"/>
            <a:t>百万円</a:t>
          </a:r>
          <a:endParaRPr kumimoji="1" lang="en-US" altLang="ja-JP" sz="1100"/>
        </a:p>
      </xdr:txBody>
    </xdr:sp>
    <xdr:clientData/>
  </xdr:twoCellAnchor>
  <xdr:twoCellAnchor>
    <xdr:from>
      <xdr:col>8</xdr:col>
      <xdr:colOff>65942</xdr:colOff>
      <xdr:row>744</xdr:row>
      <xdr:rowOff>219806</xdr:rowOff>
    </xdr:from>
    <xdr:to>
      <xdr:col>24</xdr:col>
      <xdr:colOff>165652</xdr:colOff>
      <xdr:row>748</xdr:row>
      <xdr:rowOff>240195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656203" y="43811176"/>
          <a:ext cx="3280232" cy="14449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65941</xdr:colOff>
      <xdr:row>744</xdr:row>
      <xdr:rowOff>285749</xdr:rowOff>
    </xdr:from>
    <xdr:to>
      <xdr:col>23</xdr:col>
      <xdr:colOff>140803</xdr:colOff>
      <xdr:row>749</xdr:row>
      <xdr:rowOff>49696</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854984" y="43877119"/>
          <a:ext cx="2857819" cy="154470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・試設計建物を設定し、</a:t>
          </a:r>
          <a:r>
            <a:rPr kumimoji="1" lang="en-US" altLang="ja-JP" sz="1100">
              <a:solidFill>
                <a:schemeClr val="tx1"/>
              </a:solidFill>
            </a:rPr>
            <a:t>2</a:t>
          </a:r>
          <a:r>
            <a:rPr kumimoji="1" lang="ja-JP" altLang="en-US" sz="1100">
              <a:solidFill>
                <a:schemeClr val="tx1"/>
              </a:solidFill>
            </a:rPr>
            <a:t>次壁の損傷度に着目したライフサイクルコストの評価を行った。また、</a:t>
          </a:r>
          <a:r>
            <a:rPr kumimoji="1" lang="en-US" altLang="ja-JP" sz="1100">
              <a:solidFill>
                <a:schemeClr val="tx1"/>
              </a:solidFill>
            </a:rPr>
            <a:t>H26</a:t>
          </a:r>
          <a:r>
            <a:rPr kumimoji="1" lang="ja-JP" altLang="en-US" sz="1100">
              <a:solidFill>
                <a:schemeClr val="tx1"/>
              </a:solidFill>
            </a:rPr>
            <a:t>～</a:t>
          </a:r>
          <a:r>
            <a:rPr kumimoji="1" lang="en-US" altLang="ja-JP" sz="1100">
              <a:solidFill>
                <a:schemeClr val="tx1"/>
              </a:solidFill>
            </a:rPr>
            <a:t>H27</a:t>
          </a:r>
          <a:r>
            <a:rPr kumimoji="1" lang="ja-JP" altLang="en-US" sz="1100">
              <a:solidFill>
                <a:schemeClr val="tx1"/>
              </a:solidFill>
            </a:rPr>
            <a:t>に行った実験・解析・調査結果等に基づき、評価基準案を提示した。</a:t>
          </a:r>
          <a:endParaRPr kumimoji="1" lang="en-US" altLang="ja-JP" sz="1100">
            <a:solidFill>
              <a:schemeClr val="tx1"/>
            </a:solidFill>
          </a:endParaRPr>
        </a:p>
        <a:p>
          <a:pPr algn="l"/>
          <a:r>
            <a:rPr kumimoji="1" lang="ja-JP" altLang="en-US" sz="1100">
              <a:solidFill>
                <a:schemeClr val="tx1"/>
              </a:solidFill>
            </a:rPr>
            <a:t>・上部構造の設計法に合わせて、現実的な基礎の設計法を確立するために、設計用地震荷重の設定法を提案した。</a:t>
          </a:r>
        </a:p>
      </xdr:txBody>
    </xdr:sp>
    <xdr:clientData/>
  </xdr:twoCellAnchor>
  <xdr:twoCellAnchor>
    <xdr:from>
      <xdr:col>10</xdr:col>
      <xdr:colOff>4424</xdr:colOff>
      <xdr:row>748</xdr:row>
      <xdr:rowOff>265044</xdr:rowOff>
    </xdr:from>
    <xdr:to>
      <xdr:col>10</xdr:col>
      <xdr:colOff>4424</xdr:colOff>
      <xdr:row>761</xdr:row>
      <xdr:rowOff>367862</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1992250" y="45281022"/>
          <a:ext cx="0" cy="556934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161193</xdr:colOff>
      <xdr:row>744</xdr:row>
      <xdr:rowOff>165100</xdr:rowOff>
    </xdr:from>
    <xdr:to>
      <xdr:col>47</xdr:col>
      <xdr:colOff>66576</xdr:colOff>
      <xdr:row>747</xdr:row>
      <xdr:rowOff>115439</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6866793" y="42672000"/>
          <a:ext cx="2750183" cy="10171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103065</xdr:colOff>
      <xdr:row>744</xdr:row>
      <xdr:rowOff>257419</xdr:rowOff>
    </xdr:from>
    <xdr:to>
      <xdr:col>47</xdr:col>
      <xdr:colOff>124150</xdr:colOff>
      <xdr:row>747</xdr:row>
      <xdr:rowOff>152400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7011865" y="42764319"/>
          <a:ext cx="2662685" cy="96178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4.8</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3.8</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10</xdr:col>
      <xdr:colOff>14654</xdr:colOff>
      <xdr:row>751</xdr:row>
      <xdr:rowOff>87923</xdr:rowOff>
    </xdr:from>
    <xdr:to>
      <xdr:col>33</xdr:col>
      <xdr:colOff>29308</xdr:colOff>
      <xdr:row>751</xdr:row>
      <xdr:rowOff>87923</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1992923" y="44979981"/>
          <a:ext cx="456467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51288</xdr:colOff>
      <xdr:row>750</xdr:row>
      <xdr:rowOff>219807</xdr:rowOff>
    </xdr:from>
    <xdr:to>
      <xdr:col>46</xdr:col>
      <xdr:colOff>66587</xdr:colOff>
      <xdr:row>752</xdr:row>
      <xdr:rowOff>268915</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6579576" y="44760172"/>
          <a:ext cx="2587049" cy="75249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民間企業（</a:t>
          </a:r>
          <a:r>
            <a:rPr kumimoji="1" lang="en-US" altLang="ja-JP" sz="1100"/>
            <a:t>2</a:t>
          </a:r>
          <a:r>
            <a:rPr kumimoji="1" lang="ja-JP" altLang="en-US" sz="1100"/>
            <a:t>社）</a:t>
          </a:r>
          <a:endParaRPr kumimoji="1" lang="en-US" altLang="ja-JP" sz="1100"/>
        </a:p>
        <a:p>
          <a:pPr algn="ctr"/>
          <a:r>
            <a:rPr kumimoji="1" lang="ja-JP" altLang="en-US" sz="1100"/>
            <a:t>　</a:t>
          </a:r>
          <a:r>
            <a:rPr kumimoji="1" lang="en-US" altLang="ja-JP" sz="1100"/>
            <a:t>5</a:t>
          </a:r>
          <a:r>
            <a:rPr kumimoji="1" lang="ja-JP" altLang="en-US" sz="1100"/>
            <a:t>百万円</a:t>
          </a:r>
        </a:p>
      </xdr:txBody>
    </xdr:sp>
    <xdr:clientData/>
  </xdr:twoCellAnchor>
  <xdr:twoCellAnchor>
    <xdr:from>
      <xdr:col>10</xdr:col>
      <xdr:colOff>13896</xdr:colOff>
      <xdr:row>757</xdr:row>
      <xdr:rowOff>41941</xdr:rowOff>
    </xdr:from>
    <xdr:to>
      <xdr:col>33</xdr:col>
      <xdr:colOff>28550</xdr:colOff>
      <xdr:row>757</xdr:row>
      <xdr:rowOff>41941</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a:off x="1984586" y="47397613"/>
          <a:ext cx="454724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22739</xdr:colOff>
      <xdr:row>756</xdr:row>
      <xdr:rowOff>321374</xdr:rowOff>
    </xdr:from>
    <xdr:to>
      <xdr:col>46</xdr:col>
      <xdr:colOff>38038</xdr:colOff>
      <xdr:row>757</xdr:row>
      <xdr:rowOff>409897</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526015" y="47007012"/>
          <a:ext cx="2577195" cy="7585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ＪＩＰテクノサイエンス（株）　　　　</a:t>
          </a:r>
          <a:endParaRPr kumimoji="1" lang="en-US" altLang="ja-JP" sz="1100"/>
        </a:p>
        <a:p>
          <a:pPr algn="ctr"/>
          <a:r>
            <a:rPr kumimoji="1" lang="ja-JP" altLang="en-US" sz="1100"/>
            <a:t>　</a:t>
          </a:r>
          <a:r>
            <a:rPr kumimoji="1" lang="en-US" altLang="ja-JP" sz="1100"/>
            <a:t>2.7</a:t>
          </a:r>
          <a:r>
            <a:rPr kumimoji="1" lang="ja-JP" altLang="en-US" sz="1100"/>
            <a:t>百万円</a:t>
          </a:r>
        </a:p>
      </xdr:txBody>
    </xdr:sp>
    <xdr:clientData/>
  </xdr:twoCellAnchor>
  <xdr:twoCellAnchor>
    <xdr:from>
      <xdr:col>9</xdr:col>
      <xdr:colOff>195943</xdr:colOff>
      <xdr:row>761</xdr:row>
      <xdr:rowOff>374503</xdr:rowOff>
    </xdr:from>
    <xdr:to>
      <xdr:col>33</xdr:col>
      <xdr:colOff>12770</xdr:colOff>
      <xdr:row>761</xdr:row>
      <xdr:rowOff>374503</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a:off x="2008414" y="49665017"/>
          <a:ext cx="465008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761</xdr:row>
      <xdr:rowOff>26275</xdr:rowOff>
    </xdr:from>
    <xdr:to>
      <xdr:col>46</xdr:col>
      <xdr:colOff>15299</xdr:colOff>
      <xdr:row>762</xdr:row>
      <xdr:rowOff>338142</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6503276" y="49326361"/>
          <a:ext cx="2577195" cy="7585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C.</a:t>
          </a:r>
          <a:r>
            <a:rPr kumimoji="1" lang="ja-JP" altLang="en-US" sz="1100"/>
            <a:t>　　　　　民間企業（</a:t>
          </a:r>
          <a:r>
            <a:rPr kumimoji="1" lang="en-US" altLang="ja-JP" sz="1100"/>
            <a:t>2</a:t>
          </a:r>
          <a:r>
            <a:rPr kumimoji="1" lang="ja-JP" altLang="en-US" sz="1100"/>
            <a:t>社）　　　　</a:t>
          </a:r>
          <a:endParaRPr kumimoji="1" lang="en-US" altLang="ja-JP" sz="1100"/>
        </a:p>
        <a:p>
          <a:pPr algn="ctr"/>
          <a:r>
            <a:rPr kumimoji="1" lang="ja-JP" altLang="en-US" sz="1100"/>
            <a:t>　</a:t>
          </a:r>
          <a:r>
            <a:rPr kumimoji="1" lang="en-US" altLang="ja-JP" sz="1100"/>
            <a:t>0.5</a:t>
          </a:r>
          <a:r>
            <a:rPr kumimoji="1" lang="ja-JP" altLang="en-US" sz="1100"/>
            <a:t>百万円</a:t>
          </a:r>
        </a:p>
      </xdr:txBody>
    </xdr:sp>
    <xdr:clientData/>
  </xdr:twoCellAnchor>
  <xdr:twoCellAnchor>
    <xdr:from>
      <xdr:col>33</xdr:col>
      <xdr:colOff>0</xdr:colOff>
      <xdr:row>753</xdr:row>
      <xdr:rowOff>0</xdr:rowOff>
    </xdr:from>
    <xdr:to>
      <xdr:col>47</xdr:col>
      <xdr:colOff>98404</xdr:colOff>
      <xdr:row>755</xdr:row>
      <xdr:rowOff>159218</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6503276" y="45621466"/>
          <a:ext cx="2857369" cy="8686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52552</xdr:colOff>
      <xdr:row>753</xdr:row>
      <xdr:rowOff>72259</xdr:rowOff>
    </xdr:from>
    <xdr:to>
      <xdr:col>47</xdr:col>
      <xdr:colOff>127947</xdr:colOff>
      <xdr:row>755</xdr:row>
      <xdr:rowOff>63500</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758152" y="46554259"/>
          <a:ext cx="2920195" cy="70244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試設計建物を設定し、</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次壁の損傷度に着目したライフサイクルコストの評価を実施。</a:t>
          </a:r>
          <a:endParaRPr lang="ja-JP" altLang="ja-JP">
            <a:solidFill>
              <a:sysClr val="windowText" lastClr="000000"/>
            </a:solidFill>
            <a:effectLst/>
          </a:endParaRPr>
        </a:p>
      </xdr:txBody>
    </xdr:sp>
    <xdr:clientData/>
  </xdr:twoCellAnchor>
  <xdr:twoCellAnchor>
    <xdr:from>
      <xdr:col>32</xdr:col>
      <xdr:colOff>183931</xdr:colOff>
      <xdr:row>757</xdr:row>
      <xdr:rowOff>479534</xdr:rowOff>
    </xdr:from>
    <xdr:to>
      <xdr:col>47</xdr:col>
      <xdr:colOff>49695</xdr:colOff>
      <xdr:row>759</xdr:row>
      <xdr:rowOff>49695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544974" y="49015621"/>
          <a:ext cx="2847504" cy="91194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FEM</a:t>
          </a:r>
          <a:r>
            <a:rPr kumimoji="1" lang="ja-JP" altLang="en-US" sz="1100">
              <a:solidFill>
                <a:sysClr val="windowText" lastClr="000000"/>
              </a:solidFill>
              <a:effectLst/>
              <a:latin typeface="+mn-lt"/>
              <a:ea typeface="+mn-ea"/>
              <a:cs typeface="+mn-cs"/>
            </a:rPr>
            <a:t>解析ソフトウェアにより、</a:t>
          </a: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effectLst/>
              <a:latin typeface="+mn-lt"/>
              <a:ea typeface="+mn-ea"/>
              <a:cs typeface="+mn-cs"/>
            </a:rPr>
            <a:t>年度に実施した遠心振動実験を再現し、実験実施できなかったパラメータについて、解析的に検討</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32</xdr:col>
      <xdr:colOff>144517</xdr:colOff>
      <xdr:row>757</xdr:row>
      <xdr:rowOff>453259</xdr:rowOff>
    </xdr:from>
    <xdr:to>
      <xdr:col>47</xdr:col>
      <xdr:colOff>45852</xdr:colOff>
      <xdr:row>758</xdr:row>
      <xdr:rowOff>651890</xdr:rowOff>
    </xdr:to>
    <xdr:sp macro="" textlink="">
      <xdr:nvSpPr>
        <xdr:cNvPr id="24" name="大かっこ 23">
          <a:extLst>
            <a:ext uri="{FF2B5EF4-FFF2-40B4-BE49-F238E27FC236}">
              <a16:creationId xmlns:a16="http://schemas.microsoft.com/office/drawing/2014/main" id="{00000000-0008-0000-0000-000018000000}"/>
            </a:ext>
          </a:extLst>
        </xdr:cNvPr>
        <xdr:cNvSpPr/>
      </xdr:nvSpPr>
      <xdr:spPr>
        <a:xfrm>
          <a:off x="6450724" y="47808931"/>
          <a:ext cx="2857369" cy="8686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0</xdr:colOff>
      <xdr:row>763</xdr:row>
      <xdr:rowOff>0</xdr:rowOff>
    </xdr:from>
    <xdr:to>
      <xdr:col>47</xdr:col>
      <xdr:colOff>75395</xdr:colOff>
      <xdr:row>767</xdr:row>
      <xdr:rowOff>114571</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503276" y="50127776"/>
          <a:ext cx="2834360" cy="137581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建物応答解析ソフトウェアにより、モデル建物の応答解析を実施</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応答波形の逆解析により、振動特性を同定。</a:t>
          </a:r>
          <a:endParaRPr lang="ja-JP" altLang="ja-JP">
            <a:solidFill>
              <a:sysClr val="windowText" lastClr="000000"/>
            </a:solidFill>
            <a:effectLst/>
          </a:endParaRPr>
        </a:p>
      </xdr:txBody>
    </xdr:sp>
    <xdr:clientData/>
  </xdr:twoCellAnchor>
  <xdr:twoCellAnchor>
    <xdr:from>
      <xdr:col>32</xdr:col>
      <xdr:colOff>118241</xdr:colOff>
      <xdr:row>763</xdr:row>
      <xdr:rowOff>19706</xdr:rowOff>
    </xdr:from>
    <xdr:to>
      <xdr:col>47</xdr:col>
      <xdr:colOff>19576</xdr:colOff>
      <xdr:row>765</xdr:row>
      <xdr:rowOff>257751</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6424448" y="50147482"/>
          <a:ext cx="2857369" cy="8686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topLeftCell="A115" zoomScale="75" zoomScaleNormal="75" zoomScaleSheetLayoutView="75" zoomScalePageLayoutView="85" workbookViewId="0">
      <selection activeCell="AU135" sqref="AU135:AX135"/>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c r="AP2" s="965"/>
      <c r="AQ2" s="965"/>
      <c r="AR2" s="86" t="str">
        <f>IF(OR(AO2="　", AO2=""), "", "-")</f>
        <v/>
      </c>
      <c r="AS2" s="966">
        <v>434</v>
      </c>
      <c r="AT2" s="966"/>
      <c r="AU2" s="966"/>
      <c r="AV2" s="52" t="str">
        <f>IF(AW2="", "", "-")</f>
        <v/>
      </c>
      <c r="AW2" s="938"/>
      <c r="AX2" s="938"/>
    </row>
    <row r="3" spans="1:50" ht="21" customHeight="1" thickBot="1" x14ac:dyDescent="0.25">
      <c r="A3" s="895" t="s">
        <v>474</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65</v>
      </c>
      <c r="AJ3" s="897" t="s">
        <v>548</v>
      </c>
      <c r="AK3" s="897"/>
      <c r="AL3" s="897"/>
      <c r="AM3" s="897"/>
      <c r="AN3" s="897"/>
      <c r="AO3" s="897"/>
      <c r="AP3" s="897"/>
      <c r="AQ3" s="897"/>
      <c r="AR3" s="897"/>
      <c r="AS3" s="897"/>
      <c r="AT3" s="897"/>
      <c r="AU3" s="897"/>
      <c r="AV3" s="897"/>
      <c r="AW3" s="897"/>
      <c r="AX3" s="24" t="s">
        <v>66</v>
      </c>
    </row>
    <row r="4" spans="1:50" ht="24.75" customHeight="1" x14ac:dyDescent="0.2">
      <c r="A4" s="731" t="s">
        <v>26</v>
      </c>
      <c r="B4" s="732"/>
      <c r="C4" s="732"/>
      <c r="D4" s="732"/>
      <c r="E4" s="732"/>
      <c r="F4" s="732"/>
      <c r="G4" s="709" t="s">
        <v>545</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546</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2">
      <c r="A5" s="719" t="s">
        <v>68</v>
      </c>
      <c r="B5" s="720"/>
      <c r="C5" s="720"/>
      <c r="D5" s="720"/>
      <c r="E5" s="720"/>
      <c r="F5" s="721"/>
      <c r="G5" s="867" t="s">
        <v>72</v>
      </c>
      <c r="H5" s="868"/>
      <c r="I5" s="868"/>
      <c r="J5" s="868"/>
      <c r="K5" s="868"/>
      <c r="L5" s="868"/>
      <c r="M5" s="869" t="s">
        <v>67</v>
      </c>
      <c r="N5" s="870"/>
      <c r="O5" s="870"/>
      <c r="P5" s="870"/>
      <c r="Q5" s="870"/>
      <c r="R5" s="871"/>
      <c r="S5" s="872" t="s">
        <v>76</v>
      </c>
      <c r="T5" s="868"/>
      <c r="U5" s="868"/>
      <c r="V5" s="868"/>
      <c r="W5" s="868"/>
      <c r="X5" s="873"/>
      <c r="Y5" s="725" t="s">
        <v>3</v>
      </c>
      <c r="Z5" s="557"/>
      <c r="AA5" s="557"/>
      <c r="AB5" s="557"/>
      <c r="AC5" s="557"/>
      <c r="AD5" s="558"/>
      <c r="AE5" s="726" t="s">
        <v>554</v>
      </c>
      <c r="AF5" s="726"/>
      <c r="AG5" s="726"/>
      <c r="AH5" s="726"/>
      <c r="AI5" s="726"/>
      <c r="AJ5" s="726"/>
      <c r="AK5" s="726"/>
      <c r="AL5" s="726"/>
      <c r="AM5" s="726"/>
      <c r="AN5" s="726"/>
      <c r="AO5" s="726"/>
      <c r="AP5" s="727"/>
      <c r="AQ5" s="728" t="s">
        <v>555</v>
      </c>
      <c r="AR5" s="729"/>
      <c r="AS5" s="729"/>
      <c r="AT5" s="729"/>
      <c r="AU5" s="729"/>
      <c r="AV5" s="729"/>
      <c r="AW5" s="729"/>
      <c r="AX5" s="730"/>
    </row>
    <row r="6" spans="1:50" ht="39" customHeight="1" x14ac:dyDescent="0.2">
      <c r="A6" s="733" t="s">
        <v>4</v>
      </c>
      <c r="B6" s="734"/>
      <c r="C6" s="734"/>
      <c r="D6" s="734"/>
      <c r="E6" s="734"/>
      <c r="F6" s="734"/>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2">
      <c r="A7" s="514" t="s">
        <v>23</v>
      </c>
      <c r="B7" s="515"/>
      <c r="C7" s="515"/>
      <c r="D7" s="515"/>
      <c r="E7" s="515"/>
      <c r="F7" s="516"/>
      <c r="G7" s="517" t="s">
        <v>559</v>
      </c>
      <c r="H7" s="518"/>
      <c r="I7" s="518"/>
      <c r="J7" s="518"/>
      <c r="K7" s="518"/>
      <c r="L7" s="518"/>
      <c r="M7" s="518"/>
      <c r="N7" s="518"/>
      <c r="O7" s="518"/>
      <c r="P7" s="518"/>
      <c r="Q7" s="518"/>
      <c r="R7" s="518"/>
      <c r="S7" s="518"/>
      <c r="T7" s="518"/>
      <c r="U7" s="518"/>
      <c r="V7" s="518"/>
      <c r="W7" s="518"/>
      <c r="X7" s="519"/>
      <c r="Y7" s="949" t="s">
        <v>5</v>
      </c>
      <c r="Z7" s="480"/>
      <c r="AA7" s="480"/>
      <c r="AB7" s="480"/>
      <c r="AC7" s="480"/>
      <c r="AD7" s="950"/>
      <c r="AE7" s="939" t="s">
        <v>556</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2">
      <c r="A8" s="514" t="s">
        <v>391</v>
      </c>
      <c r="B8" s="515"/>
      <c r="C8" s="515"/>
      <c r="D8" s="515"/>
      <c r="E8" s="515"/>
      <c r="F8" s="516"/>
      <c r="G8" s="967" t="str">
        <f>入力規則等!A26</f>
        <v>科学技術・イノベーション、国土強靱化施策</v>
      </c>
      <c r="H8" s="747"/>
      <c r="I8" s="747"/>
      <c r="J8" s="747"/>
      <c r="K8" s="747"/>
      <c r="L8" s="747"/>
      <c r="M8" s="747"/>
      <c r="N8" s="747"/>
      <c r="O8" s="747"/>
      <c r="P8" s="747"/>
      <c r="Q8" s="747"/>
      <c r="R8" s="747"/>
      <c r="S8" s="747"/>
      <c r="T8" s="747"/>
      <c r="U8" s="747"/>
      <c r="V8" s="747"/>
      <c r="W8" s="747"/>
      <c r="X8" s="968"/>
      <c r="Y8" s="874" t="s">
        <v>392</v>
      </c>
      <c r="Z8" s="875"/>
      <c r="AA8" s="875"/>
      <c r="AB8" s="875"/>
      <c r="AC8" s="875"/>
      <c r="AD8" s="876"/>
      <c r="AE8" s="746" t="str">
        <f>入力規則等!K13</f>
        <v>文教及び科学振興</v>
      </c>
      <c r="AF8" s="747"/>
      <c r="AG8" s="747"/>
      <c r="AH8" s="747"/>
      <c r="AI8" s="747"/>
      <c r="AJ8" s="747"/>
      <c r="AK8" s="747"/>
      <c r="AL8" s="747"/>
      <c r="AM8" s="747"/>
      <c r="AN8" s="747"/>
      <c r="AO8" s="747"/>
      <c r="AP8" s="747"/>
      <c r="AQ8" s="747"/>
      <c r="AR8" s="747"/>
      <c r="AS8" s="747"/>
      <c r="AT8" s="747"/>
      <c r="AU8" s="747"/>
      <c r="AV8" s="747"/>
      <c r="AW8" s="747"/>
      <c r="AX8" s="748"/>
    </row>
    <row r="9" spans="1:50" ht="69" customHeight="1" x14ac:dyDescent="0.2">
      <c r="A9" s="877" t="s">
        <v>24</v>
      </c>
      <c r="B9" s="878"/>
      <c r="C9" s="878"/>
      <c r="D9" s="878"/>
      <c r="E9" s="878"/>
      <c r="F9" s="878"/>
      <c r="G9" s="879" t="s">
        <v>560</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97.5" customHeight="1" x14ac:dyDescent="0.2">
      <c r="A10" s="685" t="s">
        <v>31</v>
      </c>
      <c r="B10" s="686"/>
      <c r="C10" s="686"/>
      <c r="D10" s="686"/>
      <c r="E10" s="686"/>
      <c r="F10" s="686"/>
      <c r="G10" s="776" t="s">
        <v>561</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2">
      <c r="A11" s="685" t="s">
        <v>6</v>
      </c>
      <c r="B11" s="686"/>
      <c r="C11" s="686"/>
      <c r="D11" s="686"/>
      <c r="E11" s="686"/>
      <c r="F11" s="687"/>
      <c r="G11" s="722" t="str">
        <f>入力規則等!P10</f>
        <v>直接実施、委託・請負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2">
      <c r="A12" s="971" t="s">
        <v>25</v>
      </c>
      <c r="B12" s="972"/>
      <c r="C12" s="972"/>
      <c r="D12" s="972"/>
      <c r="E12" s="972"/>
      <c r="F12" s="973"/>
      <c r="G12" s="784"/>
      <c r="H12" s="785"/>
      <c r="I12" s="785"/>
      <c r="J12" s="785"/>
      <c r="K12" s="785"/>
      <c r="L12" s="785"/>
      <c r="M12" s="785"/>
      <c r="N12" s="785"/>
      <c r="O12" s="785"/>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475</v>
      </c>
      <c r="AL12" s="423"/>
      <c r="AM12" s="423"/>
      <c r="AN12" s="423"/>
      <c r="AO12" s="423"/>
      <c r="AP12" s="423"/>
      <c r="AQ12" s="424"/>
      <c r="AR12" s="422" t="s">
        <v>476</v>
      </c>
      <c r="AS12" s="423"/>
      <c r="AT12" s="423"/>
      <c r="AU12" s="423"/>
      <c r="AV12" s="423"/>
      <c r="AW12" s="423"/>
      <c r="AX12" s="749"/>
    </row>
    <row r="13" spans="1:50" ht="21" customHeight="1" x14ac:dyDescent="0.2">
      <c r="A13" s="641"/>
      <c r="B13" s="642"/>
      <c r="C13" s="642"/>
      <c r="D13" s="642"/>
      <c r="E13" s="642"/>
      <c r="F13" s="643"/>
      <c r="G13" s="750" t="s">
        <v>7</v>
      </c>
      <c r="H13" s="751"/>
      <c r="I13" s="792" t="s">
        <v>8</v>
      </c>
      <c r="J13" s="793"/>
      <c r="K13" s="793"/>
      <c r="L13" s="793"/>
      <c r="M13" s="793"/>
      <c r="N13" s="793"/>
      <c r="O13" s="794"/>
      <c r="P13" s="682">
        <v>17</v>
      </c>
      <c r="Q13" s="683"/>
      <c r="R13" s="683"/>
      <c r="S13" s="683"/>
      <c r="T13" s="683"/>
      <c r="U13" s="683"/>
      <c r="V13" s="684"/>
      <c r="W13" s="682">
        <v>15</v>
      </c>
      <c r="X13" s="683"/>
      <c r="Y13" s="683"/>
      <c r="Z13" s="683"/>
      <c r="AA13" s="683"/>
      <c r="AB13" s="683"/>
      <c r="AC13" s="684"/>
      <c r="AD13" s="682">
        <v>13</v>
      </c>
      <c r="AE13" s="683"/>
      <c r="AF13" s="683"/>
      <c r="AG13" s="683"/>
      <c r="AH13" s="683"/>
      <c r="AI13" s="683"/>
      <c r="AJ13" s="684"/>
      <c r="AK13" s="682">
        <v>0</v>
      </c>
      <c r="AL13" s="683"/>
      <c r="AM13" s="683"/>
      <c r="AN13" s="683"/>
      <c r="AO13" s="683"/>
      <c r="AP13" s="683"/>
      <c r="AQ13" s="684"/>
      <c r="AR13" s="946">
        <v>0</v>
      </c>
      <c r="AS13" s="947"/>
      <c r="AT13" s="947"/>
      <c r="AU13" s="947"/>
      <c r="AV13" s="947"/>
      <c r="AW13" s="947"/>
      <c r="AX13" s="948"/>
    </row>
    <row r="14" spans="1:50" ht="21" customHeight="1" x14ac:dyDescent="0.2">
      <c r="A14" s="641"/>
      <c r="B14" s="642"/>
      <c r="C14" s="642"/>
      <c r="D14" s="642"/>
      <c r="E14" s="642"/>
      <c r="F14" s="643"/>
      <c r="G14" s="752"/>
      <c r="H14" s="753"/>
      <c r="I14" s="738" t="s">
        <v>9</v>
      </c>
      <c r="J14" s="787"/>
      <c r="K14" s="787"/>
      <c r="L14" s="787"/>
      <c r="M14" s="787"/>
      <c r="N14" s="787"/>
      <c r="O14" s="788"/>
      <c r="P14" s="682" t="s">
        <v>549</v>
      </c>
      <c r="Q14" s="683"/>
      <c r="R14" s="683"/>
      <c r="S14" s="683"/>
      <c r="T14" s="683"/>
      <c r="U14" s="683"/>
      <c r="V14" s="684"/>
      <c r="W14" s="682" t="s">
        <v>549</v>
      </c>
      <c r="X14" s="683"/>
      <c r="Y14" s="683"/>
      <c r="Z14" s="683"/>
      <c r="AA14" s="683"/>
      <c r="AB14" s="683"/>
      <c r="AC14" s="684"/>
      <c r="AD14" s="682" t="s">
        <v>549</v>
      </c>
      <c r="AE14" s="683"/>
      <c r="AF14" s="683"/>
      <c r="AG14" s="683"/>
      <c r="AH14" s="683"/>
      <c r="AI14" s="683"/>
      <c r="AJ14" s="684"/>
      <c r="AK14" s="682" t="s">
        <v>549</v>
      </c>
      <c r="AL14" s="683"/>
      <c r="AM14" s="683"/>
      <c r="AN14" s="683"/>
      <c r="AO14" s="683"/>
      <c r="AP14" s="683"/>
      <c r="AQ14" s="684"/>
      <c r="AR14" s="816"/>
      <c r="AS14" s="816"/>
      <c r="AT14" s="816"/>
      <c r="AU14" s="816"/>
      <c r="AV14" s="816"/>
      <c r="AW14" s="816"/>
      <c r="AX14" s="817"/>
    </row>
    <row r="15" spans="1:50" ht="21" customHeight="1" x14ac:dyDescent="0.2">
      <c r="A15" s="641"/>
      <c r="B15" s="642"/>
      <c r="C15" s="642"/>
      <c r="D15" s="642"/>
      <c r="E15" s="642"/>
      <c r="F15" s="643"/>
      <c r="G15" s="752"/>
      <c r="H15" s="753"/>
      <c r="I15" s="738" t="s">
        <v>52</v>
      </c>
      <c r="J15" s="739"/>
      <c r="K15" s="739"/>
      <c r="L15" s="739"/>
      <c r="M15" s="739"/>
      <c r="N15" s="739"/>
      <c r="O15" s="740"/>
      <c r="P15" s="682" t="s">
        <v>549</v>
      </c>
      <c r="Q15" s="683"/>
      <c r="R15" s="683"/>
      <c r="S15" s="683"/>
      <c r="T15" s="683"/>
      <c r="U15" s="683"/>
      <c r="V15" s="684"/>
      <c r="W15" s="682" t="s">
        <v>549</v>
      </c>
      <c r="X15" s="683"/>
      <c r="Y15" s="683"/>
      <c r="Z15" s="683"/>
      <c r="AA15" s="683"/>
      <c r="AB15" s="683"/>
      <c r="AC15" s="684"/>
      <c r="AD15" s="682" t="s">
        <v>549</v>
      </c>
      <c r="AE15" s="683"/>
      <c r="AF15" s="683"/>
      <c r="AG15" s="683"/>
      <c r="AH15" s="683"/>
      <c r="AI15" s="683"/>
      <c r="AJ15" s="684"/>
      <c r="AK15" s="682" t="s">
        <v>549</v>
      </c>
      <c r="AL15" s="683"/>
      <c r="AM15" s="683"/>
      <c r="AN15" s="683"/>
      <c r="AO15" s="683"/>
      <c r="AP15" s="683"/>
      <c r="AQ15" s="684"/>
      <c r="AR15" s="682" t="s">
        <v>599</v>
      </c>
      <c r="AS15" s="683"/>
      <c r="AT15" s="683"/>
      <c r="AU15" s="683"/>
      <c r="AV15" s="683"/>
      <c r="AW15" s="683"/>
      <c r="AX15" s="786"/>
    </row>
    <row r="16" spans="1:50" ht="21" customHeight="1" x14ac:dyDescent="0.2">
      <c r="A16" s="641"/>
      <c r="B16" s="642"/>
      <c r="C16" s="642"/>
      <c r="D16" s="642"/>
      <c r="E16" s="642"/>
      <c r="F16" s="643"/>
      <c r="G16" s="752"/>
      <c r="H16" s="753"/>
      <c r="I16" s="738" t="s">
        <v>53</v>
      </c>
      <c r="J16" s="739"/>
      <c r="K16" s="739"/>
      <c r="L16" s="739"/>
      <c r="M16" s="739"/>
      <c r="N16" s="739"/>
      <c r="O16" s="740"/>
      <c r="P16" s="682" t="s">
        <v>549</v>
      </c>
      <c r="Q16" s="683"/>
      <c r="R16" s="683"/>
      <c r="S16" s="683"/>
      <c r="T16" s="683"/>
      <c r="U16" s="683"/>
      <c r="V16" s="684"/>
      <c r="W16" s="682" t="s">
        <v>549</v>
      </c>
      <c r="X16" s="683"/>
      <c r="Y16" s="683"/>
      <c r="Z16" s="683"/>
      <c r="AA16" s="683"/>
      <c r="AB16" s="683"/>
      <c r="AC16" s="684"/>
      <c r="AD16" s="682" t="s">
        <v>549</v>
      </c>
      <c r="AE16" s="683"/>
      <c r="AF16" s="683"/>
      <c r="AG16" s="683"/>
      <c r="AH16" s="683"/>
      <c r="AI16" s="683"/>
      <c r="AJ16" s="684"/>
      <c r="AK16" s="682" t="s">
        <v>549</v>
      </c>
      <c r="AL16" s="683"/>
      <c r="AM16" s="683"/>
      <c r="AN16" s="683"/>
      <c r="AO16" s="683"/>
      <c r="AP16" s="683"/>
      <c r="AQ16" s="684"/>
      <c r="AR16" s="779"/>
      <c r="AS16" s="780"/>
      <c r="AT16" s="780"/>
      <c r="AU16" s="780"/>
      <c r="AV16" s="780"/>
      <c r="AW16" s="780"/>
      <c r="AX16" s="781"/>
    </row>
    <row r="17" spans="1:50" ht="24.75" customHeight="1" x14ac:dyDescent="0.2">
      <c r="A17" s="641"/>
      <c r="B17" s="642"/>
      <c r="C17" s="642"/>
      <c r="D17" s="642"/>
      <c r="E17" s="642"/>
      <c r="F17" s="643"/>
      <c r="G17" s="752"/>
      <c r="H17" s="753"/>
      <c r="I17" s="738" t="s">
        <v>51</v>
      </c>
      <c r="J17" s="787"/>
      <c r="K17" s="787"/>
      <c r="L17" s="787"/>
      <c r="M17" s="787"/>
      <c r="N17" s="787"/>
      <c r="O17" s="788"/>
      <c r="P17" s="682" t="s">
        <v>549</v>
      </c>
      <c r="Q17" s="683"/>
      <c r="R17" s="683"/>
      <c r="S17" s="683"/>
      <c r="T17" s="683"/>
      <c r="U17" s="683"/>
      <c r="V17" s="684"/>
      <c r="W17" s="682" t="s">
        <v>549</v>
      </c>
      <c r="X17" s="683"/>
      <c r="Y17" s="683"/>
      <c r="Z17" s="683"/>
      <c r="AA17" s="683"/>
      <c r="AB17" s="683"/>
      <c r="AC17" s="684"/>
      <c r="AD17" s="682" t="s">
        <v>549</v>
      </c>
      <c r="AE17" s="683"/>
      <c r="AF17" s="683"/>
      <c r="AG17" s="683"/>
      <c r="AH17" s="683"/>
      <c r="AI17" s="683"/>
      <c r="AJ17" s="684"/>
      <c r="AK17" s="682" t="s">
        <v>549</v>
      </c>
      <c r="AL17" s="683"/>
      <c r="AM17" s="683"/>
      <c r="AN17" s="683"/>
      <c r="AO17" s="683"/>
      <c r="AP17" s="683"/>
      <c r="AQ17" s="684"/>
      <c r="AR17" s="944"/>
      <c r="AS17" s="944"/>
      <c r="AT17" s="944"/>
      <c r="AU17" s="944"/>
      <c r="AV17" s="944"/>
      <c r="AW17" s="944"/>
      <c r="AX17" s="945"/>
    </row>
    <row r="18" spans="1:50" ht="24.75" customHeight="1" x14ac:dyDescent="0.2">
      <c r="A18" s="641"/>
      <c r="B18" s="642"/>
      <c r="C18" s="642"/>
      <c r="D18" s="642"/>
      <c r="E18" s="642"/>
      <c r="F18" s="643"/>
      <c r="G18" s="754"/>
      <c r="H18" s="755"/>
      <c r="I18" s="743" t="s">
        <v>21</v>
      </c>
      <c r="J18" s="744"/>
      <c r="K18" s="744"/>
      <c r="L18" s="744"/>
      <c r="M18" s="744"/>
      <c r="N18" s="744"/>
      <c r="O18" s="745"/>
      <c r="P18" s="906">
        <f>SUM(P13:V17)</f>
        <v>17</v>
      </c>
      <c r="Q18" s="907"/>
      <c r="R18" s="907"/>
      <c r="S18" s="907"/>
      <c r="T18" s="907"/>
      <c r="U18" s="907"/>
      <c r="V18" s="908"/>
      <c r="W18" s="906">
        <f>SUM(W13:AC17)</f>
        <v>15</v>
      </c>
      <c r="X18" s="907"/>
      <c r="Y18" s="907"/>
      <c r="Z18" s="907"/>
      <c r="AA18" s="907"/>
      <c r="AB18" s="907"/>
      <c r="AC18" s="908"/>
      <c r="AD18" s="906">
        <f>SUM(AD13:AJ17)</f>
        <v>13</v>
      </c>
      <c r="AE18" s="907"/>
      <c r="AF18" s="907"/>
      <c r="AG18" s="907"/>
      <c r="AH18" s="907"/>
      <c r="AI18" s="907"/>
      <c r="AJ18" s="908"/>
      <c r="AK18" s="906">
        <f>SUM(AK13:AQ17)</f>
        <v>0</v>
      </c>
      <c r="AL18" s="907"/>
      <c r="AM18" s="907"/>
      <c r="AN18" s="907"/>
      <c r="AO18" s="907"/>
      <c r="AP18" s="907"/>
      <c r="AQ18" s="908"/>
      <c r="AR18" s="906">
        <f>SUM(AR13:AX17)</f>
        <v>0</v>
      </c>
      <c r="AS18" s="907"/>
      <c r="AT18" s="907"/>
      <c r="AU18" s="907"/>
      <c r="AV18" s="907"/>
      <c r="AW18" s="907"/>
      <c r="AX18" s="909"/>
    </row>
    <row r="19" spans="1:50" ht="24.75" customHeight="1" x14ac:dyDescent="0.2">
      <c r="A19" s="641"/>
      <c r="B19" s="642"/>
      <c r="C19" s="642"/>
      <c r="D19" s="642"/>
      <c r="E19" s="642"/>
      <c r="F19" s="643"/>
      <c r="G19" s="904" t="s">
        <v>10</v>
      </c>
      <c r="H19" s="905"/>
      <c r="I19" s="905"/>
      <c r="J19" s="905"/>
      <c r="K19" s="905"/>
      <c r="L19" s="905"/>
      <c r="M19" s="905"/>
      <c r="N19" s="905"/>
      <c r="O19" s="905"/>
      <c r="P19" s="682">
        <v>17</v>
      </c>
      <c r="Q19" s="683"/>
      <c r="R19" s="683"/>
      <c r="S19" s="683"/>
      <c r="T19" s="683"/>
      <c r="U19" s="683"/>
      <c r="V19" s="684"/>
      <c r="W19" s="682">
        <v>15</v>
      </c>
      <c r="X19" s="683"/>
      <c r="Y19" s="683"/>
      <c r="Z19" s="683"/>
      <c r="AA19" s="683"/>
      <c r="AB19" s="683"/>
      <c r="AC19" s="684"/>
      <c r="AD19" s="682">
        <v>13</v>
      </c>
      <c r="AE19" s="683"/>
      <c r="AF19" s="683"/>
      <c r="AG19" s="683"/>
      <c r="AH19" s="683"/>
      <c r="AI19" s="683"/>
      <c r="AJ19" s="684"/>
      <c r="AK19" s="355"/>
      <c r="AL19" s="355"/>
      <c r="AM19" s="355"/>
      <c r="AN19" s="355"/>
      <c r="AO19" s="355"/>
      <c r="AP19" s="355"/>
      <c r="AQ19" s="355"/>
      <c r="AR19" s="355"/>
      <c r="AS19" s="355"/>
      <c r="AT19" s="355"/>
      <c r="AU19" s="355"/>
      <c r="AV19" s="355"/>
      <c r="AW19" s="355"/>
      <c r="AX19" s="357"/>
    </row>
    <row r="20" spans="1:50" ht="24.75" customHeight="1" x14ac:dyDescent="0.2">
      <c r="A20" s="641"/>
      <c r="B20" s="642"/>
      <c r="C20" s="642"/>
      <c r="D20" s="642"/>
      <c r="E20" s="642"/>
      <c r="F20" s="643"/>
      <c r="G20" s="904" t="s">
        <v>11</v>
      </c>
      <c r="H20" s="905"/>
      <c r="I20" s="905"/>
      <c r="J20" s="905"/>
      <c r="K20" s="905"/>
      <c r="L20" s="905"/>
      <c r="M20" s="905"/>
      <c r="N20" s="905"/>
      <c r="O20" s="905"/>
      <c r="P20" s="354">
        <f>IF(P18=0, "-", SUM(P19)/P18)</f>
        <v>1</v>
      </c>
      <c r="Q20" s="354"/>
      <c r="R20" s="354"/>
      <c r="S20" s="354"/>
      <c r="T20" s="354"/>
      <c r="U20" s="354"/>
      <c r="V20" s="354"/>
      <c r="W20" s="354">
        <f t="shared" ref="W20" si="0">IF(W18=0, "-", SUM(W19)/W18)</f>
        <v>1</v>
      </c>
      <c r="X20" s="354"/>
      <c r="Y20" s="354"/>
      <c r="Z20" s="354"/>
      <c r="AA20" s="354"/>
      <c r="AB20" s="354"/>
      <c r="AC20" s="354"/>
      <c r="AD20" s="354">
        <f t="shared" ref="AD20" si="1">IF(AD18=0, "-", SUM(AD19)/AD18)</f>
        <v>1</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2">
      <c r="A21" s="877"/>
      <c r="B21" s="878"/>
      <c r="C21" s="878"/>
      <c r="D21" s="878"/>
      <c r="E21" s="878"/>
      <c r="F21" s="974"/>
      <c r="G21" s="352" t="s">
        <v>508</v>
      </c>
      <c r="H21" s="353"/>
      <c r="I21" s="353"/>
      <c r="J21" s="353"/>
      <c r="K21" s="353"/>
      <c r="L21" s="353"/>
      <c r="M21" s="353"/>
      <c r="N21" s="353"/>
      <c r="O21" s="353"/>
      <c r="P21" s="354">
        <f>IF(P19=0, "-", SUM(P19)/SUM(P13,P14))</f>
        <v>1</v>
      </c>
      <c r="Q21" s="354"/>
      <c r="R21" s="354"/>
      <c r="S21" s="354"/>
      <c r="T21" s="354"/>
      <c r="U21" s="354"/>
      <c r="V21" s="354"/>
      <c r="W21" s="354">
        <f t="shared" ref="W21" si="2">IF(W19=0, "-", SUM(W19)/SUM(W13,W14))</f>
        <v>1</v>
      </c>
      <c r="X21" s="354"/>
      <c r="Y21" s="354"/>
      <c r="Z21" s="354"/>
      <c r="AA21" s="354"/>
      <c r="AB21" s="354"/>
      <c r="AC21" s="354"/>
      <c r="AD21" s="354">
        <f t="shared" ref="AD21" si="3">IF(AD19=0, "-", SUM(AD19)/SUM(AD13,AD14))</f>
        <v>1</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2">
      <c r="A22" s="992" t="s">
        <v>485</v>
      </c>
      <c r="B22" s="993"/>
      <c r="C22" s="993"/>
      <c r="D22" s="993"/>
      <c r="E22" s="993"/>
      <c r="F22" s="994"/>
      <c r="G22" s="979" t="s">
        <v>483</v>
      </c>
      <c r="H22" s="243"/>
      <c r="I22" s="243"/>
      <c r="J22" s="243"/>
      <c r="K22" s="243"/>
      <c r="L22" s="243"/>
      <c r="M22" s="243"/>
      <c r="N22" s="243"/>
      <c r="O22" s="244"/>
      <c r="P22" s="969" t="s">
        <v>482</v>
      </c>
      <c r="Q22" s="243"/>
      <c r="R22" s="243"/>
      <c r="S22" s="243"/>
      <c r="T22" s="243"/>
      <c r="U22" s="243"/>
      <c r="V22" s="244"/>
      <c r="W22" s="969" t="s">
        <v>481</v>
      </c>
      <c r="X22" s="243"/>
      <c r="Y22" s="243"/>
      <c r="Z22" s="243"/>
      <c r="AA22" s="243"/>
      <c r="AB22" s="243"/>
      <c r="AC22" s="244"/>
      <c r="AD22" s="969" t="s">
        <v>480</v>
      </c>
      <c r="AE22" s="243"/>
      <c r="AF22" s="243"/>
      <c r="AG22" s="243"/>
      <c r="AH22" s="243"/>
      <c r="AI22" s="243"/>
      <c r="AJ22" s="243"/>
      <c r="AK22" s="243"/>
      <c r="AL22" s="243"/>
      <c r="AM22" s="243"/>
      <c r="AN22" s="243"/>
      <c r="AO22" s="243"/>
      <c r="AP22" s="243"/>
      <c r="AQ22" s="243"/>
      <c r="AR22" s="243"/>
      <c r="AS22" s="243"/>
      <c r="AT22" s="243"/>
      <c r="AU22" s="243"/>
      <c r="AV22" s="243"/>
      <c r="AW22" s="243"/>
      <c r="AX22" s="1001"/>
    </row>
    <row r="23" spans="1:50" ht="25.5" customHeight="1" x14ac:dyDescent="0.2">
      <c r="A23" s="995"/>
      <c r="B23" s="996"/>
      <c r="C23" s="996"/>
      <c r="D23" s="996"/>
      <c r="E23" s="996"/>
      <c r="F23" s="997"/>
      <c r="G23" s="980" t="s">
        <v>549</v>
      </c>
      <c r="H23" s="981"/>
      <c r="I23" s="981"/>
      <c r="J23" s="981"/>
      <c r="K23" s="981"/>
      <c r="L23" s="981"/>
      <c r="M23" s="981"/>
      <c r="N23" s="981"/>
      <c r="O23" s="982"/>
      <c r="P23" s="946" t="s">
        <v>549</v>
      </c>
      <c r="Q23" s="947"/>
      <c r="R23" s="947"/>
      <c r="S23" s="947"/>
      <c r="T23" s="947"/>
      <c r="U23" s="947"/>
      <c r="V23" s="970"/>
      <c r="W23" s="946" t="s">
        <v>549</v>
      </c>
      <c r="X23" s="947"/>
      <c r="Y23" s="947"/>
      <c r="Z23" s="947"/>
      <c r="AA23" s="947"/>
      <c r="AB23" s="947"/>
      <c r="AC23" s="970"/>
      <c r="AD23" s="1002" t="s">
        <v>557</v>
      </c>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hidden="1" customHeight="1" x14ac:dyDescent="0.2">
      <c r="A24" s="995"/>
      <c r="B24" s="996"/>
      <c r="C24" s="996"/>
      <c r="D24" s="996"/>
      <c r="E24" s="996"/>
      <c r="F24" s="997"/>
      <c r="G24" s="983"/>
      <c r="H24" s="984"/>
      <c r="I24" s="984"/>
      <c r="J24" s="984"/>
      <c r="K24" s="984"/>
      <c r="L24" s="984"/>
      <c r="M24" s="984"/>
      <c r="N24" s="984"/>
      <c r="O24" s="985"/>
      <c r="P24" s="682"/>
      <c r="Q24" s="683"/>
      <c r="R24" s="683"/>
      <c r="S24" s="683"/>
      <c r="T24" s="683"/>
      <c r="U24" s="683"/>
      <c r="V24" s="684"/>
      <c r="W24" s="682"/>
      <c r="X24" s="683"/>
      <c r="Y24" s="683"/>
      <c r="Z24" s="683"/>
      <c r="AA24" s="683"/>
      <c r="AB24" s="683"/>
      <c r="AC24" s="684"/>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hidden="1" customHeight="1" x14ac:dyDescent="0.2">
      <c r="A25" s="995"/>
      <c r="B25" s="996"/>
      <c r="C25" s="996"/>
      <c r="D25" s="996"/>
      <c r="E25" s="996"/>
      <c r="F25" s="997"/>
      <c r="G25" s="983"/>
      <c r="H25" s="984"/>
      <c r="I25" s="984"/>
      <c r="J25" s="984"/>
      <c r="K25" s="984"/>
      <c r="L25" s="984"/>
      <c r="M25" s="984"/>
      <c r="N25" s="984"/>
      <c r="O25" s="985"/>
      <c r="P25" s="682"/>
      <c r="Q25" s="683"/>
      <c r="R25" s="683"/>
      <c r="S25" s="683"/>
      <c r="T25" s="683"/>
      <c r="U25" s="683"/>
      <c r="V25" s="684"/>
      <c r="W25" s="682"/>
      <c r="X25" s="683"/>
      <c r="Y25" s="683"/>
      <c r="Z25" s="683"/>
      <c r="AA25" s="683"/>
      <c r="AB25" s="683"/>
      <c r="AC25" s="684"/>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2">
      <c r="A26" s="995"/>
      <c r="B26" s="996"/>
      <c r="C26" s="996"/>
      <c r="D26" s="996"/>
      <c r="E26" s="996"/>
      <c r="F26" s="997"/>
      <c r="G26" s="983"/>
      <c r="H26" s="984"/>
      <c r="I26" s="984"/>
      <c r="J26" s="984"/>
      <c r="K26" s="984"/>
      <c r="L26" s="984"/>
      <c r="M26" s="984"/>
      <c r="N26" s="984"/>
      <c r="O26" s="985"/>
      <c r="P26" s="682"/>
      <c r="Q26" s="683"/>
      <c r="R26" s="683"/>
      <c r="S26" s="683"/>
      <c r="T26" s="683"/>
      <c r="U26" s="683"/>
      <c r="V26" s="684"/>
      <c r="W26" s="682"/>
      <c r="X26" s="683"/>
      <c r="Y26" s="683"/>
      <c r="Z26" s="683"/>
      <c r="AA26" s="683"/>
      <c r="AB26" s="683"/>
      <c r="AC26" s="684"/>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x14ac:dyDescent="0.2">
      <c r="A27" s="995"/>
      <c r="B27" s="996"/>
      <c r="C27" s="996"/>
      <c r="D27" s="996"/>
      <c r="E27" s="996"/>
      <c r="F27" s="997"/>
      <c r="G27" s="983"/>
      <c r="H27" s="984"/>
      <c r="I27" s="984"/>
      <c r="J27" s="984"/>
      <c r="K27" s="984"/>
      <c r="L27" s="984"/>
      <c r="M27" s="984"/>
      <c r="N27" s="984"/>
      <c r="O27" s="985"/>
      <c r="P27" s="682"/>
      <c r="Q27" s="683"/>
      <c r="R27" s="683"/>
      <c r="S27" s="683"/>
      <c r="T27" s="683"/>
      <c r="U27" s="683"/>
      <c r="V27" s="684"/>
      <c r="W27" s="682"/>
      <c r="X27" s="683"/>
      <c r="Y27" s="683"/>
      <c r="Z27" s="683"/>
      <c r="AA27" s="683"/>
      <c r="AB27" s="683"/>
      <c r="AC27" s="684"/>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customHeight="1" x14ac:dyDescent="0.2">
      <c r="A28" s="995"/>
      <c r="B28" s="996"/>
      <c r="C28" s="996"/>
      <c r="D28" s="996"/>
      <c r="E28" s="996"/>
      <c r="F28" s="997"/>
      <c r="G28" s="986" t="s">
        <v>488</v>
      </c>
      <c r="H28" s="987"/>
      <c r="I28" s="987"/>
      <c r="J28" s="987"/>
      <c r="K28" s="987"/>
      <c r="L28" s="987"/>
      <c r="M28" s="987"/>
      <c r="N28" s="987"/>
      <c r="O28" s="988"/>
      <c r="P28" s="906">
        <f>P29-SUM(P23:P27)</f>
        <v>0</v>
      </c>
      <c r="Q28" s="907"/>
      <c r="R28" s="907"/>
      <c r="S28" s="907"/>
      <c r="T28" s="907"/>
      <c r="U28" s="907"/>
      <c r="V28" s="908"/>
      <c r="W28" s="906">
        <f>W29-SUM(W23:W27)</f>
        <v>0</v>
      </c>
      <c r="X28" s="907"/>
      <c r="Y28" s="907"/>
      <c r="Z28" s="907"/>
      <c r="AA28" s="907"/>
      <c r="AB28" s="907"/>
      <c r="AC28" s="908"/>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5">
      <c r="A29" s="998"/>
      <c r="B29" s="999"/>
      <c r="C29" s="999"/>
      <c r="D29" s="999"/>
      <c r="E29" s="999"/>
      <c r="F29" s="1000"/>
      <c r="G29" s="989" t="s">
        <v>484</v>
      </c>
      <c r="H29" s="990"/>
      <c r="I29" s="990"/>
      <c r="J29" s="990"/>
      <c r="K29" s="990"/>
      <c r="L29" s="990"/>
      <c r="M29" s="990"/>
      <c r="N29" s="990"/>
      <c r="O29" s="991"/>
      <c r="P29" s="961">
        <f>AK13</f>
        <v>0</v>
      </c>
      <c r="Q29" s="962"/>
      <c r="R29" s="962"/>
      <c r="S29" s="962"/>
      <c r="T29" s="962"/>
      <c r="U29" s="962"/>
      <c r="V29" s="963"/>
      <c r="W29" s="961">
        <f>AR13</f>
        <v>0</v>
      </c>
      <c r="X29" s="962"/>
      <c r="Y29" s="962"/>
      <c r="Z29" s="962"/>
      <c r="AA29" s="962"/>
      <c r="AB29" s="962"/>
      <c r="AC29" s="963"/>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2">
      <c r="A30" s="889" t="s">
        <v>501</v>
      </c>
      <c r="B30" s="890"/>
      <c r="C30" s="890"/>
      <c r="D30" s="890"/>
      <c r="E30" s="890"/>
      <c r="F30" s="891"/>
      <c r="G30" s="801" t="s">
        <v>266</v>
      </c>
      <c r="H30" s="802"/>
      <c r="I30" s="802"/>
      <c r="J30" s="802"/>
      <c r="K30" s="802"/>
      <c r="L30" s="802"/>
      <c r="M30" s="802"/>
      <c r="N30" s="802"/>
      <c r="O30" s="803"/>
      <c r="P30" s="885" t="s">
        <v>60</v>
      </c>
      <c r="Q30" s="802"/>
      <c r="R30" s="802"/>
      <c r="S30" s="802"/>
      <c r="T30" s="802"/>
      <c r="U30" s="802"/>
      <c r="V30" s="802"/>
      <c r="W30" s="802"/>
      <c r="X30" s="803"/>
      <c r="Y30" s="882"/>
      <c r="Z30" s="883"/>
      <c r="AA30" s="884"/>
      <c r="AB30" s="886" t="s">
        <v>12</v>
      </c>
      <c r="AC30" s="887"/>
      <c r="AD30" s="888"/>
      <c r="AE30" s="942" t="s">
        <v>358</v>
      </c>
      <c r="AF30" s="942"/>
      <c r="AG30" s="942"/>
      <c r="AH30" s="942"/>
      <c r="AI30" s="942" t="s">
        <v>359</v>
      </c>
      <c r="AJ30" s="942"/>
      <c r="AK30" s="942"/>
      <c r="AL30" s="942"/>
      <c r="AM30" s="942" t="s">
        <v>365</v>
      </c>
      <c r="AN30" s="942"/>
      <c r="AO30" s="942"/>
      <c r="AP30" s="886"/>
      <c r="AQ30" s="795" t="s">
        <v>356</v>
      </c>
      <c r="AR30" s="796"/>
      <c r="AS30" s="796"/>
      <c r="AT30" s="797"/>
      <c r="AU30" s="802" t="s">
        <v>254</v>
      </c>
      <c r="AV30" s="802"/>
      <c r="AW30" s="802"/>
      <c r="AX30" s="943"/>
    </row>
    <row r="31" spans="1:50" ht="18.75" customHeight="1" x14ac:dyDescent="0.2">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t="s">
        <v>562</v>
      </c>
      <c r="AR31" s="187"/>
      <c r="AS31" s="131" t="s">
        <v>357</v>
      </c>
      <c r="AT31" s="132"/>
      <c r="AU31" s="186">
        <v>28</v>
      </c>
      <c r="AV31" s="186"/>
      <c r="AW31" s="432" t="s">
        <v>301</v>
      </c>
      <c r="AX31" s="433"/>
    </row>
    <row r="32" spans="1:50" ht="24.75" customHeight="1" x14ac:dyDescent="0.2">
      <c r="A32" s="437"/>
      <c r="B32" s="435"/>
      <c r="C32" s="435"/>
      <c r="D32" s="435"/>
      <c r="E32" s="435"/>
      <c r="F32" s="436"/>
      <c r="G32" s="578" t="s">
        <v>609</v>
      </c>
      <c r="H32" s="579"/>
      <c r="I32" s="579"/>
      <c r="J32" s="579"/>
      <c r="K32" s="579"/>
      <c r="L32" s="579"/>
      <c r="M32" s="579"/>
      <c r="N32" s="579"/>
      <c r="O32" s="580"/>
      <c r="P32" s="100" t="s">
        <v>610</v>
      </c>
      <c r="Q32" s="100"/>
      <c r="R32" s="100"/>
      <c r="S32" s="100"/>
      <c r="T32" s="100"/>
      <c r="U32" s="100"/>
      <c r="V32" s="100"/>
      <c r="W32" s="100"/>
      <c r="X32" s="101"/>
      <c r="Y32" s="500" t="s">
        <v>13</v>
      </c>
      <c r="Z32" s="547"/>
      <c r="AA32" s="548"/>
      <c r="AB32" s="485" t="s">
        <v>601</v>
      </c>
      <c r="AC32" s="485"/>
      <c r="AD32" s="485"/>
      <c r="AE32" s="239">
        <v>0</v>
      </c>
      <c r="AF32" s="240"/>
      <c r="AG32" s="240"/>
      <c r="AH32" s="240"/>
      <c r="AI32" s="239">
        <v>0</v>
      </c>
      <c r="AJ32" s="240"/>
      <c r="AK32" s="240"/>
      <c r="AL32" s="240"/>
      <c r="AM32" s="239"/>
      <c r="AN32" s="240"/>
      <c r="AO32" s="240"/>
      <c r="AP32" s="240"/>
      <c r="AQ32" s="362" t="s">
        <v>562</v>
      </c>
      <c r="AR32" s="194"/>
      <c r="AS32" s="194"/>
      <c r="AT32" s="363"/>
      <c r="AU32" s="240" t="s">
        <v>612</v>
      </c>
      <c r="AV32" s="240"/>
      <c r="AW32" s="240"/>
      <c r="AX32" s="242"/>
    </row>
    <row r="33" spans="1:50" ht="24.75" customHeight="1" x14ac:dyDescent="0.2">
      <c r="A33" s="438"/>
      <c r="B33" s="439"/>
      <c r="C33" s="439"/>
      <c r="D33" s="439"/>
      <c r="E33" s="439"/>
      <c r="F33" s="440"/>
      <c r="G33" s="581"/>
      <c r="H33" s="582"/>
      <c r="I33" s="582"/>
      <c r="J33" s="582"/>
      <c r="K33" s="582"/>
      <c r="L33" s="582"/>
      <c r="M33" s="582"/>
      <c r="N33" s="582"/>
      <c r="O33" s="583"/>
      <c r="P33" s="103"/>
      <c r="Q33" s="103"/>
      <c r="R33" s="103"/>
      <c r="S33" s="103"/>
      <c r="T33" s="103"/>
      <c r="U33" s="103"/>
      <c r="V33" s="103"/>
      <c r="W33" s="103"/>
      <c r="X33" s="104"/>
      <c r="Y33" s="422" t="s">
        <v>55</v>
      </c>
      <c r="Z33" s="423"/>
      <c r="AA33" s="424"/>
      <c r="AB33" s="539" t="s">
        <v>601</v>
      </c>
      <c r="AC33" s="539"/>
      <c r="AD33" s="539"/>
      <c r="AE33" s="239">
        <v>0</v>
      </c>
      <c r="AF33" s="240"/>
      <c r="AG33" s="240"/>
      <c r="AH33" s="240"/>
      <c r="AI33" s="239">
        <v>0</v>
      </c>
      <c r="AJ33" s="240"/>
      <c r="AK33" s="240"/>
      <c r="AL33" s="240"/>
      <c r="AM33" s="239">
        <v>1</v>
      </c>
      <c r="AN33" s="240"/>
      <c r="AO33" s="240"/>
      <c r="AP33" s="240"/>
      <c r="AQ33" s="362" t="s">
        <v>562</v>
      </c>
      <c r="AR33" s="194"/>
      <c r="AS33" s="194"/>
      <c r="AT33" s="363"/>
      <c r="AU33" s="240">
        <v>1</v>
      </c>
      <c r="AV33" s="240"/>
      <c r="AW33" s="240"/>
      <c r="AX33" s="242"/>
    </row>
    <row r="34" spans="1:50" ht="24.75" customHeight="1" x14ac:dyDescent="0.2">
      <c r="A34" s="437"/>
      <c r="B34" s="435"/>
      <c r="C34" s="435"/>
      <c r="D34" s="435"/>
      <c r="E34" s="435"/>
      <c r="F34" s="436"/>
      <c r="G34" s="584"/>
      <c r="H34" s="585"/>
      <c r="I34" s="585"/>
      <c r="J34" s="585"/>
      <c r="K34" s="585"/>
      <c r="L34" s="585"/>
      <c r="M34" s="585"/>
      <c r="N34" s="585"/>
      <c r="O34" s="586"/>
      <c r="P34" s="106"/>
      <c r="Q34" s="106"/>
      <c r="R34" s="106"/>
      <c r="S34" s="106"/>
      <c r="T34" s="106"/>
      <c r="U34" s="106"/>
      <c r="V34" s="106"/>
      <c r="W34" s="106"/>
      <c r="X34" s="107"/>
      <c r="Y34" s="422" t="s">
        <v>14</v>
      </c>
      <c r="Z34" s="423"/>
      <c r="AA34" s="424"/>
      <c r="AB34" s="573" t="s">
        <v>302</v>
      </c>
      <c r="AC34" s="573"/>
      <c r="AD34" s="573"/>
      <c r="AE34" s="239" t="s">
        <v>611</v>
      </c>
      <c r="AF34" s="240"/>
      <c r="AG34" s="240"/>
      <c r="AH34" s="240"/>
      <c r="AI34" s="239" t="s">
        <v>611</v>
      </c>
      <c r="AJ34" s="240"/>
      <c r="AK34" s="240"/>
      <c r="AL34" s="240"/>
      <c r="AM34" s="239" t="s">
        <v>614</v>
      </c>
      <c r="AN34" s="240"/>
      <c r="AO34" s="240"/>
      <c r="AP34" s="240"/>
      <c r="AQ34" s="362" t="s">
        <v>562</v>
      </c>
      <c r="AR34" s="194"/>
      <c r="AS34" s="194"/>
      <c r="AT34" s="363"/>
      <c r="AU34" s="240" t="s">
        <v>612</v>
      </c>
      <c r="AV34" s="240"/>
      <c r="AW34" s="240"/>
      <c r="AX34" s="242"/>
    </row>
    <row r="35" spans="1:50" ht="23.25" customHeight="1" x14ac:dyDescent="0.2">
      <c r="A35" s="225" t="s">
        <v>538</v>
      </c>
      <c r="B35" s="226"/>
      <c r="C35" s="226"/>
      <c r="D35" s="226"/>
      <c r="E35" s="226"/>
      <c r="F35" s="227"/>
      <c r="G35" s="231" t="s">
        <v>613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2">
      <c r="A37" s="798" t="s">
        <v>501</v>
      </c>
      <c r="B37" s="799"/>
      <c r="C37" s="799"/>
      <c r="D37" s="799"/>
      <c r="E37" s="799"/>
      <c r="F37" s="800"/>
      <c r="G37" s="450" t="s">
        <v>266</v>
      </c>
      <c r="H37" s="451"/>
      <c r="I37" s="451"/>
      <c r="J37" s="451"/>
      <c r="K37" s="451"/>
      <c r="L37" s="451"/>
      <c r="M37" s="451"/>
      <c r="N37" s="451"/>
      <c r="O37" s="452"/>
      <c r="P37" s="782" t="s">
        <v>60</v>
      </c>
      <c r="Q37" s="451"/>
      <c r="R37" s="451"/>
      <c r="S37" s="451"/>
      <c r="T37" s="451"/>
      <c r="U37" s="451"/>
      <c r="V37" s="451"/>
      <c r="W37" s="451"/>
      <c r="X37" s="452"/>
      <c r="Y37" s="591"/>
      <c r="Z37" s="592"/>
      <c r="AA37" s="593"/>
      <c r="AB37" s="789" t="s">
        <v>12</v>
      </c>
      <c r="AC37" s="790"/>
      <c r="AD37" s="791"/>
      <c r="AE37" s="783" t="s">
        <v>358</v>
      </c>
      <c r="AF37" s="783"/>
      <c r="AG37" s="783"/>
      <c r="AH37" s="783"/>
      <c r="AI37" s="783" t="s">
        <v>359</v>
      </c>
      <c r="AJ37" s="783"/>
      <c r="AK37" s="783"/>
      <c r="AL37" s="783"/>
      <c r="AM37" s="783" t="s">
        <v>365</v>
      </c>
      <c r="AN37" s="783"/>
      <c r="AO37" s="783"/>
      <c r="AP37" s="789"/>
      <c r="AQ37" s="180" t="s">
        <v>356</v>
      </c>
      <c r="AR37" s="172"/>
      <c r="AS37" s="172"/>
      <c r="AT37" s="173"/>
      <c r="AU37" s="451" t="s">
        <v>254</v>
      </c>
      <c r="AV37" s="451"/>
      <c r="AW37" s="451"/>
      <c r="AX37" s="937"/>
    </row>
    <row r="38" spans="1:50" ht="18.75" hidden="1" customHeight="1" x14ac:dyDescent="0.2">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c r="AR38" s="187"/>
      <c r="AS38" s="131" t="s">
        <v>357</v>
      </c>
      <c r="AT38" s="132"/>
      <c r="AU38" s="186"/>
      <c r="AV38" s="186"/>
      <c r="AW38" s="432" t="s">
        <v>301</v>
      </c>
      <c r="AX38" s="433"/>
    </row>
    <row r="39" spans="1:50" ht="23.25" hidden="1" customHeight="1" x14ac:dyDescent="0.2">
      <c r="A39" s="437"/>
      <c r="B39" s="435"/>
      <c r="C39" s="435"/>
      <c r="D39" s="435"/>
      <c r="E39" s="435"/>
      <c r="F39" s="436"/>
      <c r="G39" s="578"/>
      <c r="H39" s="579"/>
      <c r="I39" s="579"/>
      <c r="J39" s="579"/>
      <c r="K39" s="579"/>
      <c r="L39" s="579"/>
      <c r="M39" s="579"/>
      <c r="N39" s="579"/>
      <c r="O39" s="580"/>
      <c r="P39" s="100"/>
      <c r="Q39" s="100"/>
      <c r="R39" s="100"/>
      <c r="S39" s="100"/>
      <c r="T39" s="100"/>
      <c r="U39" s="100"/>
      <c r="V39" s="100"/>
      <c r="W39" s="100"/>
      <c r="X39" s="101"/>
      <c r="Y39" s="500" t="s">
        <v>13</v>
      </c>
      <c r="Z39" s="547"/>
      <c r="AA39" s="548"/>
      <c r="AB39" s="485"/>
      <c r="AC39" s="485"/>
      <c r="AD39" s="485"/>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3.25" hidden="1" customHeight="1" x14ac:dyDescent="0.2">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c r="AC40" s="539"/>
      <c r="AD40" s="539"/>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3.25" hidden="1" customHeight="1" x14ac:dyDescent="0.2">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ht="23.25" hidden="1" customHeight="1" x14ac:dyDescent="0.2">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2">
      <c r="A44" s="798" t="s">
        <v>501</v>
      </c>
      <c r="B44" s="799"/>
      <c r="C44" s="799"/>
      <c r="D44" s="799"/>
      <c r="E44" s="799"/>
      <c r="F44" s="800"/>
      <c r="G44" s="450" t="s">
        <v>266</v>
      </c>
      <c r="H44" s="451"/>
      <c r="I44" s="451"/>
      <c r="J44" s="451"/>
      <c r="K44" s="451"/>
      <c r="L44" s="451"/>
      <c r="M44" s="451"/>
      <c r="N44" s="451"/>
      <c r="O44" s="452"/>
      <c r="P44" s="782" t="s">
        <v>60</v>
      </c>
      <c r="Q44" s="451"/>
      <c r="R44" s="451"/>
      <c r="S44" s="451"/>
      <c r="T44" s="451"/>
      <c r="U44" s="451"/>
      <c r="V44" s="451"/>
      <c r="W44" s="451"/>
      <c r="X44" s="452"/>
      <c r="Y44" s="591"/>
      <c r="Z44" s="592"/>
      <c r="AA44" s="593"/>
      <c r="AB44" s="789" t="s">
        <v>12</v>
      </c>
      <c r="AC44" s="790"/>
      <c r="AD44" s="791"/>
      <c r="AE44" s="783" t="s">
        <v>358</v>
      </c>
      <c r="AF44" s="783"/>
      <c r="AG44" s="783"/>
      <c r="AH44" s="783"/>
      <c r="AI44" s="783" t="s">
        <v>359</v>
      </c>
      <c r="AJ44" s="783"/>
      <c r="AK44" s="783"/>
      <c r="AL44" s="783"/>
      <c r="AM44" s="783" t="s">
        <v>365</v>
      </c>
      <c r="AN44" s="783"/>
      <c r="AO44" s="783"/>
      <c r="AP44" s="789"/>
      <c r="AQ44" s="180" t="s">
        <v>356</v>
      </c>
      <c r="AR44" s="172"/>
      <c r="AS44" s="172"/>
      <c r="AT44" s="173"/>
      <c r="AU44" s="451" t="s">
        <v>254</v>
      </c>
      <c r="AV44" s="451"/>
      <c r="AW44" s="451"/>
      <c r="AX44" s="937"/>
    </row>
    <row r="45" spans="1:50" ht="18.75" hidden="1" customHeight="1" x14ac:dyDescent="0.2">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c r="AR45" s="187"/>
      <c r="AS45" s="131" t="s">
        <v>357</v>
      </c>
      <c r="AT45" s="132"/>
      <c r="AU45" s="186"/>
      <c r="AV45" s="186"/>
      <c r="AW45" s="432" t="s">
        <v>301</v>
      </c>
      <c r="AX45" s="433"/>
    </row>
    <row r="46" spans="1:50" ht="23.25" hidden="1" customHeight="1" x14ac:dyDescent="0.2">
      <c r="A46" s="437"/>
      <c r="B46" s="435"/>
      <c r="C46" s="435"/>
      <c r="D46" s="435"/>
      <c r="E46" s="435"/>
      <c r="F46" s="436"/>
      <c r="G46" s="578"/>
      <c r="H46" s="579"/>
      <c r="I46" s="579"/>
      <c r="J46" s="579"/>
      <c r="K46" s="579"/>
      <c r="L46" s="579"/>
      <c r="M46" s="579"/>
      <c r="N46" s="579"/>
      <c r="O46" s="580"/>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3.25" hidden="1" customHeight="1" x14ac:dyDescent="0.2">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3.25" hidden="1" customHeight="1" x14ac:dyDescent="0.2">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ht="23.25" hidden="1" customHeight="1" x14ac:dyDescent="0.2">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2">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hidden="1" customHeight="1" x14ac:dyDescent="0.2">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c r="AR52" s="187"/>
      <c r="AS52" s="131" t="s">
        <v>357</v>
      </c>
      <c r="AT52" s="132"/>
      <c r="AU52" s="186"/>
      <c r="AV52" s="186"/>
      <c r="AW52" s="432" t="s">
        <v>301</v>
      </c>
      <c r="AX52" s="433"/>
    </row>
    <row r="53" spans="1:50" ht="23.25" hidden="1" customHeight="1" x14ac:dyDescent="0.2">
      <c r="A53" s="437"/>
      <c r="B53" s="435"/>
      <c r="C53" s="435"/>
      <c r="D53" s="435"/>
      <c r="E53" s="435"/>
      <c r="F53" s="436"/>
      <c r="G53" s="578"/>
      <c r="H53" s="579"/>
      <c r="I53" s="579"/>
      <c r="J53" s="579"/>
      <c r="K53" s="579"/>
      <c r="L53" s="579"/>
      <c r="M53" s="579"/>
      <c r="N53" s="579"/>
      <c r="O53" s="580"/>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3.25" hidden="1" customHeight="1" x14ac:dyDescent="0.2">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3.25" hidden="1" customHeight="1" x14ac:dyDescent="0.2">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ht="23.25" hidden="1" customHeight="1" x14ac:dyDescent="0.2">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2">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hidden="1" customHeight="1" x14ac:dyDescent="0.2">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c r="AR59" s="187"/>
      <c r="AS59" s="131" t="s">
        <v>357</v>
      </c>
      <c r="AT59" s="132"/>
      <c r="AU59" s="186"/>
      <c r="AV59" s="186"/>
      <c r="AW59" s="432" t="s">
        <v>301</v>
      </c>
      <c r="AX59" s="433"/>
    </row>
    <row r="60" spans="1:50" ht="23.25" hidden="1" customHeight="1" x14ac:dyDescent="0.2">
      <c r="A60" s="437"/>
      <c r="B60" s="435"/>
      <c r="C60" s="435"/>
      <c r="D60" s="435"/>
      <c r="E60" s="435"/>
      <c r="F60" s="436"/>
      <c r="G60" s="578"/>
      <c r="H60" s="579"/>
      <c r="I60" s="579"/>
      <c r="J60" s="579"/>
      <c r="K60" s="579"/>
      <c r="L60" s="579"/>
      <c r="M60" s="579"/>
      <c r="N60" s="579"/>
      <c r="O60" s="580"/>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3.25" hidden="1" customHeight="1" x14ac:dyDescent="0.2">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3.25" hidden="1" customHeight="1" x14ac:dyDescent="0.2">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ht="23.25" hidden="1" customHeight="1" x14ac:dyDescent="0.2">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2">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2">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562</v>
      </c>
      <c r="AR66" s="186"/>
      <c r="AS66" s="267" t="s">
        <v>357</v>
      </c>
      <c r="AT66" s="268"/>
      <c r="AU66" s="186" t="s">
        <v>562</v>
      </c>
      <c r="AV66" s="186"/>
      <c r="AW66" s="267" t="s">
        <v>500</v>
      </c>
      <c r="AX66" s="283"/>
    </row>
    <row r="67" spans="1:50" ht="23.25" hidden="1" customHeight="1" x14ac:dyDescent="0.2">
      <c r="A67" s="219"/>
      <c r="B67" s="220"/>
      <c r="C67" s="220"/>
      <c r="D67" s="220"/>
      <c r="E67" s="220"/>
      <c r="F67" s="221"/>
      <c r="G67" s="284" t="s">
        <v>366</v>
      </c>
      <c r="H67" s="286" t="s">
        <v>598</v>
      </c>
      <c r="I67" s="287"/>
      <c r="J67" s="287"/>
      <c r="K67" s="287"/>
      <c r="L67" s="287"/>
      <c r="M67" s="287"/>
      <c r="N67" s="287"/>
      <c r="O67" s="288"/>
      <c r="P67" s="286" t="s">
        <v>598</v>
      </c>
      <c r="Q67" s="287"/>
      <c r="R67" s="287"/>
      <c r="S67" s="287"/>
      <c r="T67" s="287"/>
      <c r="U67" s="287"/>
      <c r="V67" s="288"/>
      <c r="W67" s="292"/>
      <c r="X67" s="293"/>
      <c r="Y67" s="256" t="s">
        <v>13</v>
      </c>
      <c r="Z67" s="256"/>
      <c r="AA67" s="257"/>
      <c r="AB67" s="258" t="s">
        <v>528</v>
      </c>
      <c r="AC67" s="258"/>
      <c r="AD67" s="258"/>
      <c r="AE67" s="239" t="s">
        <v>562</v>
      </c>
      <c r="AF67" s="240"/>
      <c r="AG67" s="240"/>
      <c r="AH67" s="240"/>
      <c r="AI67" s="239" t="s">
        <v>556</v>
      </c>
      <c r="AJ67" s="240"/>
      <c r="AK67" s="240"/>
      <c r="AL67" s="240"/>
      <c r="AM67" s="239" t="s">
        <v>556</v>
      </c>
      <c r="AN67" s="240"/>
      <c r="AO67" s="240"/>
      <c r="AP67" s="240"/>
      <c r="AQ67" s="239" t="s">
        <v>556</v>
      </c>
      <c r="AR67" s="240"/>
      <c r="AS67" s="240"/>
      <c r="AT67" s="241"/>
      <c r="AU67" s="240" t="s">
        <v>556</v>
      </c>
      <c r="AV67" s="240"/>
      <c r="AW67" s="240"/>
      <c r="AX67" s="242"/>
    </row>
    <row r="68" spans="1:50" ht="23.25" hidden="1" customHeight="1" x14ac:dyDescent="0.2">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t="s">
        <v>562</v>
      </c>
      <c r="AF68" s="240"/>
      <c r="AG68" s="240"/>
      <c r="AH68" s="240"/>
      <c r="AI68" s="239" t="s">
        <v>556</v>
      </c>
      <c r="AJ68" s="240"/>
      <c r="AK68" s="240"/>
      <c r="AL68" s="240"/>
      <c r="AM68" s="239" t="s">
        <v>556</v>
      </c>
      <c r="AN68" s="240"/>
      <c r="AO68" s="240"/>
      <c r="AP68" s="240"/>
      <c r="AQ68" s="239" t="s">
        <v>556</v>
      </c>
      <c r="AR68" s="240"/>
      <c r="AS68" s="240"/>
      <c r="AT68" s="241"/>
      <c r="AU68" s="240" t="s">
        <v>556</v>
      </c>
      <c r="AV68" s="240"/>
      <c r="AW68" s="240"/>
      <c r="AX68" s="242"/>
    </row>
    <row r="69" spans="1:50" ht="23.25" hidden="1" customHeight="1" x14ac:dyDescent="0.2">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t="s">
        <v>562</v>
      </c>
      <c r="AF69" s="238"/>
      <c r="AG69" s="238"/>
      <c r="AH69" s="238"/>
      <c r="AI69" s="237" t="s">
        <v>556</v>
      </c>
      <c r="AJ69" s="238"/>
      <c r="AK69" s="238"/>
      <c r="AL69" s="238"/>
      <c r="AM69" s="237" t="s">
        <v>556</v>
      </c>
      <c r="AN69" s="238"/>
      <c r="AO69" s="238"/>
      <c r="AP69" s="238"/>
      <c r="AQ69" s="239" t="s">
        <v>556</v>
      </c>
      <c r="AR69" s="240"/>
      <c r="AS69" s="240"/>
      <c r="AT69" s="241"/>
      <c r="AU69" s="240" t="s">
        <v>556</v>
      </c>
      <c r="AV69" s="240"/>
      <c r="AW69" s="240"/>
      <c r="AX69" s="242"/>
    </row>
    <row r="70" spans="1:50" ht="23.25" hidden="1" customHeight="1" x14ac:dyDescent="0.2">
      <c r="A70" s="219" t="s">
        <v>509</v>
      </c>
      <c r="B70" s="220"/>
      <c r="C70" s="220"/>
      <c r="D70" s="220"/>
      <c r="E70" s="220"/>
      <c r="F70" s="221"/>
      <c r="G70" s="246" t="s">
        <v>367</v>
      </c>
      <c r="H70" s="247" t="s">
        <v>562</v>
      </c>
      <c r="I70" s="247"/>
      <c r="J70" s="247"/>
      <c r="K70" s="247"/>
      <c r="L70" s="247"/>
      <c r="M70" s="247"/>
      <c r="N70" s="247"/>
      <c r="O70" s="247"/>
      <c r="P70" s="247" t="s">
        <v>562</v>
      </c>
      <c r="Q70" s="247"/>
      <c r="R70" s="247"/>
      <c r="S70" s="247"/>
      <c r="T70" s="247"/>
      <c r="U70" s="247"/>
      <c r="V70" s="247"/>
      <c r="W70" s="250" t="s">
        <v>527</v>
      </c>
      <c r="X70" s="251"/>
      <c r="Y70" s="256" t="s">
        <v>13</v>
      </c>
      <c r="Z70" s="256"/>
      <c r="AA70" s="257"/>
      <c r="AB70" s="258" t="s">
        <v>528</v>
      </c>
      <c r="AC70" s="258"/>
      <c r="AD70" s="258"/>
      <c r="AE70" s="239" t="s">
        <v>562</v>
      </c>
      <c r="AF70" s="240"/>
      <c r="AG70" s="240"/>
      <c r="AH70" s="240"/>
      <c r="AI70" s="239" t="s">
        <v>556</v>
      </c>
      <c r="AJ70" s="240"/>
      <c r="AK70" s="240"/>
      <c r="AL70" s="240"/>
      <c r="AM70" s="239" t="s">
        <v>556</v>
      </c>
      <c r="AN70" s="240"/>
      <c r="AO70" s="240"/>
      <c r="AP70" s="240"/>
      <c r="AQ70" s="239" t="s">
        <v>556</v>
      </c>
      <c r="AR70" s="240"/>
      <c r="AS70" s="240"/>
      <c r="AT70" s="241"/>
      <c r="AU70" s="240" t="s">
        <v>556</v>
      </c>
      <c r="AV70" s="240"/>
      <c r="AW70" s="240"/>
      <c r="AX70" s="242"/>
    </row>
    <row r="71" spans="1:50" ht="23.25" hidden="1" customHeight="1" x14ac:dyDescent="0.2">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t="s">
        <v>562</v>
      </c>
      <c r="AF71" s="240"/>
      <c r="AG71" s="240"/>
      <c r="AH71" s="240"/>
      <c r="AI71" s="239" t="s">
        <v>556</v>
      </c>
      <c r="AJ71" s="240"/>
      <c r="AK71" s="240"/>
      <c r="AL71" s="240"/>
      <c r="AM71" s="239" t="s">
        <v>556</v>
      </c>
      <c r="AN71" s="240"/>
      <c r="AO71" s="240"/>
      <c r="AP71" s="240"/>
      <c r="AQ71" s="239" t="s">
        <v>556</v>
      </c>
      <c r="AR71" s="240"/>
      <c r="AS71" s="240"/>
      <c r="AT71" s="241"/>
      <c r="AU71" s="240" t="s">
        <v>556</v>
      </c>
      <c r="AV71" s="240"/>
      <c r="AW71" s="240"/>
      <c r="AX71" s="242"/>
    </row>
    <row r="72" spans="1:50" ht="23.25" hidden="1" customHeight="1" x14ac:dyDescent="0.2">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t="s">
        <v>562</v>
      </c>
      <c r="AF72" s="238"/>
      <c r="AG72" s="238"/>
      <c r="AH72" s="238"/>
      <c r="AI72" s="237" t="s">
        <v>556</v>
      </c>
      <c r="AJ72" s="238"/>
      <c r="AK72" s="238"/>
      <c r="AL72" s="238"/>
      <c r="AM72" s="237" t="s">
        <v>556</v>
      </c>
      <c r="AN72" s="238"/>
      <c r="AO72" s="238"/>
      <c r="AP72" s="238"/>
      <c r="AQ72" s="239" t="s">
        <v>556</v>
      </c>
      <c r="AR72" s="240"/>
      <c r="AS72" s="240"/>
      <c r="AT72" s="241"/>
      <c r="AU72" s="240" t="s">
        <v>556</v>
      </c>
      <c r="AV72" s="240"/>
      <c r="AW72" s="240"/>
      <c r="AX72" s="242"/>
    </row>
    <row r="73" spans="1:50" ht="18.75" hidden="1" customHeight="1" x14ac:dyDescent="0.2">
      <c r="A73" s="525" t="s">
        <v>502</v>
      </c>
      <c r="B73" s="526"/>
      <c r="C73" s="526"/>
      <c r="D73" s="526"/>
      <c r="E73" s="526"/>
      <c r="F73" s="527"/>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4" t="s">
        <v>358</v>
      </c>
      <c r="AF73" s="445"/>
      <c r="AG73" s="445"/>
      <c r="AH73" s="446"/>
      <c r="AI73" s="444" t="s">
        <v>359</v>
      </c>
      <c r="AJ73" s="445"/>
      <c r="AK73" s="445"/>
      <c r="AL73" s="446"/>
      <c r="AM73" s="444" t="s">
        <v>365</v>
      </c>
      <c r="AN73" s="445"/>
      <c r="AO73" s="445"/>
      <c r="AP73" s="446"/>
      <c r="AQ73" s="159" t="s">
        <v>356</v>
      </c>
      <c r="AR73" s="128"/>
      <c r="AS73" s="128"/>
      <c r="AT73" s="129"/>
      <c r="AU73" s="161" t="s">
        <v>254</v>
      </c>
      <c r="AV73" s="162"/>
      <c r="AW73" s="162"/>
      <c r="AX73" s="163"/>
    </row>
    <row r="74" spans="1:50" ht="18.75" hidden="1" customHeight="1" x14ac:dyDescent="0.2">
      <c r="A74" s="528"/>
      <c r="B74" s="529"/>
      <c r="C74" s="529"/>
      <c r="D74" s="529"/>
      <c r="E74" s="529"/>
      <c r="F74" s="530"/>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7"/>
      <c r="AR74" s="187"/>
      <c r="AS74" s="131" t="s">
        <v>357</v>
      </c>
      <c r="AT74" s="132"/>
      <c r="AU74" s="607"/>
      <c r="AV74" s="187"/>
      <c r="AW74" s="131" t="s">
        <v>301</v>
      </c>
      <c r="AX74" s="170"/>
    </row>
    <row r="75" spans="1:50" ht="23.25" hidden="1" customHeight="1" x14ac:dyDescent="0.2">
      <c r="A75" s="528"/>
      <c r="B75" s="529"/>
      <c r="C75" s="529"/>
      <c r="D75" s="529"/>
      <c r="E75" s="529"/>
      <c r="F75" s="530"/>
      <c r="G75" s="633"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x14ac:dyDescent="0.2">
      <c r="A76" s="528"/>
      <c r="B76" s="529"/>
      <c r="C76" s="529"/>
      <c r="D76" s="529"/>
      <c r="E76" s="529"/>
      <c r="F76" s="530"/>
      <c r="G76" s="63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x14ac:dyDescent="0.2">
      <c r="A77" s="528"/>
      <c r="B77" s="529"/>
      <c r="C77" s="529"/>
      <c r="D77" s="529"/>
      <c r="E77" s="529"/>
      <c r="F77" s="530"/>
      <c r="G77" s="635"/>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18"/>
      <c r="AF77" s="919"/>
      <c r="AG77" s="919"/>
      <c r="AH77" s="919"/>
      <c r="AI77" s="918"/>
      <c r="AJ77" s="919"/>
      <c r="AK77" s="919"/>
      <c r="AL77" s="919"/>
      <c r="AM77" s="918"/>
      <c r="AN77" s="919"/>
      <c r="AO77" s="919"/>
      <c r="AP77" s="919"/>
      <c r="AQ77" s="362"/>
      <c r="AR77" s="194"/>
      <c r="AS77" s="194"/>
      <c r="AT77" s="363"/>
      <c r="AU77" s="240"/>
      <c r="AV77" s="240"/>
      <c r="AW77" s="240"/>
      <c r="AX77" s="242"/>
    </row>
    <row r="78" spans="1:50" ht="69.75" hidden="1" customHeight="1" x14ac:dyDescent="0.2">
      <c r="A78" s="360" t="s">
        <v>541</v>
      </c>
      <c r="B78" s="361"/>
      <c r="C78" s="361"/>
      <c r="D78" s="361"/>
      <c r="E78" s="358" t="s">
        <v>467</v>
      </c>
      <c r="F78" s="359"/>
      <c r="G78" s="58" t="s">
        <v>367</v>
      </c>
      <c r="H78" s="604"/>
      <c r="I78" s="605"/>
      <c r="J78" s="605"/>
      <c r="K78" s="605"/>
      <c r="L78" s="605"/>
      <c r="M78" s="605"/>
      <c r="N78" s="605"/>
      <c r="O78" s="606"/>
      <c r="P78" s="153"/>
      <c r="Q78" s="153"/>
      <c r="R78" s="153"/>
      <c r="S78" s="153"/>
      <c r="T78" s="153"/>
      <c r="U78" s="153"/>
      <c r="V78" s="153"/>
      <c r="W78" s="153"/>
      <c r="X78" s="153"/>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customHeight="1" thickBot="1" x14ac:dyDescent="0.25">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4" t="s">
        <v>496</v>
      </c>
      <c r="AP79" s="305"/>
      <c r="AQ79" s="305"/>
      <c r="AR79" s="90" t="s">
        <v>494</v>
      </c>
      <c r="AS79" s="304"/>
      <c r="AT79" s="305"/>
      <c r="AU79" s="305"/>
      <c r="AV79" s="305"/>
      <c r="AW79" s="305"/>
      <c r="AX79" s="975"/>
    </row>
    <row r="80" spans="1:50" ht="18.75" hidden="1" customHeight="1" x14ac:dyDescent="0.2">
      <c r="A80" s="892" t="s">
        <v>267</v>
      </c>
      <c r="B80" s="540" t="s">
        <v>493</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2">
      <c r="A81" s="893"/>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2">
      <c r="A82" s="893"/>
      <c r="B82" s="543"/>
      <c r="C82" s="465"/>
      <c r="D82" s="465"/>
      <c r="E82" s="465"/>
      <c r="F82" s="466"/>
      <c r="G82" s="703"/>
      <c r="H82" s="703"/>
      <c r="I82" s="703"/>
      <c r="J82" s="703"/>
      <c r="K82" s="703"/>
      <c r="L82" s="703"/>
      <c r="M82" s="703"/>
      <c r="N82" s="703"/>
      <c r="O82" s="703"/>
      <c r="P82" s="703"/>
      <c r="Q82" s="703"/>
      <c r="R82" s="703"/>
      <c r="S82" s="703"/>
      <c r="T82" s="703"/>
      <c r="U82" s="703"/>
      <c r="V82" s="703"/>
      <c r="W82" s="703"/>
      <c r="X82" s="703"/>
      <c r="Y82" s="703"/>
      <c r="Z82" s="703"/>
      <c r="AA82" s="704"/>
      <c r="AB82" s="912"/>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3"/>
    </row>
    <row r="83" spans="1:60" ht="22.5" hidden="1" customHeight="1" x14ac:dyDescent="0.2">
      <c r="A83" s="893"/>
      <c r="B83" s="543"/>
      <c r="C83" s="465"/>
      <c r="D83" s="465"/>
      <c r="E83" s="465"/>
      <c r="F83" s="466"/>
      <c r="G83" s="705"/>
      <c r="H83" s="705"/>
      <c r="I83" s="705"/>
      <c r="J83" s="705"/>
      <c r="K83" s="705"/>
      <c r="L83" s="705"/>
      <c r="M83" s="705"/>
      <c r="N83" s="705"/>
      <c r="O83" s="705"/>
      <c r="P83" s="705"/>
      <c r="Q83" s="705"/>
      <c r="R83" s="705"/>
      <c r="S83" s="705"/>
      <c r="T83" s="705"/>
      <c r="U83" s="705"/>
      <c r="V83" s="705"/>
      <c r="W83" s="705"/>
      <c r="X83" s="705"/>
      <c r="Y83" s="705"/>
      <c r="Z83" s="705"/>
      <c r="AA83" s="706"/>
      <c r="AB83" s="914"/>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5"/>
    </row>
    <row r="84" spans="1:60" ht="19.5" hidden="1" customHeight="1" x14ac:dyDescent="0.2">
      <c r="A84" s="893"/>
      <c r="B84" s="544"/>
      <c r="C84" s="545"/>
      <c r="D84" s="545"/>
      <c r="E84" s="545"/>
      <c r="F84" s="546"/>
      <c r="G84" s="707"/>
      <c r="H84" s="707"/>
      <c r="I84" s="707"/>
      <c r="J84" s="707"/>
      <c r="K84" s="707"/>
      <c r="L84" s="707"/>
      <c r="M84" s="707"/>
      <c r="N84" s="707"/>
      <c r="O84" s="707"/>
      <c r="P84" s="707"/>
      <c r="Q84" s="707"/>
      <c r="R84" s="707"/>
      <c r="S84" s="707"/>
      <c r="T84" s="707"/>
      <c r="U84" s="707"/>
      <c r="V84" s="707"/>
      <c r="W84" s="707"/>
      <c r="X84" s="707"/>
      <c r="Y84" s="707"/>
      <c r="Z84" s="707"/>
      <c r="AA84" s="708"/>
      <c r="AB84" s="916"/>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7"/>
    </row>
    <row r="85" spans="1:60" ht="18.75" hidden="1" customHeight="1" x14ac:dyDescent="0.2">
      <c r="A85" s="893"/>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5" t="s">
        <v>358</v>
      </c>
      <c r="AF85" s="565"/>
      <c r="AG85" s="565"/>
      <c r="AH85" s="565"/>
      <c r="AI85" s="565" t="s">
        <v>359</v>
      </c>
      <c r="AJ85" s="565"/>
      <c r="AK85" s="565"/>
      <c r="AL85" s="565"/>
      <c r="AM85" s="565" t="s">
        <v>365</v>
      </c>
      <c r="AN85" s="565"/>
      <c r="AO85" s="565"/>
      <c r="AP85" s="444"/>
      <c r="AQ85" s="159" t="s">
        <v>356</v>
      </c>
      <c r="AR85" s="128"/>
      <c r="AS85" s="128"/>
      <c r="AT85" s="129"/>
      <c r="AU85" s="567" t="s">
        <v>254</v>
      </c>
      <c r="AV85" s="567"/>
      <c r="AW85" s="567"/>
      <c r="AX85" s="568"/>
      <c r="AY85" s="10"/>
      <c r="AZ85" s="10"/>
      <c r="BA85" s="10"/>
      <c r="BB85" s="10"/>
      <c r="BC85" s="10"/>
    </row>
    <row r="86" spans="1:60" ht="18.75" hidden="1" customHeight="1" x14ac:dyDescent="0.2">
      <c r="A86" s="893"/>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6"/>
      <c r="AF86" s="566"/>
      <c r="AG86" s="566"/>
      <c r="AH86" s="566"/>
      <c r="AI86" s="566"/>
      <c r="AJ86" s="566"/>
      <c r="AK86" s="566"/>
      <c r="AL86" s="566"/>
      <c r="AM86" s="566"/>
      <c r="AN86" s="566"/>
      <c r="AO86" s="566"/>
      <c r="AP86" s="447"/>
      <c r="AQ86" s="185"/>
      <c r="AR86" s="186"/>
      <c r="AS86" s="131" t="s">
        <v>357</v>
      </c>
      <c r="AT86" s="132"/>
      <c r="AU86" s="186"/>
      <c r="AV86" s="186"/>
      <c r="AW86" s="432" t="s">
        <v>301</v>
      </c>
      <c r="AX86" s="433"/>
      <c r="AY86" s="10"/>
      <c r="AZ86" s="10"/>
      <c r="BA86" s="10"/>
      <c r="BB86" s="10"/>
      <c r="BC86" s="10"/>
      <c r="BD86" s="10"/>
      <c r="BE86" s="10"/>
      <c r="BF86" s="10"/>
      <c r="BG86" s="10"/>
      <c r="BH86" s="10"/>
    </row>
    <row r="87" spans="1:60" ht="23.25" hidden="1" customHeight="1" x14ac:dyDescent="0.2">
      <c r="A87" s="893"/>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x14ac:dyDescent="0.2">
      <c r="A88" s="893"/>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x14ac:dyDescent="0.2">
      <c r="A89" s="893"/>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2">
      <c r="A90" s="893"/>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5" t="s">
        <v>358</v>
      </c>
      <c r="AF90" s="565"/>
      <c r="AG90" s="565"/>
      <c r="AH90" s="565"/>
      <c r="AI90" s="565" t="s">
        <v>359</v>
      </c>
      <c r="AJ90" s="565"/>
      <c r="AK90" s="565"/>
      <c r="AL90" s="565"/>
      <c r="AM90" s="565" t="s">
        <v>365</v>
      </c>
      <c r="AN90" s="565"/>
      <c r="AO90" s="565"/>
      <c r="AP90" s="444"/>
      <c r="AQ90" s="159" t="s">
        <v>356</v>
      </c>
      <c r="AR90" s="128"/>
      <c r="AS90" s="128"/>
      <c r="AT90" s="129"/>
      <c r="AU90" s="567" t="s">
        <v>254</v>
      </c>
      <c r="AV90" s="567"/>
      <c r="AW90" s="567"/>
      <c r="AX90" s="568"/>
    </row>
    <row r="91" spans="1:60" ht="18.75" hidden="1" customHeight="1" x14ac:dyDescent="0.2">
      <c r="A91" s="893"/>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6"/>
      <c r="AF91" s="566"/>
      <c r="AG91" s="566"/>
      <c r="AH91" s="566"/>
      <c r="AI91" s="566"/>
      <c r="AJ91" s="566"/>
      <c r="AK91" s="566"/>
      <c r="AL91" s="566"/>
      <c r="AM91" s="566"/>
      <c r="AN91" s="566"/>
      <c r="AO91" s="566"/>
      <c r="AP91" s="447"/>
      <c r="AQ91" s="185"/>
      <c r="AR91" s="186"/>
      <c r="AS91" s="131" t="s">
        <v>357</v>
      </c>
      <c r="AT91" s="132"/>
      <c r="AU91" s="186"/>
      <c r="AV91" s="186"/>
      <c r="AW91" s="432" t="s">
        <v>301</v>
      </c>
      <c r="AX91" s="433"/>
      <c r="AY91" s="10"/>
      <c r="AZ91" s="10"/>
      <c r="BA91" s="10"/>
      <c r="BB91" s="10"/>
      <c r="BC91" s="10"/>
    </row>
    <row r="92" spans="1:60" ht="23.25" hidden="1" customHeight="1" x14ac:dyDescent="0.2">
      <c r="A92" s="893"/>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2">
      <c r="A93" s="893"/>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2">
      <c r="A94" s="893"/>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2">
      <c r="A95" s="893"/>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5" t="s">
        <v>358</v>
      </c>
      <c r="AF95" s="565"/>
      <c r="AG95" s="565"/>
      <c r="AH95" s="565"/>
      <c r="AI95" s="565" t="s">
        <v>359</v>
      </c>
      <c r="AJ95" s="565"/>
      <c r="AK95" s="565"/>
      <c r="AL95" s="565"/>
      <c r="AM95" s="565" t="s">
        <v>365</v>
      </c>
      <c r="AN95" s="565"/>
      <c r="AO95" s="565"/>
      <c r="AP95" s="444"/>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2">
      <c r="A96" s="893"/>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6"/>
      <c r="AF96" s="566"/>
      <c r="AG96" s="566"/>
      <c r="AH96" s="566"/>
      <c r="AI96" s="566"/>
      <c r="AJ96" s="566"/>
      <c r="AK96" s="566"/>
      <c r="AL96" s="566"/>
      <c r="AM96" s="566"/>
      <c r="AN96" s="566"/>
      <c r="AO96" s="566"/>
      <c r="AP96" s="447"/>
      <c r="AQ96" s="185"/>
      <c r="AR96" s="186"/>
      <c r="AS96" s="131" t="s">
        <v>357</v>
      </c>
      <c r="AT96" s="132"/>
      <c r="AU96" s="186"/>
      <c r="AV96" s="186"/>
      <c r="AW96" s="432" t="s">
        <v>301</v>
      </c>
      <c r="AX96" s="433"/>
    </row>
    <row r="97" spans="1:60" ht="23.25" hidden="1" customHeight="1" x14ac:dyDescent="0.2">
      <c r="A97" s="893"/>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2">
      <c r="A98" s="893"/>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x14ac:dyDescent="0.25">
      <c r="A99" s="894"/>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23" t="s">
        <v>14</v>
      </c>
      <c r="Z99" s="924"/>
      <c r="AA99" s="925"/>
      <c r="AB99" s="920" t="s">
        <v>15</v>
      </c>
      <c r="AC99" s="921"/>
      <c r="AD99" s="922"/>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2">
      <c r="A100" s="520" t="s">
        <v>503</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82"/>
      <c r="Z100" s="883"/>
      <c r="AA100" s="884"/>
      <c r="AB100" s="564" t="s">
        <v>12</v>
      </c>
      <c r="AC100" s="564"/>
      <c r="AD100" s="564"/>
      <c r="AE100" s="511" t="s">
        <v>358</v>
      </c>
      <c r="AF100" s="512"/>
      <c r="AG100" s="512"/>
      <c r="AH100" s="513"/>
      <c r="AI100" s="511" t="s">
        <v>359</v>
      </c>
      <c r="AJ100" s="512"/>
      <c r="AK100" s="512"/>
      <c r="AL100" s="513"/>
      <c r="AM100" s="511" t="s">
        <v>365</v>
      </c>
      <c r="AN100" s="512"/>
      <c r="AO100" s="512"/>
      <c r="AP100" s="513"/>
      <c r="AQ100" s="330" t="s">
        <v>504</v>
      </c>
      <c r="AR100" s="331"/>
      <c r="AS100" s="331"/>
      <c r="AT100" s="332"/>
      <c r="AU100" s="330" t="s">
        <v>505</v>
      </c>
      <c r="AV100" s="331"/>
      <c r="AW100" s="331"/>
      <c r="AX100" s="333"/>
    </row>
    <row r="101" spans="1:60" ht="23.25" customHeight="1" x14ac:dyDescent="0.2">
      <c r="A101" s="459"/>
      <c r="B101" s="460"/>
      <c r="C101" s="460"/>
      <c r="D101" s="460"/>
      <c r="E101" s="460"/>
      <c r="F101" s="461"/>
      <c r="G101" s="100" t="s">
        <v>604</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468</v>
      </c>
      <c r="AC101" s="485"/>
      <c r="AD101" s="485"/>
      <c r="AE101" s="239">
        <v>1</v>
      </c>
      <c r="AF101" s="240"/>
      <c r="AG101" s="240"/>
      <c r="AH101" s="241"/>
      <c r="AI101" s="239">
        <v>2</v>
      </c>
      <c r="AJ101" s="240"/>
      <c r="AK101" s="240"/>
      <c r="AL101" s="241"/>
      <c r="AM101" s="239">
        <v>4</v>
      </c>
      <c r="AN101" s="240"/>
      <c r="AO101" s="240"/>
      <c r="AP101" s="241"/>
      <c r="AQ101" s="239" t="s">
        <v>562</v>
      </c>
      <c r="AR101" s="240"/>
      <c r="AS101" s="240"/>
      <c r="AT101" s="241"/>
      <c r="AU101" s="239" t="s">
        <v>562</v>
      </c>
      <c r="AV101" s="240"/>
      <c r="AW101" s="240"/>
      <c r="AX101" s="241"/>
    </row>
    <row r="102" spans="1:60" ht="23.25" customHeight="1" x14ac:dyDescent="0.2">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468</v>
      </c>
      <c r="AC102" s="485"/>
      <c r="AD102" s="485"/>
      <c r="AE102" s="455">
        <v>1</v>
      </c>
      <c r="AF102" s="455"/>
      <c r="AG102" s="455"/>
      <c r="AH102" s="455"/>
      <c r="AI102" s="455">
        <v>2</v>
      </c>
      <c r="AJ102" s="455"/>
      <c r="AK102" s="455"/>
      <c r="AL102" s="455"/>
      <c r="AM102" s="455">
        <v>4</v>
      </c>
      <c r="AN102" s="455"/>
      <c r="AO102" s="455"/>
      <c r="AP102" s="455"/>
      <c r="AQ102" s="237" t="s">
        <v>562</v>
      </c>
      <c r="AR102" s="238"/>
      <c r="AS102" s="238"/>
      <c r="AT102" s="334"/>
      <c r="AU102" s="237" t="s">
        <v>562</v>
      </c>
      <c r="AV102" s="238"/>
      <c r="AW102" s="238"/>
      <c r="AX102" s="334"/>
    </row>
    <row r="103" spans="1:60" ht="31.5" hidden="1" customHeight="1" x14ac:dyDescent="0.2">
      <c r="A103" s="456" t="s">
        <v>503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504</v>
      </c>
      <c r="AR103" s="311"/>
      <c r="AS103" s="311"/>
      <c r="AT103" s="335"/>
      <c r="AU103" s="310" t="s">
        <v>505</v>
      </c>
      <c r="AV103" s="311"/>
      <c r="AW103" s="311"/>
      <c r="AX103" s="312"/>
    </row>
    <row r="104" spans="1:60" ht="23.25" hidden="1" customHeight="1" x14ac:dyDescent="0.2">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2">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4"/>
    </row>
    <row r="106" spans="1:60" ht="31.5" hidden="1" customHeight="1" x14ac:dyDescent="0.2">
      <c r="A106" s="456" t="s">
        <v>503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504</v>
      </c>
      <c r="AR106" s="311"/>
      <c r="AS106" s="311"/>
      <c r="AT106" s="335"/>
      <c r="AU106" s="310" t="s">
        <v>505</v>
      </c>
      <c r="AV106" s="311"/>
      <c r="AW106" s="311"/>
      <c r="AX106" s="312"/>
    </row>
    <row r="107" spans="1:60" ht="23.25" hidden="1" customHeight="1" x14ac:dyDescent="0.2">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2">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x14ac:dyDescent="0.2">
      <c r="A109" s="456" t="s">
        <v>503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504</v>
      </c>
      <c r="AR109" s="311"/>
      <c r="AS109" s="311"/>
      <c r="AT109" s="335"/>
      <c r="AU109" s="310" t="s">
        <v>505</v>
      </c>
      <c r="AV109" s="311"/>
      <c r="AW109" s="311"/>
      <c r="AX109" s="312"/>
    </row>
    <row r="110" spans="1:60" ht="23.25" hidden="1" customHeight="1" x14ac:dyDescent="0.2">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2">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x14ac:dyDescent="0.2">
      <c r="A112" s="456" t="s">
        <v>503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51" t="s">
        <v>504</v>
      </c>
      <c r="AR112" s="952"/>
      <c r="AS112" s="952"/>
      <c r="AT112" s="953"/>
      <c r="AU112" s="310" t="s">
        <v>505</v>
      </c>
      <c r="AV112" s="311"/>
      <c r="AW112" s="311"/>
      <c r="AX112" s="312"/>
    </row>
    <row r="113" spans="1:50" ht="23.25" hidden="1" customHeight="1" x14ac:dyDescent="0.2">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2">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2">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3" t="s">
        <v>478</v>
      </c>
      <c r="AR115" s="554"/>
      <c r="AS115" s="554"/>
      <c r="AT115" s="554"/>
      <c r="AU115" s="554"/>
      <c r="AV115" s="554"/>
      <c r="AW115" s="554"/>
      <c r="AX115" s="555"/>
    </row>
    <row r="116" spans="1:50" ht="23.25" customHeight="1" x14ac:dyDescent="0.2">
      <c r="A116" s="476"/>
      <c r="B116" s="477"/>
      <c r="C116" s="477"/>
      <c r="D116" s="477"/>
      <c r="E116" s="477"/>
      <c r="F116" s="478"/>
      <c r="G116" s="427" t="s">
        <v>605</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c r="AC116" s="487"/>
      <c r="AD116" s="488"/>
      <c r="AE116" s="455">
        <v>17</v>
      </c>
      <c r="AF116" s="455"/>
      <c r="AG116" s="455"/>
      <c r="AH116" s="455"/>
      <c r="AI116" s="455">
        <v>7.5</v>
      </c>
      <c r="AJ116" s="455"/>
      <c r="AK116" s="455"/>
      <c r="AL116" s="455"/>
      <c r="AM116" s="455">
        <v>3.3</v>
      </c>
      <c r="AN116" s="455"/>
      <c r="AO116" s="455"/>
      <c r="AP116" s="455"/>
      <c r="AQ116" s="239" t="s">
        <v>562</v>
      </c>
      <c r="AR116" s="240"/>
      <c r="AS116" s="240"/>
      <c r="AT116" s="240"/>
      <c r="AU116" s="240"/>
      <c r="AV116" s="240"/>
      <c r="AW116" s="240"/>
      <c r="AX116" s="242"/>
    </row>
    <row r="117" spans="1:50" ht="46.5" customHeight="1" thickBot="1" x14ac:dyDescent="0.25">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513</v>
      </c>
      <c r="AC117" s="502"/>
      <c r="AD117" s="503"/>
      <c r="AE117" s="551" t="s">
        <v>563</v>
      </c>
      <c r="AF117" s="551"/>
      <c r="AG117" s="551"/>
      <c r="AH117" s="551"/>
      <c r="AI117" s="551" t="s">
        <v>606</v>
      </c>
      <c r="AJ117" s="551"/>
      <c r="AK117" s="551"/>
      <c r="AL117" s="551"/>
      <c r="AM117" s="551" t="s">
        <v>607</v>
      </c>
      <c r="AN117" s="551"/>
      <c r="AO117" s="551"/>
      <c r="AP117" s="551"/>
      <c r="AQ117" s="551" t="s">
        <v>562</v>
      </c>
      <c r="AR117" s="551"/>
      <c r="AS117" s="551"/>
      <c r="AT117" s="551"/>
      <c r="AU117" s="551"/>
      <c r="AV117" s="551"/>
      <c r="AW117" s="551"/>
      <c r="AX117" s="552"/>
    </row>
    <row r="118" spans="1:50" ht="23.25" hidden="1" customHeight="1" x14ac:dyDescent="0.2">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3" t="s">
        <v>478</v>
      </c>
      <c r="AR118" s="554"/>
      <c r="AS118" s="554"/>
      <c r="AT118" s="554"/>
      <c r="AU118" s="554"/>
      <c r="AV118" s="554"/>
      <c r="AW118" s="554"/>
      <c r="AX118" s="555"/>
    </row>
    <row r="119" spans="1:50" ht="23.25" hidden="1" customHeight="1" x14ac:dyDescent="0.2">
      <c r="A119" s="476"/>
      <c r="B119" s="477"/>
      <c r="C119" s="477"/>
      <c r="D119" s="477"/>
      <c r="E119" s="477"/>
      <c r="F119" s="478"/>
      <c r="G119" s="427" t="s">
        <v>514</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2">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513</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3" t="s">
        <v>478</v>
      </c>
      <c r="AR121" s="554"/>
      <c r="AS121" s="554"/>
      <c r="AT121" s="554"/>
      <c r="AU121" s="554"/>
      <c r="AV121" s="554"/>
      <c r="AW121" s="554"/>
      <c r="AX121" s="555"/>
    </row>
    <row r="122" spans="1:50" ht="23.25" hidden="1" customHeight="1" x14ac:dyDescent="0.2">
      <c r="A122" s="476"/>
      <c r="B122" s="477"/>
      <c r="C122" s="477"/>
      <c r="D122" s="477"/>
      <c r="E122" s="477"/>
      <c r="F122" s="478"/>
      <c r="G122" s="427" t="s">
        <v>515</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2">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516</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3" t="s">
        <v>478</v>
      </c>
      <c r="AR124" s="554"/>
      <c r="AS124" s="554"/>
      <c r="AT124" s="554"/>
      <c r="AU124" s="554"/>
      <c r="AV124" s="554"/>
      <c r="AW124" s="554"/>
      <c r="AX124" s="555"/>
    </row>
    <row r="125" spans="1:50" ht="23.25" hidden="1" customHeight="1" x14ac:dyDescent="0.2">
      <c r="A125" s="476"/>
      <c r="B125" s="477"/>
      <c r="C125" s="477"/>
      <c r="D125" s="477"/>
      <c r="E125" s="477"/>
      <c r="F125" s="478"/>
      <c r="G125" s="427" t="s">
        <v>515</v>
      </c>
      <c r="H125" s="427"/>
      <c r="I125" s="427"/>
      <c r="J125" s="427"/>
      <c r="K125" s="427"/>
      <c r="L125" s="427"/>
      <c r="M125" s="427"/>
      <c r="N125" s="427"/>
      <c r="O125" s="427"/>
      <c r="P125" s="427"/>
      <c r="Q125" s="427"/>
      <c r="R125" s="427"/>
      <c r="S125" s="427"/>
      <c r="T125" s="427"/>
      <c r="U125" s="427"/>
      <c r="V125" s="427"/>
      <c r="W125" s="427"/>
      <c r="X125" s="957"/>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2">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58"/>
      <c r="Y126" s="500" t="s">
        <v>50</v>
      </c>
      <c r="Z126" s="483"/>
      <c r="AA126" s="484"/>
      <c r="AB126" s="501" t="s">
        <v>513</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60"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54"/>
      <c r="Z127" s="955"/>
      <c r="AA127" s="956"/>
      <c r="AB127" s="447" t="s">
        <v>12</v>
      </c>
      <c r="AC127" s="448"/>
      <c r="AD127" s="449"/>
      <c r="AE127" s="422" t="s">
        <v>358</v>
      </c>
      <c r="AF127" s="423"/>
      <c r="AG127" s="423"/>
      <c r="AH127" s="424"/>
      <c r="AI127" s="422" t="s">
        <v>359</v>
      </c>
      <c r="AJ127" s="423"/>
      <c r="AK127" s="423"/>
      <c r="AL127" s="424"/>
      <c r="AM127" s="422" t="s">
        <v>365</v>
      </c>
      <c r="AN127" s="423"/>
      <c r="AO127" s="423"/>
      <c r="AP127" s="424"/>
      <c r="AQ127" s="553" t="s">
        <v>478</v>
      </c>
      <c r="AR127" s="554"/>
      <c r="AS127" s="554"/>
      <c r="AT127" s="554"/>
      <c r="AU127" s="554"/>
      <c r="AV127" s="554"/>
      <c r="AW127" s="554"/>
      <c r="AX127" s="555"/>
    </row>
    <row r="128" spans="1:50" ht="23.25" hidden="1" customHeight="1" x14ac:dyDescent="0.2">
      <c r="A128" s="476"/>
      <c r="B128" s="477"/>
      <c r="C128" s="477"/>
      <c r="D128" s="477"/>
      <c r="E128" s="477"/>
      <c r="F128" s="478"/>
      <c r="G128" s="427" t="s">
        <v>515</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5">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513</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43" t="s">
        <v>371</v>
      </c>
      <c r="B130" s="138"/>
      <c r="C130" s="137" t="s">
        <v>368</v>
      </c>
      <c r="D130" s="138"/>
      <c r="E130" s="202" t="s">
        <v>401</v>
      </c>
      <c r="F130" s="203"/>
      <c r="G130" s="204" t="s">
        <v>552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2">
      <c r="A131" s="144"/>
      <c r="B131" s="140"/>
      <c r="C131" s="139"/>
      <c r="D131" s="140"/>
      <c r="E131" s="207" t="s">
        <v>400</v>
      </c>
      <c r="F131" s="208"/>
      <c r="G131" s="105" t="s">
        <v>553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2">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2">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562</v>
      </c>
      <c r="AR133" s="186"/>
      <c r="AS133" s="131" t="s">
        <v>357</v>
      </c>
      <c r="AT133" s="132"/>
      <c r="AU133" s="187">
        <v>28</v>
      </c>
      <c r="AV133" s="187"/>
      <c r="AW133" s="131" t="s">
        <v>301</v>
      </c>
      <c r="AX133" s="170"/>
    </row>
    <row r="134" spans="1:50" ht="39.75" customHeight="1" x14ac:dyDescent="0.2">
      <c r="A134" s="144"/>
      <c r="B134" s="140"/>
      <c r="C134" s="139"/>
      <c r="D134" s="140"/>
      <c r="E134" s="139"/>
      <c r="F134" s="213"/>
      <c r="G134" s="99" t="s">
        <v>564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565</v>
      </c>
      <c r="AC134" s="192"/>
      <c r="AD134" s="192"/>
      <c r="AE134" s="193">
        <v>94.4</v>
      </c>
      <c r="AF134" s="194"/>
      <c r="AG134" s="194"/>
      <c r="AH134" s="194"/>
      <c r="AI134" s="193">
        <v>91.8</v>
      </c>
      <c r="AJ134" s="194"/>
      <c r="AK134" s="194"/>
      <c r="AL134" s="194"/>
      <c r="AM134" s="193">
        <v>93.8</v>
      </c>
      <c r="AN134" s="194"/>
      <c r="AO134" s="194"/>
      <c r="AP134" s="194"/>
      <c r="AQ134" s="193" t="s">
        <v>562</v>
      </c>
      <c r="AR134" s="194"/>
      <c r="AS134" s="194"/>
      <c r="AT134" s="194"/>
      <c r="AU134" s="193">
        <v>93.8</v>
      </c>
      <c r="AV134" s="194"/>
      <c r="AW134" s="194"/>
      <c r="AX134" s="195"/>
    </row>
    <row r="135" spans="1:50" ht="39.75" customHeight="1" x14ac:dyDescent="0.2">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565</v>
      </c>
      <c r="AC135" s="200"/>
      <c r="AD135" s="200"/>
      <c r="AE135" s="193">
        <v>80</v>
      </c>
      <c r="AF135" s="194"/>
      <c r="AG135" s="194"/>
      <c r="AH135" s="194"/>
      <c r="AI135" s="193">
        <v>80</v>
      </c>
      <c r="AJ135" s="194"/>
      <c r="AK135" s="194"/>
      <c r="AL135" s="194"/>
      <c r="AM135" s="193">
        <v>80</v>
      </c>
      <c r="AN135" s="194"/>
      <c r="AO135" s="194"/>
      <c r="AP135" s="194"/>
      <c r="AQ135" s="193" t="s">
        <v>562</v>
      </c>
      <c r="AR135" s="194"/>
      <c r="AS135" s="194"/>
      <c r="AT135" s="194"/>
      <c r="AU135" s="193">
        <v>80</v>
      </c>
      <c r="AV135" s="194"/>
      <c r="AW135" s="194"/>
      <c r="AX135" s="195"/>
    </row>
    <row r="136" spans="1:50" ht="18.75" hidden="1" customHeight="1" x14ac:dyDescent="0.2">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2">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2">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2">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2">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2">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2">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2">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2">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2">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2">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2">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2">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2">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2">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2">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2">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2">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2">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2">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2">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2">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2">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2">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2">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2">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2">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2">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2">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2">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2">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2">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2">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2">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2">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2">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2">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2">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2">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2">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2">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2">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2">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2">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2">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2">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2">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2">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2">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2">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2">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2">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2">
      <c r="A188" s="144"/>
      <c r="B188" s="140"/>
      <c r="C188" s="139"/>
      <c r="D188" s="140"/>
      <c r="E188" s="123" t="s">
        <v>566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2">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2">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2">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2">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2">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2">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2">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2">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2">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2">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2">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2">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2">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2">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2">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2">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2">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2">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2">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2">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2">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2">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2">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2">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2">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2">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2">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2">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2">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2">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2">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2">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2">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2">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2">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2">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2">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2">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2">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2">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2">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2">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2">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2">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2">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2">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2">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2">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2">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2">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2">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2">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2">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2">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2">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2">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2">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2">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2">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2">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2">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2">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2">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2">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2">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2">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2">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2">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2">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2">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2">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2">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2">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2">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2">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2">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2">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2">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2">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2">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2">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2">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2">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2">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2">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2">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2">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2">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2">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2">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2">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2">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2">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2">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2">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2">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2">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2">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2">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2">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2">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2">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2">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2">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2">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2">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2">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2">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2">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2">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2">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2">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2">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2">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2">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2">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2">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2">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5">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2">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2">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2">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2">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2">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2">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2">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2">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2">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2">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2">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2">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2">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2">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2">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2">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2">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2">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2">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2">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2">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2">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2">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2">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2">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2">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2">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2">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2">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2">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2">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2">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2">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2">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2">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2">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2">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2">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2">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2">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2">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2">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2">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2">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2">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2">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2">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2">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2">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2">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2">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2">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2">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2">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2">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2">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2">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2">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2">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5">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2">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2">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2">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2">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2">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2">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2">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2">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2">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2">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2">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2">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2">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2">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2">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2">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2">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2">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2">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2">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2">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2">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2">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2">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2">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2">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2">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2">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2">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2">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2">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2">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2">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2">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2">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2">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2">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2">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2">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2">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2">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2">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2">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2">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2">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2">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2">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2">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2">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2">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2">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2">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2">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2">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2">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2">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2">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2">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2">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2">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2">
      <c r="A430" s="144"/>
      <c r="B430" s="140"/>
      <c r="C430" s="211" t="s">
        <v>370</v>
      </c>
      <c r="D430" s="959"/>
      <c r="E430" s="207" t="s">
        <v>390</v>
      </c>
      <c r="F430" s="208"/>
      <c r="G430" s="926" t="s">
        <v>386</v>
      </c>
      <c r="H430" s="121"/>
      <c r="I430" s="121"/>
      <c r="J430" s="927"/>
      <c r="K430" s="928"/>
      <c r="L430" s="928"/>
      <c r="M430" s="928"/>
      <c r="N430" s="928"/>
      <c r="O430" s="928"/>
      <c r="P430" s="928"/>
      <c r="Q430" s="928"/>
      <c r="R430" s="928"/>
      <c r="S430" s="928"/>
      <c r="T430" s="929"/>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30"/>
    </row>
    <row r="431" spans="1:50" ht="18.75" hidden="1" customHeight="1" x14ac:dyDescent="0.2">
      <c r="A431" s="144"/>
      <c r="B431" s="140"/>
      <c r="C431" s="139"/>
      <c r="D431" s="140"/>
      <c r="E431" s="364" t="s">
        <v>375</v>
      </c>
      <c r="F431" s="365"/>
      <c r="G431" s="366"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374</v>
      </c>
      <c r="AF431" s="368"/>
      <c r="AG431" s="368"/>
      <c r="AH431" s="369"/>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2">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7"/>
      <c r="AR432" s="187"/>
      <c r="AS432" s="131" t="s">
        <v>357</v>
      </c>
      <c r="AT432" s="132"/>
      <c r="AU432" s="187"/>
      <c r="AV432" s="187"/>
      <c r="AW432" s="131" t="s">
        <v>301</v>
      </c>
      <c r="AX432" s="170"/>
    </row>
    <row r="433" spans="1:50" ht="23.25" hidden="1" customHeight="1" x14ac:dyDescent="0.2">
      <c r="A433" s="144"/>
      <c r="B433" s="140"/>
      <c r="C433" s="139"/>
      <c r="D433" s="140"/>
      <c r="E433" s="364"/>
      <c r="F433" s="365"/>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2"/>
      <c r="AF433" s="194"/>
      <c r="AG433" s="194"/>
      <c r="AH433" s="194"/>
      <c r="AI433" s="362"/>
      <c r="AJ433" s="194"/>
      <c r="AK433" s="194"/>
      <c r="AL433" s="194"/>
      <c r="AM433" s="362"/>
      <c r="AN433" s="194"/>
      <c r="AO433" s="194"/>
      <c r="AP433" s="363"/>
      <c r="AQ433" s="362"/>
      <c r="AR433" s="194"/>
      <c r="AS433" s="194"/>
      <c r="AT433" s="363"/>
      <c r="AU433" s="194"/>
      <c r="AV433" s="194"/>
      <c r="AW433" s="194"/>
      <c r="AX433" s="195"/>
    </row>
    <row r="434" spans="1:50" ht="23.25" hidden="1" customHeight="1" x14ac:dyDescent="0.2">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2"/>
      <c r="AF434" s="194"/>
      <c r="AG434" s="194"/>
      <c r="AH434" s="363"/>
      <c r="AI434" s="362"/>
      <c r="AJ434" s="194"/>
      <c r="AK434" s="194"/>
      <c r="AL434" s="194"/>
      <c r="AM434" s="362"/>
      <c r="AN434" s="194"/>
      <c r="AO434" s="194"/>
      <c r="AP434" s="363"/>
      <c r="AQ434" s="362"/>
      <c r="AR434" s="194"/>
      <c r="AS434" s="194"/>
      <c r="AT434" s="363"/>
      <c r="AU434" s="194"/>
      <c r="AV434" s="194"/>
      <c r="AW434" s="194"/>
      <c r="AX434" s="195"/>
    </row>
    <row r="435" spans="1:50" ht="23.25" hidden="1" customHeight="1" x14ac:dyDescent="0.2">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62"/>
      <c r="AF435" s="194"/>
      <c r="AG435" s="194"/>
      <c r="AH435" s="363"/>
      <c r="AI435" s="362"/>
      <c r="AJ435" s="194"/>
      <c r="AK435" s="194"/>
      <c r="AL435" s="194"/>
      <c r="AM435" s="362"/>
      <c r="AN435" s="194"/>
      <c r="AO435" s="194"/>
      <c r="AP435" s="363"/>
      <c r="AQ435" s="362"/>
      <c r="AR435" s="194"/>
      <c r="AS435" s="194"/>
      <c r="AT435" s="363"/>
      <c r="AU435" s="194"/>
      <c r="AV435" s="194"/>
      <c r="AW435" s="194"/>
      <c r="AX435" s="195"/>
    </row>
    <row r="436" spans="1:50" ht="18.75" hidden="1" customHeight="1" x14ac:dyDescent="0.2">
      <c r="A436" s="144"/>
      <c r="B436" s="140"/>
      <c r="C436" s="139"/>
      <c r="D436" s="140"/>
      <c r="E436" s="364" t="s">
        <v>375</v>
      </c>
      <c r="F436" s="365"/>
      <c r="G436" s="366"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374</v>
      </c>
      <c r="AF436" s="368"/>
      <c r="AG436" s="368"/>
      <c r="AH436" s="369"/>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2">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7"/>
      <c r="AR437" s="187"/>
      <c r="AS437" s="131" t="s">
        <v>357</v>
      </c>
      <c r="AT437" s="132"/>
      <c r="AU437" s="187"/>
      <c r="AV437" s="187"/>
      <c r="AW437" s="131" t="s">
        <v>301</v>
      </c>
      <c r="AX437" s="170"/>
    </row>
    <row r="438" spans="1:50" ht="23.25" hidden="1" customHeight="1" x14ac:dyDescent="0.2">
      <c r="A438" s="144"/>
      <c r="B438" s="140"/>
      <c r="C438" s="139"/>
      <c r="D438" s="140"/>
      <c r="E438" s="364"/>
      <c r="F438" s="365"/>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2"/>
      <c r="AF438" s="194"/>
      <c r="AG438" s="194"/>
      <c r="AH438" s="194"/>
      <c r="AI438" s="362"/>
      <c r="AJ438" s="194"/>
      <c r="AK438" s="194"/>
      <c r="AL438" s="194"/>
      <c r="AM438" s="362"/>
      <c r="AN438" s="194"/>
      <c r="AO438" s="194"/>
      <c r="AP438" s="363"/>
      <c r="AQ438" s="362"/>
      <c r="AR438" s="194"/>
      <c r="AS438" s="194"/>
      <c r="AT438" s="363"/>
      <c r="AU438" s="194"/>
      <c r="AV438" s="194"/>
      <c r="AW438" s="194"/>
      <c r="AX438" s="195"/>
    </row>
    <row r="439" spans="1:50" ht="23.25" hidden="1" customHeight="1" x14ac:dyDescent="0.2">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2"/>
      <c r="AF439" s="194"/>
      <c r="AG439" s="194"/>
      <c r="AH439" s="363"/>
      <c r="AI439" s="362"/>
      <c r="AJ439" s="194"/>
      <c r="AK439" s="194"/>
      <c r="AL439" s="194"/>
      <c r="AM439" s="362"/>
      <c r="AN439" s="194"/>
      <c r="AO439" s="194"/>
      <c r="AP439" s="363"/>
      <c r="AQ439" s="362"/>
      <c r="AR439" s="194"/>
      <c r="AS439" s="194"/>
      <c r="AT439" s="363"/>
      <c r="AU439" s="194"/>
      <c r="AV439" s="194"/>
      <c r="AW439" s="194"/>
      <c r="AX439" s="195"/>
    </row>
    <row r="440" spans="1:50" ht="23.25" hidden="1" customHeight="1" x14ac:dyDescent="0.2">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62"/>
      <c r="AF440" s="194"/>
      <c r="AG440" s="194"/>
      <c r="AH440" s="363"/>
      <c r="AI440" s="362"/>
      <c r="AJ440" s="194"/>
      <c r="AK440" s="194"/>
      <c r="AL440" s="194"/>
      <c r="AM440" s="362"/>
      <c r="AN440" s="194"/>
      <c r="AO440" s="194"/>
      <c r="AP440" s="363"/>
      <c r="AQ440" s="362"/>
      <c r="AR440" s="194"/>
      <c r="AS440" s="194"/>
      <c r="AT440" s="363"/>
      <c r="AU440" s="194"/>
      <c r="AV440" s="194"/>
      <c r="AW440" s="194"/>
      <c r="AX440" s="195"/>
    </row>
    <row r="441" spans="1:50" ht="18.75" hidden="1" customHeight="1" x14ac:dyDescent="0.2">
      <c r="A441" s="144"/>
      <c r="B441" s="140"/>
      <c r="C441" s="139"/>
      <c r="D441" s="140"/>
      <c r="E441" s="364" t="s">
        <v>375</v>
      </c>
      <c r="F441" s="365"/>
      <c r="G441" s="366"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374</v>
      </c>
      <c r="AF441" s="368"/>
      <c r="AG441" s="368"/>
      <c r="AH441" s="369"/>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2">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2">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2">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2">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2">
      <c r="A446" s="144"/>
      <c r="B446" s="140"/>
      <c r="C446" s="139"/>
      <c r="D446" s="140"/>
      <c r="E446" s="364" t="s">
        <v>375</v>
      </c>
      <c r="F446" s="365"/>
      <c r="G446" s="366"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374</v>
      </c>
      <c r="AF446" s="368"/>
      <c r="AG446" s="368"/>
      <c r="AH446" s="369"/>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2">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2">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2">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2">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2">
      <c r="A451" s="144"/>
      <c r="B451" s="140"/>
      <c r="C451" s="139"/>
      <c r="D451" s="140"/>
      <c r="E451" s="364" t="s">
        <v>375</v>
      </c>
      <c r="F451" s="365"/>
      <c r="G451" s="366"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374</v>
      </c>
      <c r="AF451" s="368"/>
      <c r="AG451" s="368"/>
      <c r="AH451" s="369"/>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2">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2">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2">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2">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hidden="1" customHeight="1" x14ac:dyDescent="0.2">
      <c r="A456" s="144"/>
      <c r="B456" s="140"/>
      <c r="C456" s="139"/>
      <c r="D456" s="140"/>
      <c r="E456" s="364" t="s">
        <v>376</v>
      </c>
      <c r="F456" s="365"/>
      <c r="G456" s="366"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374</v>
      </c>
      <c r="AF456" s="368"/>
      <c r="AG456" s="368"/>
      <c r="AH456" s="369"/>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2">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7"/>
      <c r="AR457" s="187"/>
      <c r="AS457" s="131" t="s">
        <v>357</v>
      </c>
      <c r="AT457" s="132"/>
      <c r="AU457" s="187"/>
      <c r="AV457" s="187"/>
      <c r="AW457" s="131" t="s">
        <v>301</v>
      </c>
      <c r="AX457" s="170"/>
    </row>
    <row r="458" spans="1:50" ht="23.25" hidden="1" customHeight="1" x14ac:dyDescent="0.2">
      <c r="A458" s="144"/>
      <c r="B458" s="140"/>
      <c r="C458" s="139"/>
      <c r="D458" s="140"/>
      <c r="E458" s="364"/>
      <c r="F458" s="365"/>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2"/>
      <c r="AF458" s="194"/>
      <c r="AG458" s="194"/>
      <c r="AH458" s="194"/>
      <c r="AI458" s="362"/>
      <c r="AJ458" s="194"/>
      <c r="AK458" s="194"/>
      <c r="AL458" s="194"/>
      <c r="AM458" s="362"/>
      <c r="AN458" s="194"/>
      <c r="AO458" s="194"/>
      <c r="AP458" s="363"/>
      <c r="AQ458" s="362"/>
      <c r="AR458" s="194"/>
      <c r="AS458" s="194"/>
      <c r="AT458" s="363"/>
      <c r="AU458" s="194"/>
      <c r="AV458" s="194"/>
      <c r="AW458" s="194"/>
      <c r="AX458" s="195"/>
    </row>
    <row r="459" spans="1:50" ht="23.25" hidden="1" customHeight="1" x14ac:dyDescent="0.2">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2"/>
      <c r="AF459" s="194"/>
      <c r="AG459" s="194"/>
      <c r="AH459" s="363"/>
      <c r="AI459" s="362"/>
      <c r="AJ459" s="194"/>
      <c r="AK459" s="194"/>
      <c r="AL459" s="194"/>
      <c r="AM459" s="362"/>
      <c r="AN459" s="194"/>
      <c r="AO459" s="194"/>
      <c r="AP459" s="363"/>
      <c r="AQ459" s="362"/>
      <c r="AR459" s="194"/>
      <c r="AS459" s="194"/>
      <c r="AT459" s="363"/>
      <c r="AU459" s="194"/>
      <c r="AV459" s="194"/>
      <c r="AW459" s="194"/>
      <c r="AX459" s="195"/>
    </row>
    <row r="460" spans="1:50" ht="23.25" hidden="1" customHeight="1" x14ac:dyDescent="0.2">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62"/>
      <c r="AF460" s="194"/>
      <c r="AG460" s="194"/>
      <c r="AH460" s="363"/>
      <c r="AI460" s="362"/>
      <c r="AJ460" s="194"/>
      <c r="AK460" s="194"/>
      <c r="AL460" s="194"/>
      <c r="AM460" s="362"/>
      <c r="AN460" s="194"/>
      <c r="AO460" s="194"/>
      <c r="AP460" s="363"/>
      <c r="AQ460" s="362"/>
      <c r="AR460" s="194"/>
      <c r="AS460" s="194"/>
      <c r="AT460" s="363"/>
      <c r="AU460" s="194"/>
      <c r="AV460" s="194"/>
      <c r="AW460" s="194"/>
      <c r="AX460" s="195"/>
    </row>
    <row r="461" spans="1:50" ht="18.75" hidden="1" customHeight="1" x14ac:dyDescent="0.2">
      <c r="A461" s="144"/>
      <c r="B461" s="140"/>
      <c r="C461" s="139"/>
      <c r="D461" s="140"/>
      <c r="E461" s="364" t="s">
        <v>376</v>
      </c>
      <c r="F461" s="365"/>
      <c r="G461" s="366"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374</v>
      </c>
      <c r="AF461" s="368"/>
      <c r="AG461" s="368"/>
      <c r="AH461" s="369"/>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2">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2">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2">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2">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2">
      <c r="A466" s="144"/>
      <c r="B466" s="140"/>
      <c r="C466" s="139"/>
      <c r="D466" s="140"/>
      <c r="E466" s="364" t="s">
        <v>376</v>
      </c>
      <c r="F466" s="365"/>
      <c r="G466" s="366"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374</v>
      </c>
      <c r="AF466" s="368"/>
      <c r="AG466" s="368"/>
      <c r="AH466" s="369"/>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2">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2">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2">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2">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2">
      <c r="A471" s="144"/>
      <c r="B471" s="140"/>
      <c r="C471" s="139"/>
      <c r="D471" s="140"/>
      <c r="E471" s="364" t="s">
        <v>376</v>
      </c>
      <c r="F471" s="365"/>
      <c r="G471" s="366"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374</v>
      </c>
      <c r="AF471" s="368"/>
      <c r="AG471" s="368"/>
      <c r="AH471" s="369"/>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2">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2">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2">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2">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2">
      <c r="A476" s="144"/>
      <c r="B476" s="140"/>
      <c r="C476" s="139"/>
      <c r="D476" s="140"/>
      <c r="E476" s="364" t="s">
        <v>376</v>
      </c>
      <c r="F476" s="365"/>
      <c r="G476" s="366"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374</v>
      </c>
      <c r="AF476" s="368"/>
      <c r="AG476" s="368"/>
      <c r="AH476" s="369"/>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2">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2">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2">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2">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9" hidden="1" customHeight="1" x14ac:dyDescent="0.2">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2">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customHeight="1" x14ac:dyDescent="0.2">
      <c r="A484" s="144"/>
      <c r="B484" s="140"/>
      <c r="C484" s="139"/>
      <c r="D484" s="140"/>
      <c r="E484" s="207" t="s">
        <v>355</v>
      </c>
      <c r="F484" s="208"/>
      <c r="G484" s="926" t="s">
        <v>386</v>
      </c>
      <c r="H484" s="121"/>
      <c r="I484" s="121"/>
      <c r="J484" s="927" t="s">
        <v>556</v>
      </c>
      <c r="K484" s="928"/>
      <c r="L484" s="928"/>
      <c r="M484" s="928"/>
      <c r="N484" s="928"/>
      <c r="O484" s="928"/>
      <c r="P484" s="928"/>
      <c r="Q484" s="928"/>
      <c r="R484" s="928"/>
      <c r="S484" s="928"/>
      <c r="T484" s="929"/>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30"/>
    </row>
    <row r="485" spans="1:50" ht="18.75" customHeight="1" x14ac:dyDescent="0.2">
      <c r="A485" s="144"/>
      <c r="B485" s="140"/>
      <c r="C485" s="139"/>
      <c r="D485" s="140"/>
      <c r="E485" s="364" t="s">
        <v>375</v>
      </c>
      <c r="F485" s="365"/>
      <c r="G485" s="366"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374</v>
      </c>
      <c r="AF485" s="368"/>
      <c r="AG485" s="368"/>
      <c r="AH485" s="369"/>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customHeight="1" x14ac:dyDescent="0.2">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t="s">
        <v>558</v>
      </c>
      <c r="AF486" s="187"/>
      <c r="AG486" s="131" t="s">
        <v>357</v>
      </c>
      <c r="AH486" s="132"/>
      <c r="AI486" s="182"/>
      <c r="AJ486" s="182"/>
      <c r="AK486" s="182"/>
      <c r="AL486" s="160"/>
      <c r="AM486" s="182"/>
      <c r="AN486" s="182"/>
      <c r="AO486" s="182"/>
      <c r="AP486" s="160"/>
      <c r="AQ486" s="607" t="s">
        <v>558</v>
      </c>
      <c r="AR486" s="187"/>
      <c r="AS486" s="131" t="s">
        <v>357</v>
      </c>
      <c r="AT486" s="132"/>
      <c r="AU486" s="187" t="s">
        <v>558</v>
      </c>
      <c r="AV486" s="187"/>
      <c r="AW486" s="131" t="s">
        <v>301</v>
      </c>
      <c r="AX486" s="170"/>
    </row>
    <row r="487" spans="1:50" ht="23.25" customHeight="1" x14ac:dyDescent="0.2">
      <c r="A487" s="144"/>
      <c r="B487" s="140"/>
      <c r="C487" s="139"/>
      <c r="D487" s="140"/>
      <c r="E487" s="364"/>
      <c r="F487" s="365"/>
      <c r="G487" s="99" t="s">
        <v>558</v>
      </c>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t="s">
        <v>558</v>
      </c>
      <c r="AC487" s="200"/>
      <c r="AD487" s="200"/>
      <c r="AE487" s="362" t="s">
        <v>558</v>
      </c>
      <c r="AF487" s="194"/>
      <c r="AG487" s="194"/>
      <c r="AH487" s="194"/>
      <c r="AI487" s="362" t="s">
        <v>556</v>
      </c>
      <c r="AJ487" s="194"/>
      <c r="AK487" s="194"/>
      <c r="AL487" s="194"/>
      <c r="AM487" s="362" t="s">
        <v>556</v>
      </c>
      <c r="AN487" s="194"/>
      <c r="AO487" s="194"/>
      <c r="AP487" s="363"/>
      <c r="AQ487" s="362" t="s">
        <v>556</v>
      </c>
      <c r="AR487" s="194"/>
      <c r="AS487" s="194"/>
      <c r="AT487" s="363"/>
      <c r="AU487" s="194" t="s">
        <v>558</v>
      </c>
      <c r="AV487" s="194"/>
      <c r="AW487" s="194"/>
      <c r="AX487" s="195"/>
    </row>
    <row r="488" spans="1:50" ht="23.25" customHeight="1" x14ac:dyDescent="0.2">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t="s">
        <v>558</v>
      </c>
      <c r="AC488" s="192"/>
      <c r="AD488" s="192"/>
      <c r="AE488" s="362" t="s">
        <v>558</v>
      </c>
      <c r="AF488" s="194"/>
      <c r="AG488" s="194"/>
      <c r="AH488" s="363"/>
      <c r="AI488" s="362" t="s">
        <v>556</v>
      </c>
      <c r="AJ488" s="194"/>
      <c r="AK488" s="194"/>
      <c r="AL488" s="194"/>
      <c r="AM488" s="362" t="s">
        <v>556</v>
      </c>
      <c r="AN488" s="194"/>
      <c r="AO488" s="194"/>
      <c r="AP488" s="363"/>
      <c r="AQ488" s="362" t="s">
        <v>556</v>
      </c>
      <c r="AR488" s="194"/>
      <c r="AS488" s="194"/>
      <c r="AT488" s="363"/>
      <c r="AU488" s="194" t="s">
        <v>558</v>
      </c>
      <c r="AV488" s="194"/>
      <c r="AW488" s="194"/>
      <c r="AX488" s="195"/>
    </row>
    <row r="489" spans="1:50" ht="23.25" customHeight="1" x14ac:dyDescent="0.2">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62" t="s">
        <v>558</v>
      </c>
      <c r="AF489" s="194"/>
      <c r="AG489" s="194"/>
      <c r="AH489" s="363"/>
      <c r="AI489" s="362" t="s">
        <v>556</v>
      </c>
      <c r="AJ489" s="194"/>
      <c r="AK489" s="194"/>
      <c r="AL489" s="194"/>
      <c r="AM489" s="362" t="s">
        <v>556</v>
      </c>
      <c r="AN489" s="194"/>
      <c r="AO489" s="194"/>
      <c r="AP489" s="363"/>
      <c r="AQ489" s="362" t="s">
        <v>556</v>
      </c>
      <c r="AR489" s="194"/>
      <c r="AS489" s="194"/>
      <c r="AT489" s="363"/>
      <c r="AU489" s="194" t="s">
        <v>558</v>
      </c>
      <c r="AV489" s="194"/>
      <c r="AW489" s="194"/>
      <c r="AX489" s="195"/>
    </row>
    <row r="490" spans="1:50" ht="18.75" hidden="1" customHeight="1" x14ac:dyDescent="0.2">
      <c r="A490" s="144"/>
      <c r="B490" s="140"/>
      <c r="C490" s="139"/>
      <c r="D490" s="140"/>
      <c r="E490" s="364" t="s">
        <v>375</v>
      </c>
      <c r="F490" s="365"/>
      <c r="G490" s="366"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374</v>
      </c>
      <c r="AF490" s="368"/>
      <c r="AG490" s="368"/>
      <c r="AH490" s="369"/>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2">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2">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2">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2">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2">
      <c r="A495" s="144"/>
      <c r="B495" s="140"/>
      <c r="C495" s="139"/>
      <c r="D495" s="140"/>
      <c r="E495" s="364" t="s">
        <v>375</v>
      </c>
      <c r="F495" s="365"/>
      <c r="G495" s="366"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374</v>
      </c>
      <c r="AF495" s="368"/>
      <c r="AG495" s="368"/>
      <c r="AH495" s="369"/>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2">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2">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2">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2">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2">
      <c r="A500" s="144"/>
      <c r="B500" s="140"/>
      <c r="C500" s="139"/>
      <c r="D500" s="140"/>
      <c r="E500" s="364" t="s">
        <v>375</v>
      </c>
      <c r="F500" s="365"/>
      <c r="G500" s="366"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374</v>
      </c>
      <c r="AF500" s="368"/>
      <c r="AG500" s="368"/>
      <c r="AH500" s="369"/>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2">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2">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2">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2">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2">
      <c r="A505" s="144"/>
      <c r="B505" s="140"/>
      <c r="C505" s="139"/>
      <c r="D505" s="140"/>
      <c r="E505" s="364" t="s">
        <v>375</v>
      </c>
      <c r="F505" s="365"/>
      <c r="G505" s="366"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374</v>
      </c>
      <c r="AF505" s="368"/>
      <c r="AG505" s="368"/>
      <c r="AH505" s="369"/>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2">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2">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2">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2">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customHeight="1" x14ac:dyDescent="0.2">
      <c r="A510" s="144"/>
      <c r="B510" s="140"/>
      <c r="C510" s="139"/>
      <c r="D510" s="140"/>
      <c r="E510" s="364" t="s">
        <v>376</v>
      </c>
      <c r="F510" s="365"/>
      <c r="G510" s="366"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374</v>
      </c>
      <c r="AF510" s="368"/>
      <c r="AG510" s="368"/>
      <c r="AH510" s="369"/>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customHeight="1" x14ac:dyDescent="0.2">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t="s">
        <v>558</v>
      </c>
      <c r="AF511" s="187"/>
      <c r="AG511" s="131" t="s">
        <v>357</v>
      </c>
      <c r="AH511" s="132"/>
      <c r="AI511" s="182"/>
      <c r="AJ511" s="182"/>
      <c r="AK511" s="182"/>
      <c r="AL511" s="160"/>
      <c r="AM511" s="182"/>
      <c r="AN511" s="182"/>
      <c r="AO511" s="182"/>
      <c r="AP511" s="160"/>
      <c r="AQ511" s="607" t="s">
        <v>558</v>
      </c>
      <c r="AR511" s="187"/>
      <c r="AS511" s="131" t="s">
        <v>357</v>
      </c>
      <c r="AT511" s="132"/>
      <c r="AU511" s="187" t="s">
        <v>558</v>
      </c>
      <c r="AV511" s="187"/>
      <c r="AW511" s="131" t="s">
        <v>301</v>
      </c>
      <c r="AX511" s="170"/>
    </row>
    <row r="512" spans="1:50" ht="23.25" customHeight="1" x14ac:dyDescent="0.2">
      <c r="A512" s="144"/>
      <c r="B512" s="140"/>
      <c r="C512" s="139"/>
      <c r="D512" s="140"/>
      <c r="E512" s="364"/>
      <c r="F512" s="365"/>
      <c r="G512" s="99" t="s">
        <v>558</v>
      </c>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t="s">
        <v>558</v>
      </c>
      <c r="AC512" s="200"/>
      <c r="AD512" s="200"/>
      <c r="AE512" s="362" t="s">
        <v>558</v>
      </c>
      <c r="AF512" s="194"/>
      <c r="AG512" s="194"/>
      <c r="AH512" s="194"/>
      <c r="AI512" s="362" t="s">
        <v>556</v>
      </c>
      <c r="AJ512" s="194"/>
      <c r="AK512" s="194"/>
      <c r="AL512" s="194"/>
      <c r="AM512" s="362" t="s">
        <v>556</v>
      </c>
      <c r="AN512" s="194"/>
      <c r="AO512" s="194"/>
      <c r="AP512" s="363"/>
      <c r="AQ512" s="362" t="s">
        <v>556</v>
      </c>
      <c r="AR512" s="194"/>
      <c r="AS512" s="194"/>
      <c r="AT512" s="363"/>
      <c r="AU512" s="194" t="s">
        <v>558</v>
      </c>
      <c r="AV512" s="194"/>
      <c r="AW512" s="194"/>
      <c r="AX512" s="195"/>
    </row>
    <row r="513" spans="1:50" ht="23.25" customHeight="1" x14ac:dyDescent="0.2">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t="s">
        <v>558</v>
      </c>
      <c r="AC513" s="192"/>
      <c r="AD513" s="192"/>
      <c r="AE513" s="362" t="s">
        <v>558</v>
      </c>
      <c r="AF513" s="194"/>
      <c r="AG513" s="194"/>
      <c r="AH513" s="363"/>
      <c r="AI513" s="362" t="s">
        <v>556</v>
      </c>
      <c r="AJ513" s="194"/>
      <c r="AK513" s="194"/>
      <c r="AL513" s="194"/>
      <c r="AM513" s="362" t="s">
        <v>556</v>
      </c>
      <c r="AN513" s="194"/>
      <c r="AO513" s="194"/>
      <c r="AP513" s="363"/>
      <c r="AQ513" s="362" t="s">
        <v>556</v>
      </c>
      <c r="AR513" s="194"/>
      <c r="AS513" s="194"/>
      <c r="AT513" s="363"/>
      <c r="AU513" s="194" t="s">
        <v>558</v>
      </c>
      <c r="AV513" s="194"/>
      <c r="AW513" s="194"/>
      <c r="AX513" s="195"/>
    </row>
    <row r="514" spans="1:50" ht="23.25" customHeight="1" x14ac:dyDescent="0.2">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62" t="s">
        <v>558</v>
      </c>
      <c r="AF514" s="194"/>
      <c r="AG514" s="194"/>
      <c r="AH514" s="363"/>
      <c r="AI514" s="362" t="s">
        <v>556</v>
      </c>
      <c r="AJ514" s="194"/>
      <c r="AK514" s="194"/>
      <c r="AL514" s="194"/>
      <c r="AM514" s="362" t="s">
        <v>556</v>
      </c>
      <c r="AN514" s="194"/>
      <c r="AO514" s="194"/>
      <c r="AP514" s="363"/>
      <c r="AQ514" s="362" t="s">
        <v>556</v>
      </c>
      <c r="AR514" s="194"/>
      <c r="AS514" s="194"/>
      <c r="AT514" s="363"/>
      <c r="AU514" s="194" t="s">
        <v>558</v>
      </c>
      <c r="AV514" s="194"/>
      <c r="AW514" s="194"/>
      <c r="AX514" s="195"/>
    </row>
    <row r="515" spans="1:50" ht="18.75" hidden="1" customHeight="1" x14ac:dyDescent="0.2">
      <c r="A515" s="144"/>
      <c r="B515" s="140"/>
      <c r="C515" s="139"/>
      <c r="D515" s="140"/>
      <c r="E515" s="364" t="s">
        <v>376</v>
      </c>
      <c r="F515" s="365"/>
      <c r="G515" s="366"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374</v>
      </c>
      <c r="AF515" s="368"/>
      <c r="AG515" s="368"/>
      <c r="AH515" s="369"/>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2">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2">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2">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2">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2">
      <c r="A520" s="144"/>
      <c r="B520" s="140"/>
      <c r="C520" s="139"/>
      <c r="D520" s="140"/>
      <c r="E520" s="364" t="s">
        <v>376</v>
      </c>
      <c r="F520" s="365"/>
      <c r="G520" s="366"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374</v>
      </c>
      <c r="AF520" s="368"/>
      <c r="AG520" s="368"/>
      <c r="AH520" s="369"/>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2">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2">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2">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2">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2">
      <c r="A525" s="144"/>
      <c r="B525" s="140"/>
      <c r="C525" s="139"/>
      <c r="D525" s="140"/>
      <c r="E525" s="364" t="s">
        <v>376</v>
      </c>
      <c r="F525" s="365"/>
      <c r="G525" s="366"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374</v>
      </c>
      <c r="AF525" s="368"/>
      <c r="AG525" s="368"/>
      <c r="AH525" s="369"/>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2">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2">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2">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2">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2">
      <c r="A530" s="144"/>
      <c r="B530" s="140"/>
      <c r="C530" s="139"/>
      <c r="D530" s="140"/>
      <c r="E530" s="364" t="s">
        <v>376</v>
      </c>
      <c r="F530" s="365"/>
      <c r="G530" s="366"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374</v>
      </c>
      <c r="AF530" s="368"/>
      <c r="AG530" s="368"/>
      <c r="AH530" s="369"/>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2">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2">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2">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2">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9" hidden="1" customHeight="1" x14ac:dyDescent="0.2">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2">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2">
      <c r="A538" s="144"/>
      <c r="B538" s="140"/>
      <c r="C538" s="139"/>
      <c r="D538" s="140"/>
      <c r="E538" s="207" t="s">
        <v>355</v>
      </c>
      <c r="F538" s="208"/>
      <c r="G538" s="926" t="s">
        <v>386</v>
      </c>
      <c r="H538" s="121"/>
      <c r="I538" s="121"/>
      <c r="J538" s="927"/>
      <c r="K538" s="928"/>
      <c r="L538" s="928"/>
      <c r="M538" s="928"/>
      <c r="N538" s="928"/>
      <c r="O538" s="928"/>
      <c r="P538" s="928"/>
      <c r="Q538" s="928"/>
      <c r="R538" s="928"/>
      <c r="S538" s="928"/>
      <c r="T538" s="929"/>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30"/>
    </row>
    <row r="539" spans="1:50" ht="18.75" hidden="1" customHeight="1" x14ac:dyDescent="0.2">
      <c r="A539" s="144"/>
      <c r="B539" s="140"/>
      <c r="C539" s="139"/>
      <c r="D539" s="140"/>
      <c r="E539" s="364" t="s">
        <v>375</v>
      </c>
      <c r="F539" s="365"/>
      <c r="G539" s="366"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374</v>
      </c>
      <c r="AF539" s="368"/>
      <c r="AG539" s="368"/>
      <c r="AH539" s="369"/>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2">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2">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2">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2">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2">
      <c r="A544" s="144"/>
      <c r="B544" s="140"/>
      <c r="C544" s="139"/>
      <c r="D544" s="140"/>
      <c r="E544" s="364" t="s">
        <v>375</v>
      </c>
      <c r="F544" s="365"/>
      <c r="G544" s="366"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374</v>
      </c>
      <c r="AF544" s="368"/>
      <c r="AG544" s="368"/>
      <c r="AH544" s="369"/>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2">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2">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2">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2">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2">
      <c r="A549" s="144"/>
      <c r="B549" s="140"/>
      <c r="C549" s="139"/>
      <c r="D549" s="140"/>
      <c r="E549" s="364" t="s">
        <v>375</v>
      </c>
      <c r="F549" s="365"/>
      <c r="G549" s="366"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374</v>
      </c>
      <c r="AF549" s="368"/>
      <c r="AG549" s="368"/>
      <c r="AH549" s="369"/>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2">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2">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2">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2">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2">
      <c r="A554" s="144"/>
      <c r="B554" s="140"/>
      <c r="C554" s="139"/>
      <c r="D554" s="140"/>
      <c r="E554" s="364" t="s">
        <v>375</v>
      </c>
      <c r="F554" s="365"/>
      <c r="G554" s="366"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374</v>
      </c>
      <c r="AF554" s="368"/>
      <c r="AG554" s="368"/>
      <c r="AH554" s="369"/>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2">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2">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2">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2">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2">
      <c r="A559" s="144"/>
      <c r="B559" s="140"/>
      <c r="C559" s="139"/>
      <c r="D559" s="140"/>
      <c r="E559" s="364" t="s">
        <v>375</v>
      </c>
      <c r="F559" s="365"/>
      <c r="G559" s="366"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374</v>
      </c>
      <c r="AF559" s="368"/>
      <c r="AG559" s="368"/>
      <c r="AH559" s="369"/>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2">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2">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2">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2">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2">
      <c r="A564" s="144"/>
      <c r="B564" s="140"/>
      <c r="C564" s="139"/>
      <c r="D564" s="140"/>
      <c r="E564" s="364" t="s">
        <v>376</v>
      </c>
      <c r="F564" s="365"/>
      <c r="G564" s="366"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374</v>
      </c>
      <c r="AF564" s="368"/>
      <c r="AG564" s="368"/>
      <c r="AH564" s="369"/>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2">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2">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2">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2">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2">
      <c r="A569" s="144"/>
      <c r="B569" s="140"/>
      <c r="C569" s="139"/>
      <c r="D569" s="140"/>
      <c r="E569" s="364" t="s">
        <v>376</v>
      </c>
      <c r="F569" s="365"/>
      <c r="G569" s="366"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374</v>
      </c>
      <c r="AF569" s="368"/>
      <c r="AG569" s="368"/>
      <c r="AH569" s="369"/>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2">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2">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2">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2">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2">
      <c r="A574" s="144"/>
      <c r="B574" s="140"/>
      <c r="C574" s="139"/>
      <c r="D574" s="140"/>
      <c r="E574" s="364" t="s">
        <v>376</v>
      </c>
      <c r="F574" s="365"/>
      <c r="G574" s="366"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374</v>
      </c>
      <c r="AF574" s="368"/>
      <c r="AG574" s="368"/>
      <c r="AH574" s="369"/>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2">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2">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2">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2">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2">
      <c r="A579" s="144"/>
      <c r="B579" s="140"/>
      <c r="C579" s="139"/>
      <c r="D579" s="140"/>
      <c r="E579" s="364" t="s">
        <v>376</v>
      </c>
      <c r="F579" s="365"/>
      <c r="G579" s="366"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374</v>
      </c>
      <c r="AF579" s="368"/>
      <c r="AG579" s="368"/>
      <c r="AH579" s="369"/>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2">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2">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2">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2">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2">
      <c r="A584" s="144"/>
      <c r="B584" s="140"/>
      <c r="C584" s="139"/>
      <c r="D584" s="140"/>
      <c r="E584" s="364" t="s">
        <v>376</v>
      </c>
      <c r="F584" s="365"/>
      <c r="G584" s="366"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374</v>
      </c>
      <c r="AF584" s="368"/>
      <c r="AG584" s="368"/>
      <c r="AH584" s="369"/>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2">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2">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2">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2">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9" hidden="1" customHeight="1" x14ac:dyDescent="0.2">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2">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2">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2">
      <c r="A592" s="144"/>
      <c r="B592" s="140"/>
      <c r="C592" s="139"/>
      <c r="D592" s="140"/>
      <c r="E592" s="207" t="s">
        <v>355</v>
      </c>
      <c r="F592" s="208"/>
      <c r="G592" s="926" t="s">
        <v>386</v>
      </c>
      <c r="H592" s="121"/>
      <c r="I592" s="121"/>
      <c r="J592" s="927"/>
      <c r="K592" s="928"/>
      <c r="L592" s="928"/>
      <c r="M592" s="928"/>
      <c r="N592" s="928"/>
      <c r="O592" s="928"/>
      <c r="P592" s="928"/>
      <c r="Q592" s="928"/>
      <c r="R592" s="928"/>
      <c r="S592" s="928"/>
      <c r="T592" s="929"/>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30"/>
    </row>
    <row r="593" spans="1:50" ht="18.75" hidden="1" customHeight="1" x14ac:dyDescent="0.2">
      <c r="A593" s="144"/>
      <c r="B593" s="140"/>
      <c r="C593" s="139"/>
      <c r="D593" s="140"/>
      <c r="E593" s="364" t="s">
        <v>375</v>
      </c>
      <c r="F593" s="365"/>
      <c r="G593" s="366"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374</v>
      </c>
      <c r="AF593" s="368"/>
      <c r="AG593" s="368"/>
      <c r="AH593" s="369"/>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2">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2">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2">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2">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2">
      <c r="A598" s="144"/>
      <c r="B598" s="140"/>
      <c r="C598" s="139"/>
      <c r="D598" s="140"/>
      <c r="E598" s="364" t="s">
        <v>375</v>
      </c>
      <c r="F598" s="365"/>
      <c r="G598" s="366"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374</v>
      </c>
      <c r="AF598" s="368"/>
      <c r="AG598" s="368"/>
      <c r="AH598" s="369"/>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2">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2">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2">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2">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2">
      <c r="A603" s="144"/>
      <c r="B603" s="140"/>
      <c r="C603" s="139"/>
      <c r="D603" s="140"/>
      <c r="E603" s="364" t="s">
        <v>375</v>
      </c>
      <c r="F603" s="365"/>
      <c r="G603" s="366"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374</v>
      </c>
      <c r="AF603" s="368"/>
      <c r="AG603" s="368"/>
      <c r="AH603" s="369"/>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2">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2">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2">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2">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2">
      <c r="A608" s="144"/>
      <c r="B608" s="140"/>
      <c r="C608" s="139"/>
      <c r="D608" s="140"/>
      <c r="E608" s="364" t="s">
        <v>375</v>
      </c>
      <c r="F608" s="365"/>
      <c r="G608" s="366"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374</v>
      </c>
      <c r="AF608" s="368"/>
      <c r="AG608" s="368"/>
      <c r="AH608" s="369"/>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2">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2">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2">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2">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2">
      <c r="A613" s="144"/>
      <c r="B613" s="140"/>
      <c r="C613" s="139"/>
      <c r="D613" s="140"/>
      <c r="E613" s="364" t="s">
        <v>375</v>
      </c>
      <c r="F613" s="365"/>
      <c r="G613" s="366"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374</v>
      </c>
      <c r="AF613" s="368"/>
      <c r="AG613" s="368"/>
      <c r="AH613" s="369"/>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2">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2">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2">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2">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2">
      <c r="A618" s="144"/>
      <c r="B618" s="140"/>
      <c r="C618" s="139"/>
      <c r="D618" s="140"/>
      <c r="E618" s="364" t="s">
        <v>376</v>
      </c>
      <c r="F618" s="365"/>
      <c r="G618" s="366"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374</v>
      </c>
      <c r="AF618" s="368"/>
      <c r="AG618" s="368"/>
      <c r="AH618" s="369"/>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2">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2">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2">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2">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2">
      <c r="A623" s="144"/>
      <c r="B623" s="140"/>
      <c r="C623" s="139"/>
      <c r="D623" s="140"/>
      <c r="E623" s="364" t="s">
        <v>376</v>
      </c>
      <c r="F623" s="365"/>
      <c r="G623" s="366"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374</v>
      </c>
      <c r="AF623" s="368"/>
      <c r="AG623" s="368"/>
      <c r="AH623" s="369"/>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2">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2">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2">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2">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2">
      <c r="A628" s="144"/>
      <c r="B628" s="140"/>
      <c r="C628" s="139"/>
      <c r="D628" s="140"/>
      <c r="E628" s="364" t="s">
        <v>376</v>
      </c>
      <c r="F628" s="365"/>
      <c r="G628" s="366"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374</v>
      </c>
      <c r="AF628" s="368"/>
      <c r="AG628" s="368"/>
      <c r="AH628" s="369"/>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2">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2">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2">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2">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2">
      <c r="A633" s="144"/>
      <c r="B633" s="140"/>
      <c r="C633" s="139"/>
      <c r="D633" s="140"/>
      <c r="E633" s="364" t="s">
        <v>376</v>
      </c>
      <c r="F633" s="365"/>
      <c r="G633" s="366"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374</v>
      </c>
      <c r="AF633" s="368"/>
      <c r="AG633" s="368"/>
      <c r="AH633" s="369"/>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2">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2">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2">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2">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2">
      <c r="A638" s="144"/>
      <c r="B638" s="140"/>
      <c r="C638" s="139"/>
      <c r="D638" s="140"/>
      <c r="E638" s="364" t="s">
        <v>376</v>
      </c>
      <c r="F638" s="365"/>
      <c r="G638" s="366"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374</v>
      </c>
      <c r="AF638" s="368"/>
      <c r="AG638" s="368"/>
      <c r="AH638" s="369"/>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2">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2">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2">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2">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9" hidden="1" customHeight="1" x14ac:dyDescent="0.2">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2">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2">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2">
      <c r="A646" s="144"/>
      <c r="B646" s="140"/>
      <c r="C646" s="139"/>
      <c r="D646" s="140"/>
      <c r="E646" s="207" t="s">
        <v>355</v>
      </c>
      <c r="F646" s="208"/>
      <c r="G646" s="926" t="s">
        <v>386</v>
      </c>
      <c r="H646" s="121"/>
      <c r="I646" s="121"/>
      <c r="J646" s="927"/>
      <c r="K646" s="928"/>
      <c r="L646" s="928"/>
      <c r="M646" s="928"/>
      <c r="N646" s="928"/>
      <c r="O646" s="928"/>
      <c r="P646" s="928"/>
      <c r="Q646" s="928"/>
      <c r="R646" s="928"/>
      <c r="S646" s="928"/>
      <c r="T646" s="929"/>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30"/>
    </row>
    <row r="647" spans="1:50" ht="18.75" hidden="1" customHeight="1" x14ac:dyDescent="0.2">
      <c r="A647" s="144"/>
      <c r="B647" s="140"/>
      <c r="C647" s="139"/>
      <c r="D647" s="140"/>
      <c r="E647" s="364" t="s">
        <v>375</v>
      </c>
      <c r="F647" s="365"/>
      <c r="G647" s="366"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374</v>
      </c>
      <c r="AF647" s="368"/>
      <c r="AG647" s="368"/>
      <c r="AH647" s="369"/>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2">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2">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2">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2">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2">
      <c r="A652" s="144"/>
      <c r="B652" s="140"/>
      <c r="C652" s="139"/>
      <c r="D652" s="140"/>
      <c r="E652" s="364" t="s">
        <v>375</v>
      </c>
      <c r="F652" s="365"/>
      <c r="G652" s="366"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374</v>
      </c>
      <c r="AF652" s="368"/>
      <c r="AG652" s="368"/>
      <c r="AH652" s="369"/>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2">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2">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2">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2">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2">
      <c r="A657" s="144"/>
      <c r="B657" s="140"/>
      <c r="C657" s="139"/>
      <c r="D657" s="140"/>
      <c r="E657" s="364" t="s">
        <v>375</v>
      </c>
      <c r="F657" s="365"/>
      <c r="G657" s="366"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374</v>
      </c>
      <c r="AF657" s="368"/>
      <c r="AG657" s="368"/>
      <c r="AH657" s="369"/>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2">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2">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2">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2">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2">
      <c r="A662" s="144"/>
      <c r="B662" s="140"/>
      <c r="C662" s="139"/>
      <c r="D662" s="140"/>
      <c r="E662" s="364" t="s">
        <v>375</v>
      </c>
      <c r="F662" s="365"/>
      <c r="G662" s="366"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374</v>
      </c>
      <c r="AF662" s="368"/>
      <c r="AG662" s="368"/>
      <c r="AH662" s="369"/>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2">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2">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2">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2">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2">
      <c r="A667" s="144"/>
      <c r="B667" s="140"/>
      <c r="C667" s="139"/>
      <c r="D667" s="140"/>
      <c r="E667" s="364" t="s">
        <v>375</v>
      </c>
      <c r="F667" s="365"/>
      <c r="G667" s="366"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374</v>
      </c>
      <c r="AF667" s="368"/>
      <c r="AG667" s="368"/>
      <c r="AH667" s="369"/>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2">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2">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2">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2">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2">
      <c r="A672" s="144"/>
      <c r="B672" s="140"/>
      <c r="C672" s="139"/>
      <c r="D672" s="140"/>
      <c r="E672" s="364" t="s">
        <v>376</v>
      </c>
      <c r="F672" s="365"/>
      <c r="G672" s="366"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374</v>
      </c>
      <c r="AF672" s="368"/>
      <c r="AG672" s="368"/>
      <c r="AH672" s="369"/>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2">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2">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2">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2">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2">
      <c r="A677" s="144"/>
      <c r="B677" s="140"/>
      <c r="C677" s="139"/>
      <c r="D677" s="140"/>
      <c r="E677" s="364" t="s">
        <v>376</v>
      </c>
      <c r="F677" s="365"/>
      <c r="G677" s="366"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374</v>
      </c>
      <c r="AF677" s="368"/>
      <c r="AG677" s="368"/>
      <c r="AH677" s="369"/>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2">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2">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2">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2">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2">
      <c r="A682" s="144"/>
      <c r="B682" s="140"/>
      <c r="C682" s="139"/>
      <c r="D682" s="140"/>
      <c r="E682" s="364" t="s">
        <v>376</v>
      </c>
      <c r="F682" s="365"/>
      <c r="G682" s="366"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374</v>
      </c>
      <c r="AF682" s="368"/>
      <c r="AG682" s="368"/>
      <c r="AH682" s="369"/>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2">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2">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2">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2">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2">
      <c r="A687" s="144"/>
      <c r="B687" s="140"/>
      <c r="C687" s="139"/>
      <c r="D687" s="140"/>
      <c r="E687" s="364" t="s">
        <v>376</v>
      </c>
      <c r="F687" s="365"/>
      <c r="G687" s="366"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374</v>
      </c>
      <c r="AF687" s="368"/>
      <c r="AG687" s="368"/>
      <c r="AH687" s="369"/>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2">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2">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2">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2">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2">
      <c r="A692" s="144"/>
      <c r="B692" s="140"/>
      <c r="C692" s="139"/>
      <c r="D692" s="140"/>
      <c r="E692" s="364" t="s">
        <v>376</v>
      </c>
      <c r="F692" s="365"/>
      <c r="G692" s="366"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374</v>
      </c>
      <c r="AF692" s="368"/>
      <c r="AG692" s="368"/>
      <c r="AH692" s="369"/>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2">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2">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2">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2">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9" hidden="1" customHeight="1" x14ac:dyDescent="0.2">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customHeight="1" x14ac:dyDescent="0.2">
      <c r="A698" s="144"/>
      <c r="B698" s="140"/>
      <c r="C698" s="139"/>
      <c r="D698" s="140"/>
      <c r="E698" s="123" t="s">
        <v>600</v>
      </c>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customHeight="1" thickBot="1" x14ac:dyDescent="0.25">
      <c r="A699" s="145"/>
      <c r="B699" s="146"/>
      <c r="C699" s="96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2">
      <c r="A700" s="934" t="s">
        <v>48</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2">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2" t="s">
        <v>32</v>
      </c>
      <c r="AH701" s="410"/>
      <c r="AI701" s="410"/>
      <c r="AJ701" s="410"/>
      <c r="AK701" s="410"/>
      <c r="AL701" s="410"/>
      <c r="AM701" s="410"/>
      <c r="AN701" s="410"/>
      <c r="AO701" s="410"/>
      <c r="AP701" s="410"/>
      <c r="AQ701" s="410"/>
      <c r="AR701" s="410"/>
      <c r="AS701" s="410"/>
      <c r="AT701" s="410"/>
      <c r="AU701" s="410"/>
      <c r="AV701" s="410"/>
      <c r="AW701" s="410"/>
      <c r="AX701" s="853"/>
    </row>
    <row r="702" spans="1:50" ht="59.25" customHeight="1" x14ac:dyDescent="0.2">
      <c r="A702" s="898" t="s">
        <v>260</v>
      </c>
      <c r="B702" s="899"/>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70" t="s">
        <v>547</v>
      </c>
      <c r="AE702" s="371"/>
      <c r="AF702" s="371"/>
      <c r="AG702" s="413" t="s">
        <v>585</v>
      </c>
      <c r="AH702" s="414"/>
      <c r="AI702" s="414"/>
      <c r="AJ702" s="414"/>
      <c r="AK702" s="414"/>
      <c r="AL702" s="414"/>
      <c r="AM702" s="414"/>
      <c r="AN702" s="414"/>
      <c r="AO702" s="414"/>
      <c r="AP702" s="414"/>
      <c r="AQ702" s="414"/>
      <c r="AR702" s="414"/>
      <c r="AS702" s="414"/>
      <c r="AT702" s="414"/>
      <c r="AU702" s="414"/>
      <c r="AV702" s="414"/>
      <c r="AW702" s="414"/>
      <c r="AX702" s="415"/>
    </row>
    <row r="703" spans="1:50" ht="27" customHeight="1" x14ac:dyDescent="0.2">
      <c r="A703" s="900"/>
      <c r="B703" s="901"/>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26"/>
      <c r="AD703" s="347" t="s">
        <v>547</v>
      </c>
      <c r="AE703" s="348"/>
      <c r="AF703" s="348"/>
      <c r="AG703" s="117" t="s">
        <v>586</v>
      </c>
      <c r="AH703" s="118"/>
      <c r="AI703" s="118"/>
      <c r="AJ703" s="118"/>
      <c r="AK703" s="118"/>
      <c r="AL703" s="118"/>
      <c r="AM703" s="118"/>
      <c r="AN703" s="118"/>
      <c r="AO703" s="118"/>
      <c r="AP703" s="118"/>
      <c r="AQ703" s="118"/>
      <c r="AR703" s="118"/>
      <c r="AS703" s="118"/>
      <c r="AT703" s="118"/>
      <c r="AU703" s="118"/>
      <c r="AV703" s="118"/>
      <c r="AW703" s="118"/>
      <c r="AX703" s="119"/>
    </row>
    <row r="704" spans="1:50" ht="55.5" customHeight="1" x14ac:dyDescent="0.2">
      <c r="A704" s="902"/>
      <c r="B704" s="903"/>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0" t="s">
        <v>547</v>
      </c>
      <c r="AE704" s="811"/>
      <c r="AF704" s="811"/>
      <c r="AG704" s="134" t="s">
        <v>587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2">
      <c r="A705" s="669" t="s">
        <v>40</v>
      </c>
      <c r="B705" s="670"/>
      <c r="C705" s="849" t="s">
        <v>42</v>
      </c>
      <c r="D705" s="850"/>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1"/>
      <c r="AD705" s="741" t="s">
        <v>547</v>
      </c>
      <c r="AE705" s="742"/>
      <c r="AF705" s="742"/>
      <c r="AG705" s="123" t="s">
        <v>597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2">
      <c r="A706" s="671"/>
      <c r="B706" s="672"/>
      <c r="C706" s="822"/>
      <c r="D706" s="823"/>
      <c r="E706" s="758" t="s">
        <v>539</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47" t="s">
        <v>588</v>
      </c>
      <c r="AE706" s="348"/>
      <c r="AF706" s="68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2">
      <c r="A707" s="671"/>
      <c r="B707" s="672"/>
      <c r="C707" s="824"/>
      <c r="D707" s="825"/>
      <c r="E707" s="761" t="s">
        <v>454</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3" t="s">
        <v>596</v>
      </c>
      <c r="AE707" s="864"/>
      <c r="AF707" s="864"/>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2">
      <c r="A708" s="671"/>
      <c r="B708" s="673"/>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1" t="s">
        <v>589</v>
      </c>
      <c r="AE708" s="632"/>
      <c r="AF708" s="632"/>
      <c r="AG708" s="770"/>
      <c r="AH708" s="771"/>
      <c r="AI708" s="771"/>
      <c r="AJ708" s="771"/>
      <c r="AK708" s="771"/>
      <c r="AL708" s="771"/>
      <c r="AM708" s="771"/>
      <c r="AN708" s="771"/>
      <c r="AO708" s="771"/>
      <c r="AP708" s="771"/>
      <c r="AQ708" s="771"/>
      <c r="AR708" s="771"/>
      <c r="AS708" s="771"/>
      <c r="AT708" s="771"/>
      <c r="AU708" s="771"/>
      <c r="AV708" s="771"/>
      <c r="AW708" s="771"/>
      <c r="AX708" s="772"/>
    </row>
    <row r="709" spans="1:50" ht="26.25" customHeight="1" x14ac:dyDescent="0.2">
      <c r="A709" s="671"/>
      <c r="B709" s="673"/>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547</v>
      </c>
      <c r="AE709" s="348"/>
      <c r="AF709" s="348"/>
      <c r="AG709" s="117" t="s">
        <v>590</v>
      </c>
      <c r="AH709" s="350"/>
      <c r="AI709" s="350"/>
      <c r="AJ709" s="350"/>
      <c r="AK709" s="350"/>
      <c r="AL709" s="350"/>
      <c r="AM709" s="350"/>
      <c r="AN709" s="350"/>
      <c r="AO709" s="350"/>
      <c r="AP709" s="350"/>
      <c r="AQ709" s="350"/>
      <c r="AR709" s="350"/>
      <c r="AS709" s="350"/>
      <c r="AT709" s="350"/>
      <c r="AU709" s="350"/>
      <c r="AV709" s="350"/>
      <c r="AW709" s="350"/>
      <c r="AX709" s="351"/>
    </row>
    <row r="710" spans="1:50" ht="26.25" customHeight="1" x14ac:dyDescent="0.2">
      <c r="A710" s="671"/>
      <c r="B710" s="673"/>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589</v>
      </c>
      <c r="AE710" s="348"/>
      <c r="AF710" s="348"/>
      <c r="AG710" s="349"/>
      <c r="AH710" s="350"/>
      <c r="AI710" s="350"/>
      <c r="AJ710" s="350"/>
      <c r="AK710" s="350"/>
      <c r="AL710" s="350"/>
      <c r="AM710" s="350"/>
      <c r="AN710" s="350"/>
      <c r="AO710" s="350"/>
      <c r="AP710" s="350"/>
      <c r="AQ710" s="350"/>
      <c r="AR710" s="350"/>
      <c r="AS710" s="350"/>
      <c r="AT710" s="350"/>
      <c r="AU710" s="350"/>
      <c r="AV710" s="350"/>
      <c r="AW710" s="350"/>
      <c r="AX710" s="351"/>
    </row>
    <row r="711" spans="1:50" ht="26.25" customHeight="1" x14ac:dyDescent="0.2">
      <c r="A711" s="671"/>
      <c r="B711" s="673"/>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7"/>
      <c r="AD711" s="347" t="s">
        <v>547</v>
      </c>
      <c r="AE711" s="348"/>
      <c r="AF711" s="348"/>
      <c r="AG711" s="117" t="s">
        <v>591</v>
      </c>
      <c r="AH711" s="350"/>
      <c r="AI711" s="350"/>
      <c r="AJ711" s="350"/>
      <c r="AK711" s="350"/>
      <c r="AL711" s="350"/>
      <c r="AM711" s="350"/>
      <c r="AN711" s="350"/>
      <c r="AO711" s="350"/>
      <c r="AP711" s="350"/>
      <c r="AQ711" s="350"/>
      <c r="AR711" s="350"/>
      <c r="AS711" s="350"/>
      <c r="AT711" s="350"/>
      <c r="AU711" s="350"/>
      <c r="AV711" s="350"/>
      <c r="AW711" s="350"/>
      <c r="AX711" s="351"/>
    </row>
    <row r="712" spans="1:50" ht="26.25" customHeight="1" x14ac:dyDescent="0.2">
      <c r="A712" s="671"/>
      <c r="B712" s="673"/>
      <c r="C712" s="425" t="s">
        <v>498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7"/>
      <c r="AD712" s="810" t="s">
        <v>589</v>
      </c>
      <c r="AE712" s="811"/>
      <c r="AF712" s="811"/>
      <c r="AG712" s="838"/>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2">
      <c r="A713" s="671"/>
      <c r="B713" s="673"/>
      <c r="C713" s="976" t="s">
        <v>499</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47" t="s">
        <v>589</v>
      </c>
      <c r="AE713" s="348"/>
      <c r="AF713" s="688"/>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2">
      <c r="A714" s="674"/>
      <c r="B714" s="675"/>
      <c r="C714" s="676" t="s">
        <v>463</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5" t="s">
        <v>589</v>
      </c>
      <c r="AE714" s="836"/>
      <c r="AF714" s="837"/>
      <c r="AG714" s="764"/>
      <c r="AH714" s="765"/>
      <c r="AI714" s="765"/>
      <c r="AJ714" s="765"/>
      <c r="AK714" s="765"/>
      <c r="AL714" s="765"/>
      <c r="AM714" s="765"/>
      <c r="AN714" s="765"/>
      <c r="AO714" s="765"/>
      <c r="AP714" s="765"/>
      <c r="AQ714" s="765"/>
      <c r="AR714" s="765"/>
      <c r="AS714" s="765"/>
      <c r="AT714" s="765"/>
      <c r="AU714" s="765"/>
      <c r="AV714" s="765"/>
      <c r="AW714" s="765"/>
      <c r="AX714" s="766"/>
    </row>
    <row r="715" spans="1:50" ht="55" customHeight="1" x14ac:dyDescent="0.2">
      <c r="A715" s="669" t="s">
        <v>41</v>
      </c>
      <c r="B715" s="812"/>
      <c r="C715" s="813" t="s">
        <v>464</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1" t="s">
        <v>547</v>
      </c>
      <c r="AE715" s="632"/>
      <c r="AF715" s="756"/>
      <c r="AG715" s="770" t="s">
        <v>594</v>
      </c>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2">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589</v>
      </c>
      <c r="AE716" s="656"/>
      <c r="AF716" s="656"/>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2">
      <c r="A717" s="671"/>
      <c r="B717" s="673"/>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547</v>
      </c>
      <c r="AE717" s="348"/>
      <c r="AF717" s="348"/>
      <c r="AG717" s="117" t="s">
        <v>595</v>
      </c>
      <c r="AH717" s="350"/>
      <c r="AI717" s="350"/>
      <c r="AJ717" s="350"/>
      <c r="AK717" s="350"/>
      <c r="AL717" s="350"/>
      <c r="AM717" s="350"/>
      <c r="AN717" s="350"/>
      <c r="AO717" s="350"/>
      <c r="AP717" s="350"/>
      <c r="AQ717" s="350"/>
      <c r="AR717" s="350"/>
      <c r="AS717" s="350"/>
      <c r="AT717" s="350"/>
      <c r="AU717" s="350"/>
      <c r="AV717" s="350"/>
      <c r="AW717" s="350"/>
      <c r="AX717" s="351"/>
    </row>
    <row r="718" spans="1:50" ht="27" customHeight="1" x14ac:dyDescent="0.2">
      <c r="A718" s="674"/>
      <c r="B718" s="675"/>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2">
      <c r="A719" s="804" t="s">
        <v>59</v>
      </c>
      <c r="B719" s="805"/>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c r="AE719" s="632"/>
      <c r="AF719" s="632"/>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5" customHeight="1" x14ac:dyDescent="0.2">
      <c r="A720" s="806"/>
      <c r="B720" s="807"/>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2">
      <c r="A721" s="806"/>
      <c r="B721" s="807"/>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2">
      <c r="A722" s="806"/>
      <c r="B722" s="807"/>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2">
      <c r="A723" s="806"/>
      <c r="B723" s="807"/>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2">
      <c r="A724" s="806"/>
      <c r="B724" s="807"/>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2">
      <c r="A725" s="808"/>
      <c r="B725" s="809"/>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2">
      <c r="A726" s="669" t="s">
        <v>49</v>
      </c>
      <c r="B726" s="830"/>
      <c r="C726" s="843" t="s">
        <v>54</v>
      </c>
      <c r="D726" s="865"/>
      <c r="E726" s="865"/>
      <c r="F726" s="866"/>
      <c r="G726" s="616" t="s">
        <v>592</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67.5" customHeight="1" thickBot="1" x14ac:dyDescent="0.25">
      <c r="A727" s="831"/>
      <c r="B727" s="832"/>
      <c r="C727" s="611" t="s">
        <v>58</v>
      </c>
      <c r="D727" s="612"/>
      <c r="E727" s="612"/>
      <c r="F727" s="613"/>
      <c r="G727" s="614" t="s">
        <v>593</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2">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5">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2">
      <c r="A730" s="767" t="s">
        <v>35</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7.5" customHeight="1" thickBot="1" x14ac:dyDescent="0.25">
      <c r="A731" s="827" t="s">
        <v>602</v>
      </c>
      <c r="B731" s="828"/>
      <c r="C731" s="828"/>
      <c r="D731" s="828"/>
      <c r="E731" s="829"/>
      <c r="F731" s="757" t="s">
        <v>603</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2">
      <c r="A732" s="767" t="s">
        <v>47</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66" customHeight="1" thickBot="1" x14ac:dyDescent="0.25">
      <c r="A733" s="700" t="s">
        <v>540</v>
      </c>
      <c r="B733" s="701"/>
      <c r="C733" s="701"/>
      <c r="D733" s="701"/>
      <c r="E733" s="702"/>
      <c r="F733" s="666" t="s">
        <v>608</v>
      </c>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2">
      <c r="A734" s="773" t="s">
        <v>36</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5.25" customHeight="1" thickBot="1" x14ac:dyDescent="0.25">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2">
      <c r="A736" s="679" t="s">
        <v>506</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2">
      <c r="A737" s="834" t="s">
        <v>433</v>
      </c>
      <c r="B737" s="326"/>
      <c r="C737" s="326"/>
      <c r="D737" s="326"/>
      <c r="E737" s="326"/>
      <c r="F737" s="326"/>
      <c r="G737" s="313" t="s">
        <v>549</v>
      </c>
      <c r="H737" s="314"/>
      <c r="I737" s="314"/>
      <c r="J737" s="314"/>
      <c r="K737" s="314"/>
      <c r="L737" s="314"/>
      <c r="M737" s="314"/>
      <c r="N737" s="314"/>
      <c r="O737" s="314"/>
      <c r="P737" s="315"/>
      <c r="Q737" s="326" t="s">
        <v>360</v>
      </c>
      <c r="R737" s="326"/>
      <c r="S737" s="326"/>
      <c r="T737" s="326"/>
      <c r="U737" s="326"/>
      <c r="V737" s="326"/>
      <c r="W737" s="313" t="s">
        <v>549</v>
      </c>
      <c r="X737" s="314"/>
      <c r="Y737" s="314"/>
      <c r="Z737" s="314"/>
      <c r="AA737" s="314"/>
      <c r="AB737" s="314"/>
      <c r="AC737" s="314"/>
      <c r="AD737" s="314"/>
      <c r="AE737" s="314"/>
      <c r="AF737" s="315"/>
      <c r="AG737" s="326" t="s">
        <v>361</v>
      </c>
      <c r="AH737" s="326"/>
      <c r="AI737" s="326"/>
      <c r="AJ737" s="326"/>
      <c r="AK737" s="326"/>
      <c r="AL737" s="326"/>
      <c r="AM737" s="313" t="s">
        <v>549</v>
      </c>
      <c r="AN737" s="314"/>
      <c r="AO737" s="314"/>
      <c r="AP737" s="314"/>
      <c r="AQ737" s="314"/>
      <c r="AR737" s="314"/>
      <c r="AS737" s="314"/>
      <c r="AT737" s="314"/>
      <c r="AU737" s="314"/>
      <c r="AV737" s="315"/>
      <c r="AW737" s="59"/>
      <c r="AX737" s="60"/>
    </row>
    <row r="738" spans="1:50" ht="24.75" customHeight="1" x14ac:dyDescent="0.2">
      <c r="A738" s="325" t="s">
        <v>362</v>
      </c>
      <c r="B738" s="279"/>
      <c r="C738" s="279"/>
      <c r="D738" s="279"/>
      <c r="E738" s="279"/>
      <c r="F738" s="279"/>
      <c r="G738" s="313" t="s">
        <v>550</v>
      </c>
      <c r="H738" s="314"/>
      <c r="I738" s="314"/>
      <c r="J738" s="314"/>
      <c r="K738" s="314"/>
      <c r="L738" s="314"/>
      <c r="M738" s="314"/>
      <c r="N738" s="314"/>
      <c r="O738" s="314"/>
      <c r="P738" s="314"/>
      <c r="Q738" s="326" t="s">
        <v>363</v>
      </c>
      <c r="R738" s="326"/>
      <c r="S738" s="326"/>
      <c r="T738" s="326"/>
      <c r="U738" s="326"/>
      <c r="V738" s="326"/>
      <c r="W738" s="313" t="s">
        <v>551</v>
      </c>
      <c r="X738" s="314"/>
      <c r="Y738" s="314"/>
      <c r="Z738" s="314"/>
      <c r="AA738" s="314"/>
      <c r="AB738" s="314"/>
      <c r="AC738" s="314"/>
      <c r="AD738" s="314"/>
      <c r="AE738" s="314"/>
      <c r="AF738" s="315"/>
      <c r="AG738" s="279" t="s">
        <v>364</v>
      </c>
      <c r="AH738" s="279"/>
      <c r="AI738" s="279"/>
      <c r="AJ738" s="279"/>
      <c r="AK738" s="279"/>
      <c r="AL738" s="279"/>
      <c r="AM738" s="313">
        <v>450</v>
      </c>
      <c r="AN738" s="314"/>
      <c r="AO738" s="314"/>
      <c r="AP738" s="314"/>
      <c r="AQ738" s="314"/>
      <c r="AR738" s="314"/>
      <c r="AS738" s="314"/>
      <c r="AT738" s="314"/>
      <c r="AU738" s="314"/>
      <c r="AV738" s="315"/>
      <c r="AW738" s="87"/>
      <c r="AX738" s="88"/>
    </row>
    <row r="739" spans="1:50" ht="24.75" customHeight="1" thickBot="1" x14ac:dyDescent="0.25">
      <c r="A739" s="689" t="s">
        <v>492</v>
      </c>
      <c r="B739" s="690"/>
      <c r="C739" s="690"/>
      <c r="D739" s="690"/>
      <c r="E739" s="690"/>
      <c r="F739" s="690"/>
      <c r="G739" s="316">
        <v>450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4" customHeight="1" x14ac:dyDescent="0.2">
      <c r="A740" s="638" t="s">
        <v>542</v>
      </c>
      <c r="B740" s="639"/>
      <c r="C740" s="639"/>
      <c r="D740" s="639"/>
      <c r="E740" s="639"/>
      <c r="F740" s="64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hidden="1" customHeight="1" x14ac:dyDescent="0.2">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hidden="1" customHeight="1" x14ac:dyDescent="0.2">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x14ac:dyDescent="0.2">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x14ac:dyDescent="0.2">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x14ac:dyDescent="0.2">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customHeight="1" x14ac:dyDescent="0.2">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x14ac:dyDescent="0.2">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x14ac:dyDescent="0.2">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t="s">
        <v>567</v>
      </c>
      <c r="AI751" s="47"/>
      <c r="AJ751" s="47"/>
      <c r="AK751" s="47"/>
      <c r="AL751" s="47"/>
      <c r="AM751" s="47"/>
      <c r="AN751" s="47"/>
      <c r="AO751" s="47"/>
      <c r="AP751" s="47"/>
      <c r="AQ751" s="47"/>
      <c r="AR751" s="47"/>
      <c r="AS751" s="47"/>
      <c r="AT751" s="47"/>
      <c r="AU751" s="47"/>
      <c r="AV751" s="47"/>
      <c r="AW751" s="47"/>
      <c r="AX751" s="48"/>
    </row>
    <row r="752" spans="1:50" ht="28.4" customHeight="1" x14ac:dyDescent="0.2">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t="s">
        <v>568</v>
      </c>
      <c r="AI757" s="47"/>
      <c r="AJ757" s="47"/>
      <c r="AK757" s="47"/>
      <c r="AL757" s="47"/>
      <c r="AM757" s="47"/>
      <c r="AN757" s="47"/>
      <c r="AO757" s="47"/>
      <c r="AP757" s="47"/>
      <c r="AQ757" s="47"/>
      <c r="AR757" s="47"/>
      <c r="AS757" s="47"/>
      <c r="AT757" s="47"/>
      <c r="AU757" s="47"/>
      <c r="AV757" s="47"/>
      <c r="AW757" s="47"/>
      <c r="AX757" s="48"/>
    </row>
    <row r="758" spans="1:50" ht="52.5" customHeight="1" x14ac:dyDescent="0.2">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t="s">
        <v>569</v>
      </c>
      <c r="AI761" s="47"/>
      <c r="AJ761" s="47"/>
      <c r="AK761" s="47"/>
      <c r="AL761" s="47"/>
      <c r="AM761" s="47"/>
      <c r="AN761" s="47"/>
      <c r="AO761" s="47"/>
      <c r="AP761" s="47"/>
      <c r="AQ761" s="47"/>
      <c r="AR761" s="47"/>
      <c r="AS761" s="47"/>
      <c r="AT761" s="47"/>
      <c r="AU761" s="47"/>
      <c r="AV761" s="47"/>
      <c r="AW761" s="47"/>
      <c r="AX761" s="48"/>
    </row>
    <row r="762" spans="1:50" ht="35.25" customHeight="1" x14ac:dyDescent="0.2">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57" t="s">
        <v>544</v>
      </c>
      <c r="B779" s="658"/>
      <c r="C779" s="658"/>
      <c r="D779" s="658"/>
      <c r="E779" s="658"/>
      <c r="F779" s="659"/>
      <c r="G779" s="622" t="s">
        <v>582</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584</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1"/>
    </row>
    <row r="780" spans="1:50" ht="24.75" customHeight="1" x14ac:dyDescent="0.2">
      <c r="A780" s="660"/>
      <c r="B780" s="661"/>
      <c r="C780" s="661"/>
      <c r="D780" s="661"/>
      <c r="E780" s="661"/>
      <c r="F780" s="662"/>
      <c r="G780" s="843" t="s">
        <v>18</v>
      </c>
      <c r="H780" s="695"/>
      <c r="I780" s="695"/>
      <c r="J780" s="695"/>
      <c r="K780" s="695"/>
      <c r="L780" s="694" t="s">
        <v>19</v>
      </c>
      <c r="M780" s="695"/>
      <c r="N780" s="695"/>
      <c r="O780" s="695"/>
      <c r="P780" s="695"/>
      <c r="Q780" s="695"/>
      <c r="R780" s="695"/>
      <c r="S780" s="695"/>
      <c r="T780" s="695"/>
      <c r="U780" s="695"/>
      <c r="V780" s="695"/>
      <c r="W780" s="695"/>
      <c r="X780" s="696"/>
      <c r="Y780" s="619" t="s">
        <v>20</v>
      </c>
      <c r="Z780" s="620"/>
      <c r="AA780" s="620"/>
      <c r="AB780" s="826"/>
      <c r="AC780" s="843" t="s">
        <v>18</v>
      </c>
      <c r="AD780" s="695"/>
      <c r="AE780" s="695"/>
      <c r="AF780" s="695"/>
      <c r="AG780" s="695"/>
      <c r="AH780" s="694" t="s">
        <v>19</v>
      </c>
      <c r="AI780" s="695"/>
      <c r="AJ780" s="695"/>
      <c r="AK780" s="695"/>
      <c r="AL780" s="695"/>
      <c r="AM780" s="695"/>
      <c r="AN780" s="695"/>
      <c r="AO780" s="695"/>
      <c r="AP780" s="695"/>
      <c r="AQ780" s="695"/>
      <c r="AR780" s="695"/>
      <c r="AS780" s="695"/>
      <c r="AT780" s="696"/>
      <c r="AU780" s="619" t="s">
        <v>20</v>
      </c>
      <c r="AV780" s="620"/>
      <c r="AW780" s="620"/>
      <c r="AX780" s="621"/>
    </row>
    <row r="781" spans="1:50" ht="36" customHeight="1" x14ac:dyDescent="0.2">
      <c r="A781" s="660"/>
      <c r="B781" s="661"/>
      <c r="C781" s="661"/>
      <c r="D781" s="661"/>
      <c r="E781" s="661"/>
      <c r="F781" s="662"/>
      <c r="G781" s="697" t="s">
        <v>570</v>
      </c>
      <c r="H781" s="698"/>
      <c r="I781" s="698"/>
      <c r="J781" s="698"/>
      <c r="K781" s="699"/>
      <c r="L781" s="691" t="s">
        <v>572</v>
      </c>
      <c r="M781" s="692"/>
      <c r="N781" s="692"/>
      <c r="O781" s="692"/>
      <c r="P781" s="692"/>
      <c r="Q781" s="692"/>
      <c r="R781" s="692"/>
      <c r="S781" s="692"/>
      <c r="T781" s="692"/>
      <c r="U781" s="692"/>
      <c r="V781" s="692"/>
      <c r="W781" s="692"/>
      <c r="X781" s="693"/>
      <c r="Y781" s="416">
        <v>4</v>
      </c>
      <c r="Z781" s="417"/>
      <c r="AA781" s="417"/>
      <c r="AB781" s="833"/>
      <c r="AC781" s="697" t="s">
        <v>570</v>
      </c>
      <c r="AD781" s="698"/>
      <c r="AE781" s="698"/>
      <c r="AF781" s="698"/>
      <c r="AG781" s="699"/>
      <c r="AH781" s="691" t="s">
        <v>573</v>
      </c>
      <c r="AI781" s="692"/>
      <c r="AJ781" s="692"/>
      <c r="AK781" s="692"/>
      <c r="AL781" s="692"/>
      <c r="AM781" s="692"/>
      <c r="AN781" s="692"/>
      <c r="AO781" s="692"/>
      <c r="AP781" s="692"/>
      <c r="AQ781" s="692"/>
      <c r="AR781" s="692"/>
      <c r="AS781" s="692"/>
      <c r="AT781" s="693"/>
      <c r="AU781" s="416">
        <v>2.7</v>
      </c>
      <c r="AV781" s="417"/>
      <c r="AW781" s="417"/>
      <c r="AX781" s="418"/>
    </row>
    <row r="782" spans="1:50" ht="24.75" customHeight="1" x14ac:dyDescent="0.2">
      <c r="A782" s="660"/>
      <c r="B782" s="661"/>
      <c r="C782" s="661"/>
      <c r="D782" s="661"/>
      <c r="E782" s="661"/>
      <c r="F782" s="662"/>
      <c r="G782" s="601"/>
      <c r="H782" s="602"/>
      <c r="I782" s="602"/>
      <c r="J782" s="602"/>
      <c r="K782" s="603"/>
      <c r="L782" s="625"/>
      <c r="M782" s="626"/>
      <c r="N782" s="626"/>
      <c r="O782" s="626"/>
      <c r="P782" s="626"/>
      <c r="Q782" s="626"/>
      <c r="R782" s="626"/>
      <c r="S782" s="626"/>
      <c r="T782" s="626"/>
      <c r="U782" s="626"/>
      <c r="V782" s="626"/>
      <c r="W782" s="626"/>
      <c r="X782" s="627"/>
      <c r="Y782" s="628"/>
      <c r="Z782" s="629"/>
      <c r="AA782" s="629"/>
      <c r="AB782" s="636"/>
      <c r="AC782" s="601"/>
      <c r="AD782" s="602"/>
      <c r="AE782" s="602"/>
      <c r="AF782" s="602"/>
      <c r="AG782" s="603"/>
      <c r="AH782" s="625"/>
      <c r="AI782" s="626"/>
      <c r="AJ782" s="626"/>
      <c r="AK782" s="626"/>
      <c r="AL782" s="626"/>
      <c r="AM782" s="626"/>
      <c r="AN782" s="626"/>
      <c r="AO782" s="626"/>
      <c r="AP782" s="626"/>
      <c r="AQ782" s="626"/>
      <c r="AR782" s="626"/>
      <c r="AS782" s="626"/>
      <c r="AT782" s="627"/>
      <c r="AU782" s="628"/>
      <c r="AV782" s="629"/>
      <c r="AW782" s="629"/>
      <c r="AX782" s="630"/>
    </row>
    <row r="783" spans="1:50" ht="24.75" hidden="1" customHeight="1" x14ac:dyDescent="0.2">
      <c r="A783" s="660"/>
      <c r="B783" s="661"/>
      <c r="C783" s="661"/>
      <c r="D783" s="661"/>
      <c r="E783" s="661"/>
      <c r="F783" s="662"/>
      <c r="G783" s="601"/>
      <c r="H783" s="602"/>
      <c r="I783" s="602"/>
      <c r="J783" s="602"/>
      <c r="K783" s="603"/>
      <c r="L783" s="625"/>
      <c r="M783" s="626"/>
      <c r="N783" s="626"/>
      <c r="O783" s="626"/>
      <c r="P783" s="626"/>
      <c r="Q783" s="626"/>
      <c r="R783" s="626"/>
      <c r="S783" s="626"/>
      <c r="T783" s="626"/>
      <c r="U783" s="626"/>
      <c r="V783" s="626"/>
      <c r="W783" s="626"/>
      <c r="X783" s="627"/>
      <c r="Y783" s="628"/>
      <c r="Z783" s="629"/>
      <c r="AA783" s="629"/>
      <c r="AB783" s="636"/>
      <c r="AC783" s="601"/>
      <c r="AD783" s="602"/>
      <c r="AE783" s="602"/>
      <c r="AF783" s="602"/>
      <c r="AG783" s="603"/>
      <c r="AH783" s="625"/>
      <c r="AI783" s="626"/>
      <c r="AJ783" s="626"/>
      <c r="AK783" s="626"/>
      <c r="AL783" s="626"/>
      <c r="AM783" s="626"/>
      <c r="AN783" s="626"/>
      <c r="AO783" s="626"/>
      <c r="AP783" s="626"/>
      <c r="AQ783" s="626"/>
      <c r="AR783" s="626"/>
      <c r="AS783" s="626"/>
      <c r="AT783" s="627"/>
      <c r="AU783" s="628"/>
      <c r="AV783" s="629"/>
      <c r="AW783" s="629"/>
      <c r="AX783" s="630"/>
    </row>
    <row r="784" spans="1:50" ht="24.75" customHeight="1" x14ac:dyDescent="0.2">
      <c r="A784" s="660"/>
      <c r="B784" s="661"/>
      <c r="C784" s="661"/>
      <c r="D784" s="661"/>
      <c r="E784" s="661"/>
      <c r="F784" s="662"/>
      <c r="G784" s="601"/>
      <c r="H784" s="602"/>
      <c r="I784" s="602"/>
      <c r="J784" s="602"/>
      <c r="K784" s="603"/>
      <c r="L784" s="625"/>
      <c r="M784" s="626"/>
      <c r="N784" s="626"/>
      <c r="O784" s="626"/>
      <c r="P784" s="626"/>
      <c r="Q784" s="626"/>
      <c r="R784" s="626"/>
      <c r="S784" s="626"/>
      <c r="T784" s="626"/>
      <c r="U784" s="626"/>
      <c r="V784" s="626"/>
      <c r="W784" s="626"/>
      <c r="X784" s="627"/>
      <c r="Y784" s="628"/>
      <c r="Z784" s="629"/>
      <c r="AA784" s="629"/>
      <c r="AB784" s="636"/>
      <c r="AC784" s="601"/>
      <c r="AD784" s="602"/>
      <c r="AE784" s="602"/>
      <c r="AF784" s="602"/>
      <c r="AG784" s="603"/>
      <c r="AH784" s="625"/>
      <c r="AI784" s="626"/>
      <c r="AJ784" s="626"/>
      <c r="AK784" s="626"/>
      <c r="AL784" s="626"/>
      <c r="AM784" s="626"/>
      <c r="AN784" s="626"/>
      <c r="AO784" s="626"/>
      <c r="AP784" s="626"/>
      <c r="AQ784" s="626"/>
      <c r="AR784" s="626"/>
      <c r="AS784" s="626"/>
      <c r="AT784" s="627"/>
      <c r="AU784" s="628"/>
      <c r="AV784" s="629"/>
      <c r="AW784" s="629"/>
      <c r="AX784" s="630"/>
    </row>
    <row r="785" spans="1:50" ht="24.75" hidden="1" customHeight="1" x14ac:dyDescent="0.2">
      <c r="A785" s="660"/>
      <c r="B785" s="661"/>
      <c r="C785" s="661"/>
      <c r="D785" s="661"/>
      <c r="E785" s="661"/>
      <c r="F785" s="662"/>
      <c r="G785" s="601"/>
      <c r="H785" s="602"/>
      <c r="I785" s="602"/>
      <c r="J785" s="602"/>
      <c r="K785" s="603"/>
      <c r="L785" s="625"/>
      <c r="M785" s="626"/>
      <c r="N785" s="626"/>
      <c r="O785" s="626"/>
      <c r="P785" s="626"/>
      <c r="Q785" s="626"/>
      <c r="R785" s="626"/>
      <c r="S785" s="626"/>
      <c r="T785" s="626"/>
      <c r="U785" s="626"/>
      <c r="V785" s="626"/>
      <c r="W785" s="626"/>
      <c r="X785" s="627"/>
      <c r="Y785" s="628"/>
      <c r="Z785" s="629"/>
      <c r="AA785" s="629"/>
      <c r="AB785" s="636"/>
      <c r="AC785" s="601"/>
      <c r="AD785" s="602"/>
      <c r="AE785" s="602"/>
      <c r="AF785" s="602"/>
      <c r="AG785" s="603"/>
      <c r="AH785" s="625"/>
      <c r="AI785" s="626"/>
      <c r="AJ785" s="626"/>
      <c r="AK785" s="626"/>
      <c r="AL785" s="626"/>
      <c r="AM785" s="626"/>
      <c r="AN785" s="626"/>
      <c r="AO785" s="626"/>
      <c r="AP785" s="626"/>
      <c r="AQ785" s="626"/>
      <c r="AR785" s="626"/>
      <c r="AS785" s="626"/>
      <c r="AT785" s="627"/>
      <c r="AU785" s="628"/>
      <c r="AV785" s="629"/>
      <c r="AW785" s="629"/>
      <c r="AX785" s="630"/>
    </row>
    <row r="786" spans="1:50" ht="24.75" hidden="1" customHeight="1" x14ac:dyDescent="0.2">
      <c r="A786" s="660"/>
      <c r="B786" s="661"/>
      <c r="C786" s="661"/>
      <c r="D786" s="661"/>
      <c r="E786" s="661"/>
      <c r="F786" s="662"/>
      <c r="G786" s="601"/>
      <c r="H786" s="602"/>
      <c r="I786" s="602"/>
      <c r="J786" s="602"/>
      <c r="K786" s="603"/>
      <c r="L786" s="625"/>
      <c r="M786" s="626"/>
      <c r="N786" s="626"/>
      <c r="O786" s="626"/>
      <c r="P786" s="626"/>
      <c r="Q786" s="626"/>
      <c r="R786" s="626"/>
      <c r="S786" s="626"/>
      <c r="T786" s="626"/>
      <c r="U786" s="626"/>
      <c r="V786" s="626"/>
      <c r="W786" s="626"/>
      <c r="X786" s="627"/>
      <c r="Y786" s="628"/>
      <c r="Z786" s="629"/>
      <c r="AA786" s="629"/>
      <c r="AB786" s="636"/>
      <c r="AC786" s="601"/>
      <c r="AD786" s="602"/>
      <c r="AE786" s="602"/>
      <c r="AF786" s="602"/>
      <c r="AG786" s="603"/>
      <c r="AH786" s="625"/>
      <c r="AI786" s="626"/>
      <c r="AJ786" s="626"/>
      <c r="AK786" s="626"/>
      <c r="AL786" s="626"/>
      <c r="AM786" s="626"/>
      <c r="AN786" s="626"/>
      <c r="AO786" s="626"/>
      <c r="AP786" s="626"/>
      <c r="AQ786" s="626"/>
      <c r="AR786" s="626"/>
      <c r="AS786" s="626"/>
      <c r="AT786" s="627"/>
      <c r="AU786" s="628"/>
      <c r="AV786" s="629"/>
      <c r="AW786" s="629"/>
      <c r="AX786" s="630"/>
    </row>
    <row r="787" spans="1:50" ht="24.75" customHeight="1" x14ac:dyDescent="0.2">
      <c r="A787" s="660"/>
      <c r="B787" s="661"/>
      <c r="C787" s="661"/>
      <c r="D787" s="661"/>
      <c r="E787" s="661"/>
      <c r="F787" s="662"/>
      <c r="G787" s="601"/>
      <c r="H787" s="602"/>
      <c r="I787" s="602"/>
      <c r="J787" s="602"/>
      <c r="K787" s="603"/>
      <c r="L787" s="625"/>
      <c r="M787" s="626"/>
      <c r="N787" s="626"/>
      <c r="O787" s="626"/>
      <c r="P787" s="626"/>
      <c r="Q787" s="626"/>
      <c r="R787" s="626"/>
      <c r="S787" s="626"/>
      <c r="T787" s="626"/>
      <c r="U787" s="626"/>
      <c r="V787" s="626"/>
      <c r="W787" s="626"/>
      <c r="X787" s="627"/>
      <c r="Y787" s="628"/>
      <c r="Z787" s="629"/>
      <c r="AA787" s="629"/>
      <c r="AB787" s="636"/>
      <c r="AC787" s="601"/>
      <c r="AD787" s="602"/>
      <c r="AE787" s="602"/>
      <c r="AF787" s="602"/>
      <c r="AG787" s="603"/>
      <c r="AH787" s="625"/>
      <c r="AI787" s="626"/>
      <c r="AJ787" s="626"/>
      <c r="AK787" s="626"/>
      <c r="AL787" s="626"/>
      <c r="AM787" s="626"/>
      <c r="AN787" s="626"/>
      <c r="AO787" s="626"/>
      <c r="AP787" s="626"/>
      <c r="AQ787" s="626"/>
      <c r="AR787" s="626"/>
      <c r="AS787" s="626"/>
      <c r="AT787" s="627"/>
      <c r="AU787" s="628"/>
      <c r="AV787" s="629"/>
      <c r="AW787" s="629"/>
      <c r="AX787" s="630"/>
    </row>
    <row r="788" spans="1:50" ht="24.75" customHeight="1" x14ac:dyDescent="0.2">
      <c r="A788" s="660"/>
      <c r="B788" s="661"/>
      <c r="C788" s="661"/>
      <c r="D788" s="661"/>
      <c r="E788" s="661"/>
      <c r="F788" s="662"/>
      <c r="G788" s="601"/>
      <c r="H788" s="602"/>
      <c r="I788" s="602"/>
      <c r="J788" s="602"/>
      <c r="K788" s="603"/>
      <c r="L788" s="625"/>
      <c r="M788" s="626"/>
      <c r="N788" s="626"/>
      <c r="O788" s="626"/>
      <c r="P788" s="626"/>
      <c r="Q788" s="626"/>
      <c r="R788" s="626"/>
      <c r="S788" s="626"/>
      <c r="T788" s="626"/>
      <c r="U788" s="626"/>
      <c r="V788" s="626"/>
      <c r="W788" s="626"/>
      <c r="X788" s="627"/>
      <c r="Y788" s="628"/>
      <c r="Z788" s="629"/>
      <c r="AA788" s="629"/>
      <c r="AB788" s="636"/>
      <c r="AC788" s="601"/>
      <c r="AD788" s="602"/>
      <c r="AE788" s="602"/>
      <c r="AF788" s="602"/>
      <c r="AG788" s="603"/>
      <c r="AH788" s="625"/>
      <c r="AI788" s="626"/>
      <c r="AJ788" s="626"/>
      <c r="AK788" s="626"/>
      <c r="AL788" s="626"/>
      <c r="AM788" s="626"/>
      <c r="AN788" s="626"/>
      <c r="AO788" s="626"/>
      <c r="AP788" s="626"/>
      <c r="AQ788" s="626"/>
      <c r="AR788" s="626"/>
      <c r="AS788" s="626"/>
      <c r="AT788" s="627"/>
      <c r="AU788" s="628"/>
      <c r="AV788" s="629"/>
      <c r="AW788" s="629"/>
      <c r="AX788" s="630"/>
    </row>
    <row r="789" spans="1:50" ht="24.75" customHeight="1" x14ac:dyDescent="0.2">
      <c r="A789" s="660"/>
      <c r="B789" s="661"/>
      <c r="C789" s="661"/>
      <c r="D789" s="661"/>
      <c r="E789" s="661"/>
      <c r="F789" s="662"/>
      <c r="G789" s="601"/>
      <c r="H789" s="602"/>
      <c r="I789" s="602"/>
      <c r="J789" s="602"/>
      <c r="K789" s="603"/>
      <c r="L789" s="625"/>
      <c r="M789" s="626"/>
      <c r="N789" s="626"/>
      <c r="O789" s="626"/>
      <c r="P789" s="626"/>
      <c r="Q789" s="626"/>
      <c r="R789" s="626"/>
      <c r="S789" s="626"/>
      <c r="T789" s="626"/>
      <c r="U789" s="626"/>
      <c r="V789" s="626"/>
      <c r="W789" s="626"/>
      <c r="X789" s="627"/>
      <c r="Y789" s="628"/>
      <c r="Z789" s="629"/>
      <c r="AA789" s="629"/>
      <c r="AB789" s="636"/>
      <c r="AC789" s="601"/>
      <c r="AD789" s="602"/>
      <c r="AE789" s="602"/>
      <c r="AF789" s="602"/>
      <c r="AG789" s="603"/>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x14ac:dyDescent="0.2">
      <c r="A790" s="660"/>
      <c r="B790" s="661"/>
      <c r="C790" s="661"/>
      <c r="D790" s="661"/>
      <c r="E790" s="661"/>
      <c r="F790" s="662"/>
      <c r="G790" s="601"/>
      <c r="H790" s="602"/>
      <c r="I790" s="602"/>
      <c r="J790" s="602"/>
      <c r="K790" s="603"/>
      <c r="L790" s="625"/>
      <c r="M790" s="626"/>
      <c r="N790" s="626"/>
      <c r="O790" s="626"/>
      <c r="P790" s="626"/>
      <c r="Q790" s="626"/>
      <c r="R790" s="626"/>
      <c r="S790" s="626"/>
      <c r="T790" s="626"/>
      <c r="U790" s="626"/>
      <c r="V790" s="626"/>
      <c r="W790" s="626"/>
      <c r="X790" s="627"/>
      <c r="Y790" s="628"/>
      <c r="Z790" s="629"/>
      <c r="AA790" s="629"/>
      <c r="AB790" s="636"/>
      <c r="AC790" s="601"/>
      <c r="AD790" s="602"/>
      <c r="AE790" s="602"/>
      <c r="AF790" s="602"/>
      <c r="AG790" s="603"/>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thickBot="1" x14ac:dyDescent="0.25">
      <c r="A791" s="660"/>
      <c r="B791" s="661"/>
      <c r="C791" s="661"/>
      <c r="D791" s="661"/>
      <c r="E791" s="661"/>
      <c r="F791" s="662"/>
      <c r="G791" s="854" t="s">
        <v>21</v>
      </c>
      <c r="H791" s="855"/>
      <c r="I791" s="855"/>
      <c r="J791" s="855"/>
      <c r="K791" s="855"/>
      <c r="L791" s="856"/>
      <c r="M791" s="857"/>
      <c r="N791" s="857"/>
      <c r="O791" s="857"/>
      <c r="P791" s="857"/>
      <c r="Q791" s="857"/>
      <c r="R791" s="857"/>
      <c r="S791" s="857"/>
      <c r="T791" s="857"/>
      <c r="U791" s="857"/>
      <c r="V791" s="857"/>
      <c r="W791" s="857"/>
      <c r="X791" s="858"/>
      <c r="Y791" s="859">
        <f>SUM(Y781:AB790)</f>
        <v>4</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2.7</v>
      </c>
      <c r="AV791" s="860"/>
      <c r="AW791" s="860"/>
      <c r="AX791" s="862"/>
    </row>
    <row r="792" spans="1:50" ht="24.75" customHeight="1" x14ac:dyDescent="0.2">
      <c r="A792" s="660"/>
      <c r="B792" s="661"/>
      <c r="C792" s="661"/>
      <c r="D792" s="661"/>
      <c r="E792" s="661"/>
      <c r="F792" s="662"/>
      <c r="G792" s="622" t="s">
        <v>457</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456</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1"/>
    </row>
    <row r="793" spans="1:50" ht="24.75" customHeight="1" x14ac:dyDescent="0.2">
      <c r="A793" s="660"/>
      <c r="B793" s="661"/>
      <c r="C793" s="661"/>
      <c r="D793" s="661"/>
      <c r="E793" s="661"/>
      <c r="F793" s="662"/>
      <c r="G793" s="843" t="s">
        <v>18</v>
      </c>
      <c r="H793" s="695"/>
      <c r="I793" s="695"/>
      <c r="J793" s="695"/>
      <c r="K793" s="695"/>
      <c r="L793" s="694" t="s">
        <v>19</v>
      </c>
      <c r="M793" s="695"/>
      <c r="N793" s="695"/>
      <c r="O793" s="695"/>
      <c r="P793" s="695"/>
      <c r="Q793" s="695"/>
      <c r="R793" s="695"/>
      <c r="S793" s="695"/>
      <c r="T793" s="695"/>
      <c r="U793" s="695"/>
      <c r="V793" s="695"/>
      <c r="W793" s="695"/>
      <c r="X793" s="696"/>
      <c r="Y793" s="619" t="s">
        <v>20</v>
      </c>
      <c r="Z793" s="620"/>
      <c r="AA793" s="620"/>
      <c r="AB793" s="826"/>
      <c r="AC793" s="843" t="s">
        <v>18</v>
      </c>
      <c r="AD793" s="695"/>
      <c r="AE793" s="695"/>
      <c r="AF793" s="695"/>
      <c r="AG793" s="695"/>
      <c r="AH793" s="694" t="s">
        <v>19</v>
      </c>
      <c r="AI793" s="695"/>
      <c r="AJ793" s="695"/>
      <c r="AK793" s="695"/>
      <c r="AL793" s="695"/>
      <c r="AM793" s="695"/>
      <c r="AN793" s="695"/>
      <c r="AO793" s="695"/>
      <c r="AP793" s="695"/>
      <c r="AQ793" s="695"/>
      <c r="AR793" s="695"/>
      <c r="AS793" s="695"/>
      <c r="AT793" s="696"/>
      <c r="AU793" s="619" t="s">
        <v>20</v>
      </c>
      <c r="AV793" s="620"/>
      <c r="AW793" s="620"/>
      <c r="AX793" s="621"/>
    </row>
    <row r="794" spans="1:50" ht="24.75" customHeight="1" x14ac:dyDescent="0.2">
      <c r="A794" s="660"/>
      <c r="B794" s="661"/>
      <c r="C794" s="661"/>
      <c r="D794" s="661"/>
      <c r="E794" s="661"/>
      <c r="F794" s="662"/>
      <c r="G794" s="697"/>
      <c r="H794" s="698"/>
      <c r="I794" s="698"/>
      <c r="J794" s="698"/>
      <c r="K794" s="699"/>
      <c r="L794" s="691"/>
      <c r="M794" s="692"/>
      <c r="N794" s="692"/>
      <c r="O794" s="692"/>
      <c r="P794" s="692"/>
      <c r="Q794" s="692"/>
      <c r="R794" s="692"/>
      <c r="S794" s="692"/>
      <c r="T794" s="692"/>
      <c r="U794" s="692"/>
      <c r="V794" s="692"/>
      <c r="W794" s="692"/>
      <c r="X794" s="693"/>
      <c r="Y794" s="416"/>
      <c r="Z794" s="417"/>
      <c r="AA794" s="417"/>
      <c r="AB794" s="833"/>
      <c r="AC794" s="697"/>
      <c r="AD794" s="698"/>
      <c r="AE794" s="698"/>
      <c r="AF794" s="698"/>
      <c r="AG794" s="699"/>
      <c r="AH794" s="691"/>
      <c r="AI794" s="692"/>
      <c r="AJ794" s="692"/>
      <c r="AK794" s="692"/>
      <c r="AL794" s="692"/>
      <c r="AM794" s="692"/>
      <c r="AN794" s="692"/>
      <c r="AO794" s="692"/>
      <c r="AP794" s="692"/>
      <c r="AQ794" s="692"/>
      <c r="AR794" s="692"/>
      <c r="AS794" s="692"/>
      <c r="AT794" s="693"/>
      <c r="AU794" s="416"/>
      <c r="AV794" s="417"/>
      <c r="AW794" s="417"/>
      <c r="AX794" s="418"/>
    </row>
    <row r="795" spans="1:50" ht="24.75" customHeight="1" x14ac:dyDescent="0.2">
      <c r="A795" s="660"/>
      <c r="B795" s="661"/>
      <c r="C795" s="661"/>
      <c r="D795" s="661"/>
      <c r="E795" s="661"/>
      <c r="F795" s="662"/>
      <c r="G795" s="601"/>
      <c r="H795" s="602"/>
      <c r="I795" s="602"/>
      <c r="J795" s="602"/>
      <c r="K795" s="603"/>
      <c r="L795" s="625"/>
      <c r="M795" s="626"/>
      <c r="N795" s="626"/>
      <c r="O795" s="626"/>
      <c r="P795" s="626"/>
      <c r="Q795" s="626"/>
      <c r="R795" s="626"/>
      <c r="S795" s="626"/>
      <c r="T795" s="626"/>
      <c r="U795" s="626"/>
      <c r="V795" s="626"/>
      <c r="W795" s="626"/>
      <c r="X795" s="627"/>
      <c r="Y795" s="628"/>
      <c r="Z795" s="629"/>
      <c r="AA795" s="629"/>
      <c r="AB795" s="636"/>
      <c r="AC795" s="601"/>
      <c r="AD795" s="602"/>
      <c r="AE795" s="602"/>
      <c r="AF795" s="602"/>
      <c r="AG795" s="603"/>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x14ac:dyDescent="0.2">
      <c r="A796" s="660"/>
      <c r="B796" s="661"/>
      <c r="C796" s="661"/>
      <c r="D796" s="661"/>
      <c r="E796" s="661"/>
      <c r="F796" s="662"/>
      <c r="G796" s="601"/>
      <c r="H796" s="602"/>
      <c r="I796" s="602"/>
      <c r="J796" s="602"/>
      <c r="K796" s="603"/>
      <c r="L796" s="625"/>
      <c r="M796" s="626"/>
      <c r="N796" s="626"/>
      <c r="O796" s="626"/>
      <c r="P796" s="626"/>
      <c r="Q796" s="626"/>
      <c r="R796" s="626"/>
      <c r="S796" s="626"/>
      <c r="T796" s="626"/>
      <c r="U796" s="626"/>
      <c r="V796" s="626"/>
      <c r="W796" s="626"/>
      <c r="X796" s="627"/>
      <c r="Y796" s="628"/>
      <c r="Z796" s="629"/>
      <c r="AA796" s="629"/>
      <c r="AB796" s="636"/>
      <c r="AC796" s="601"/>
      <c r="AD796" s="602"/>
      <c r="AE796" s="602"/>
      <c r="AF796" s="602"/>
      <c r="AG796" s="603"/>
      <c r="AH796" s="625"/>
      <c r="AI796" s="626"/>
      <c r="AJ796" s="626"/>
      <c r="AK796" s="626"/>
      <c r="AL796" s="626"/>
      <c r="AM796" s="626"/>
      <c r="AN796" s="626"/>
      <c r="AO796" s="626"/>
      <c r="AP796" s="626"/>
      <c r="AQ796" s="626"/>
      <c r="AR796" s="626"/>
      <c r="AS796" s="626"/>
      <c r="AT796" s="627"/>
      <c r="AU796" s="628"/>
      <c r="AV796" s="629"/>
      <c r="AW796" s="629"/>
      <c r="AX796" s="630"/>
    </row>
    <row r="797" spans="1:50" ht="24.75" customHeight="1" x14ac:dyDescent="0.2">
      <c r="A797" s="660"/>
      <c r="B797" s="661"/>
      <c r="C797" s="661"/>
      <c r="D797" s="661"/>
      <c r="E797" s="661"/>
      <c r="F797" s="662"/>
      <c r="G797" s="601"/>
      <c r="H797" s="602"/>
      <c r="I797" s="602"/>
      <c r="J797" s="602"/>
      <c r="K797" s="603"/>
      <c r="L797" s="625" t="s">
        <v>581</v>
      </c>
      <c r="M797" s="626"/>
      <c r="N797" s="626"/>
      <c r="O797" s="626"/>
      <c r="P797" s="626"/>
      <c r="Q797" s="626"/>
      <c r="R797" s="626"/>
      <c r="S797" s="626"/>
      <c r="T797" s="626"/>
      <c r="U797" s="626"/>
      <c r="V797" s="626"/>
      <c r="W797" s="626"/>
      <c r="X797" s="627"/>
      <c r="Y797" s="628"/>
      <c r="Z797" s="629"/>
      <c r="AA797" s="629"/>
      <c r="AB797" s="636"/>
      <c r="AC797" s="601"/>
      <c r="AD797" s="602"/>
      <c r="AE797" s="602"/>
      <c r="AF797" s="602"/>
      <c r="AG797" s="603"/>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x14ac:dyDescent="0.2">
      <c r="A798" s="660"/>
      <c r="B798" s="661"/>
      <c r="C798" s="661"/>
      <c r="D798" s="661"/>
      <c r="E798" s="661"/>
      <c r="F798" s="662"/>
      <c r="G798" s="601"/>
      <c r="H798" s="602"/>
      <c r="I798" s="602"/>
      <c r="J798" s="602"/>
      <c r="K798" s="603"/>
      <c r="L798" s="625"/>
      <c r="M798" s="626"/>
      <c r="N798" s="626"/>
      <c r="O798" s="626"/>
      <c r="P798" s="626"/>
      <c r="Q798" s="626"/>
      <c r="R798" s="626"/>
      <c r="S798" s="626"/>
      <c r="T798" s="626"/>
      <c r="U798" s="626"/>
      <c r="V798" s="626"/>
      <c r="W798" s="626"/>
      <c r="X798" s="627"/>
      <c r="Y798" s="628"/>
      <c r="Z798" s="629"/>
      <c r="AA798" s="629"/>
      <c r="AB798" s="636"/>
      <c r="AC798" s="601"/>
      <c r="AD798" s="602"/>
      <c r="AE798" s="602"/>
      <c r="AF798" s="602"/>
      <c r="AG798" s="603"/>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x14ac:dyDescent="0.2">
      <c r="A799" s="660"/>
      <c r="B799" s="661"/>
      <c r="C799" s="661"/>
      <c r="D799" s="661"/>
      <c r="E799" s="661"/>
      <c r="F799" s="662"/>
      <c r="G799" s="601"/>
      <c r="H799" s="602"/>
      <c r="I799" s="602"/>
      <c r="J799" s="602"/>
      <c r="K799" s="603"/>
      <c r="L799" s="625"/>
      <c r="M799" s="626"/>
      <c r="N799" s="626"/>
      <c r="O799" s="626"/>
      <c r="P799" s="626"/>
      <c r="Q799" s="626"/>
      <c r="R799" s="626"/>
      <c r="S799" s="626"/>
      <c r="T799" s="626"/>
      <c r="U799" s="626"/>
      <c r="V799" s="626"/>
      <c r="W799" s="626"/>
      <c r="X799" s="627"/>
      <c r="Y799" s="628"/>
      <c r="Z799" s="629"/>
      <c r="AA799" s="629"/>
      <c r="AB799" s="636"/>
      <c r="AC799" s="601"/>
      <c r="AD799" s="602"/>
      <c r="AE799" s="602"/>
      <c r="AF799" s="602"/>
      <c r="AG799" s="603"/>
      <c r="AH799" s="625"/>
      <c r="AI799" s="626"/>
      <c r="AJ799" s="626"/>
      <c r="AK799" s="626"/>
      <c r="AL799" s="626"/>
      <c r="AM799" s="626"/>
      <c r="AN799" s="626"/>
      <c r="AO799" s="626"/>
      <c r="AP799" s="626"/>
      <c r="AQ799" s="626"/>
      <c r="AR799" s="626"/>
      <c r="AS799" s="626"/>
      <c r="AT799" s="627"/>
      <c r="AU799" s="628"/>
      <c r="AV799" s="629"/>
      <c r="AW799" s="629"/>
      <c r="AX799" s="630"/>
    </row>
    <row r="800" spans="1:50" ht="24.75" customHeight="1" x14ac:dyDescent="0.2">
      <c r="A800" s="660"/>
      <c r="B800" s="661"/>
      <c r="C800" s="661"/>
      <c r="D800" s="661"/>
      <c r="E800" s="661"/>
      <c r="F800" s="662"/>
      <c r="G800" s="601"/>
      <c r="H800" s="602"/>
      <c r="I800" s="602"/>
      <c r="J800" s="602"/>
      <c r="K800" s="603"/>
      <c r="L800" s="625"/>
      <c r="M800" s="626"/>
      <c r="N800" s="626"/>
      <c r="O800" s="626"/>
      <c r="P800" s="626"/>
      <c r="Q800" s="626"/>
      <c r="R800" s="626"/>
      <c r="S800" s="626"/>
      <c r="T800" s="626"/>
      <c r="U800" s="626"/>
      <c r="V800" s="626"/>
      <c r="W800" s="626"/>
      <c r="X800" s="627"/>
      <c r="Y800" s="628"/>
      <c r="Z800" s="629"/>
      <c r="AA800" s="629"/>
      <c r="AB800" s="636"/>
      <c r="AC800" s="601"/>
      <c r="AD800" s="602"/>
      <c r="AE800" s="602"/>
      <c r="AF800" s="602"/>
      <c r="AG800" s="603"/>
      <c r="AH800" s="625"/>
      <c r="AI800" s="626"/>
      <c r="AJ800" s="626"/>
      <c r="AK800" s="626"/>
      <c r="AL800" s="626"/>
      <c r="AM800" s="626"/>
      <c r="AN800" s="626"/>
      <c r="AO800" s="626"/>
      <c r="AP800" s="626"/>
      <c r="AQ800" s="626"/>
      <c r="AR800" s="626"/>
      <c r="AS800" s="626"/>
      <c r="AT800" s="627"/>
      <c r="AU800" s="628"/>
      <c r="AV800" s="629"/>
      <c r="AW800" s="629"/>
      <c r="AX800" s="630"/>
    </row>
    <row r="801" spans="1:50" ht="24.75" customHeight="1" x14ac:dyDescent="0.2">
      <c r="A801" s="660"/>
      <c r="B801" s="661"/>
      <c r="C801" s="661"/>
      <c r="D801" s="661"/>
      <c r="E801" s="661"/>
      <c r="F801" s="662"/>
      <c r="G801" s="601"/>
      <c r="H801" s="602"/>
      <c r="I801" s="602"/>
      <c r="J801" s="602"/>
      <c r="K801" s="603"/>
      <c r="L801" s="625"/>
      <c r="M801" s="626"/>
      <c r="N801" s="626"/>
      <c r="O801" s="626"/>
      <c r="P801" s="626"/>
      <c r="Q801" s="626"/>
      <c r="R801" s="626"/>
      <c r="S801" s="626"/>
      <c r="T801" s="626"/>
      <c r="U801" s="626"/>
      <c r="V801" s="626"/>
      <c r="W801" s="626"/>
      <c r="X801" s="627"/>
      <c r="Y801" s="628"/>
      <c r="Z801" s="629"/>
      <c r="AA801" s="629"/>
      <c r="AB801" s="636"/>
      <c r="AC801" s="601"/>
      <c r="AD801" s="602"/>
      <c r="AE801" s="602"/>
      <c r="AF801" s="602"/>
      <c r="AG801" s="603"/>
      <c r="AH801" s="625"/>
      <c r="AI801" s="626"/>
      <c r="AJ801" s="626"/>
      <c r="AK801" s="626"/>
      <c r="AL801" s="626"/>
      <c r="AM801" s="626"/>
      <c r="AN801" s="626"/>
      <c r="AO801" s="626"/>
      <c r="AP801" s="626"/>
      <c r="AQ801" s="626"/>
      <c r="AR801" s="626"/>
      <c r="AS801" s="626"/>
      <c r="AT801" s="627"/>
      <c r="AU801" s="628"/>
      <c r="AV801" s="629"/>
      <c r="AW801" s="629"/>
      <c r="AX801" s="630"/>
    </row>
    <row r="802" spans="1:50" ht="24.75" customHeight="1" x14ac:dyDescent="0.2">
      <c r="A802" s="660"/>
      <c r="B802" s="661"/>
      <c r="C802" s="661"/>
      <c r="D802" s="661"/>
      <c r="E802" s="661"/>
      <c r="F802" s="662"/>
      <c r="G802" s="601"/>
      <c r="H802" s="602"/>
      <c r="I802" s="602"/>
      <c r="J802" s="602"/>
      <c r="K802" s="603"/>
      <c r="L802" s="625"/>
      <c r="M802" s="626"/>
      <c r="N802" s="626"/>
      <c r="O802" s="626"/>
      <c r="P802" s="626"/>
      <c r="Q802" s="626"/>
      <c r="R802" s="626"/>
      <c r="S802" s="626"/>
      <c r="T802" s="626"/>
      <c r="U802" s="626"/>
      <c r="V802" s="626"/>
      <c r="W802" s="626"/>
      <c r="X802" s="627"/>
      <c r="Y802" s="628"/>
      <c r="Z802" s="629"/>
      <c r="AA802" s="629"/>
      <c r="AB802" s="636"/>
      <c r="AC802" s="601"/>
      <c r="AD802" s="602"/>
      <c r="AE802" s="602"/>
      <c r="AF802" s="602"/>
      <c r="AG802" s="603"/>
      <c r="AH802" s="625"/>
      <c r="AI802" s="626"/>
      <c r="AJ802" s="626"/>
      <c r="AK802" s="626"/>
      <c r="AL802" s="626"/>
      <c r="AM802" s="626"/>
      <c r="AN802" s="626"/>
      <c r="AO802" s="626"/>
      <c r="AP802" s="626"/>
      <c r="AQ802" s="626"/>
      <c r="AR802" s="626"/>
      <c r="AS802" s="626"/>
      <c r="AT802" s="627"/>
      <c r="AU802" s="628"/>
      <c r="AV802" s="629"/>
      <c r="AW802" s="629"/>
      <c r="AX802" s="630"/>
    </row>
    <row r="803" spans="1:50" ht="24.75" customHeight="1" x14ac:dyDescent="0.2">
      <c r="A803" s="660"/>
      <c r="B803" s="661"/>
      <c r="C803" s="661"/>
      <c r="D803" s="661"/>
      <c r="E803" s="661"/>
      <c r="F803" s="662"/>
      <c r="G803" s="601"/>
      <c r="H803" s="602"/>
      <c r="I803" s="602"/>
      <c r="J803" s="602"/>
      <c r="K803" s="603"/>
      <c r="L803" s="625"/>
      <c r="M803" s="626"/>
      <c r="N803" s="626"/>
      <c r="O803" s="626"/>
      <c r="P803" s="626"/>
      <c r="Q803" s="626"/>
      <c r="R803" s="626"/>
      <c r="S803" s="626"/>
      <c r="T803" s="626"/>
      <c r="U803" s="626"/>
      <c r="V803" s="626"/>
      <c r="W803" s="626"/>
      <c r="X803" s="627"/>
      <c r="Y803" s="628"/>
      <c r="Z803" s="629"/>
      <c r="AA803" s="629"/>
      <c r="AB803" s="636"/>
      <c r="AC803" s="601"/>
      <c r="AD803" s="602"/>
      <c r="AE803" s="602"/>
      <c r="AF803" s="602"/>
      <c r="AG803" s="603"/>
      <c r="AH803" s="625"/>
      <c r="AI803" s="626"/>
      <c r="AJ803" s="626"/>
      <c r="AK803" s="626"/>
      <c r="AL803" s="626"/>
      <c r="AM803" s="626"/>
      <c r="AN803" s="626"/>
      <c r="AO803" s="626"/>
      <c r="AP803" s="626"/>
      <c r="AQ803" s="626"/>
      <c r="AR803" s="626"/>
      <c r="AS803" s="626"/>
      <c r="AT803" s="627"/>
      <c r="AU803" s="628"/>
      <c r="AV803" s="629"/>
      <c r="AW803" s="629"/>
      <c r="AX803" s="630"/>
    </row>
    <row r="804" spans="1:50" ht="24.75" customHeight="1" x14ac:dyDescent="0.2">
      <c r="A804" s="660"/>
      <c r="B804" s="661"/>
      <c r="C804" s="661"/>
      <c r="D804" s="661"/>
      <c r="E804" s="661"/>
      <c r="F804" s="662"/>
      <c r="G804" s="854" t="s">
        <v>21</v>
      </c>
      <c r="H804" s="855"/>
      <c r="I804" s="855"/>
      <c r="J804" s="855"/>
      <c r="K804" s="855"/>
      <c r="L804" s="856"/>
      <c r="M804" s="857"/>
      <c r="N804" s="857"/>
      <c r="O804" s="857"/>
      <c r="P804" s="857"/>
      <c r="Q804" s="857"/>
      <c r="R804" s="857"/>
      <c r="S804" s="857"/>
      <c r="T804" s="857"/>
      <c r="U804" s="857"/>
      <c r="V804" s="857"/>
      <c r="W804" s="857"/>
      <c r="X804" s="858"/>
      <c r="Y804" s="859">
        <f>SUM(Y794:AB803)</f>
        <v>0</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hidden="1" customHeight="1" x14ac:dyDescent="0.2">
      <c r="A805" s="660"/>
      <c r="B805" s="661"/>
      <c r="C805" s="661"/>
      <c r="D805" s="661"/>
      <c r="E805" s="661"/>
      <c r="F805" s="662"/>
      <c r="G805" s="622" t="s">
        <v>458</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459</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1"/>
    </row>
    <row r="806" spans="1:50" ht="24.75" hidden="1" customHeight="1" x14ac:dyDescent="0.2">
      <c r="A806" s="660"/>
      <c r="B806" s="661"/>
      <c r="C806" s="661"/>
      <c r="D806" s="661"/>
      <c r="E806" s="661"/>
      <c r="F806" s="662"/>
      <c r="G806" s="843" t="s">
        <v>18</v>
      </c>
      <c r="H806" s="695"/>
      <c r="I806" s="695"/>
      <c r="J806" s="695"/>
      <c r="K806" s="695"/>
      <c r="L806" s="694" t="s">
        <v>19</v>
      </c>
      <c r="M806" s="695"/>
      <c r="N806" s="695"/>
      <c r="O806" s="695"/>
      <c r="P806" s="695"/>
      <c r="Q806" s="695"/>
      <c r="R806" s="695"/>
      <c r="S806" s="695"/>
      <c r="T806" s="695"/>
      <c r="U806" s="695"/>
      <c r="V806" s="695"/>
      <c r="W806" s="695"/>
      <c r="X806" s="696"/>
      <c r="Y806" s="619" t="s">
        <v>20</v>
      </c>
      <c r="Z806" s="620"/>
      <c r="AA806" s="620"/>
      <c r="AB806" s="826"/>
      <c r="AC806" s="843" t="s">
        <v>18</v>
      </c>
      <c r="AD806" s="695"/>
      <c r="AE806" s="695"/>
      <c r="AF806" s="695"/>
      <c r="AG806" s="695"/>
      <c r="AH806" s="694" t="s">
        <v>19</v>
      </c>
      <c r="AI806" s="695"/>
      <c r="AJ806" s="695"/>
      <c r="AK806" s="695"/>
      <c r="AL806" s="695"/>
      <c r="AM806" s="695"/>
      <c r="AN806" s="695"/>
      <c r="AO806" s="695"/>
      <c r="AP806" s="695"/>
      <c r="AQ806" s="695"/>
      <c r="AR806" s="695"/>
      <c r="AS806" s="695"/>
      <c r="AT806" s="696"/>
      <c r="AU806" s="619" t="s">
        <v>20</v>
      </c>
      <c r="AV806" s="620"/>
      <c r="AW806" s="620"/>
      <c r="AX806" s="621"/>
    </row>
    <row r="807" spans="1:50" ht="24.75" hidden="1" customHeight="1" x14ac:dyDescent="0.2">
      <c r="A807" s="660"/>
      <c r="B807" s="661"/>
      <c r="C807" s="661"/>
      <c r="D807" s="661"/>
      <c r="E807" s="661"/>
      <c r="F807" s="662"/>
      <c r="G807" s="697"/>
      <c r="H807" s="698"/>
      <c r="I807" s="698"/>
      <c r="J807" s="698"/>
      <c r="K807" s="699"/>
      <c r="L807" s="691"/>
      <c r="M807" s="692"/>
      <c r="N807" s="692"/>
      <c r="O807" s="692"/>
      <c r="P807" s="692"/>
      <c r="Q807" s="692"/>
      <c r="R807" s="692"/>
      <c r="S807" s="692"/>
      <c r="T807" s="692"/>
      <c r="U807" s="692"/>
      <c r="V807" s="692"/>
      <c r="W807" s="692"/>
      <c r="X807" s="693"/>
      <c r="Y807" s="416"/>
      <c r="Z807" s="417"/>
      <c r="AA807" s="417"/>
      <c r="AB807" s="833"/>
      <c r="AC807" s="697"/>
      <c r="AD807" s="698"/>
      <c r="AE807" s="698"/>
      <c r="AF807" s="698"/>
      <c r="AG807" s="699"/>
      <c r="AH807" s="691"/>
      <c r="AI807" s="692"/>
      <c r="AJ807" s="692"/>
      <c r="AK807" s="692"/>
      <c r="AL807" s="692"/>
      <c r="AM807" s="692"/>
      <c r="AN807" s="692"/>
      <c r="AO807" s="692"/>
      <c r="AP807" s="692"/>
      <c r="AQ807" s="692"/>
      <c r="AR807" s="692"/>
      <c r="AS807" s="692"/>
      <c r="AT807" s="693"/>
      <c r="AU807" s="416"/>
      <c r="AV807" s="417"/>
      <c r="AW807" s="417"/>
      <c r="AX807" s="418"/>
    </row>
    <row r="808" spans="1:50" ht="24.75" hidden="1" customHeight="1" x14ac:dyDescent="0.2">
      <c r="A808" s="660"/>
      <c r="B808" s="661"/>
      <c r="C808" s="661"/>
      <c r="D808" s="661"/>
      <c r="E808" s="661"/>
      <c r="F808" s="662"/>
      <c r="G808" s="601"/>
      <c r="H808" s="602"/>
      <c r="I808" s="602"/>
      <c r="J808" s="602"/>
      <c r="K808" s="603"/>
      <c r="L808" s="625"/>
      <c r="M808" s="626"/>
      <c r="N808" s="626"/>
      <c r="O808" s="626"/>
      <c r="P808" s="626"/>
      <c r="Q808" s="626"/>
      <c r="R808" s="626"/>
      <c r="S808" s="626"/>
      <c r="T808" s="626"/>
      <c r="U808" s="626"/>
      <c r="V808" s="626"/>
      <c r="W808" s="626"/>
      <c r="X808" s="627"/>
      <c r="Y808" s="628"/>
      <c r="Z808" s="629"/>
      <c r="AA808" s="629"/>
      <c r="AB808" s="636"/>
      <c r="AC808" s="601"/>
      <c r="AD808" s="602"/>
      <c r="AE808" s="602"/>
      <c r="AF808" s="602"/>
      <c r="AG808" s="603"/>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x14ac:dyDescent="0.2">
      <c r="A809" s="660"/>
      <c r="B809" s="661"/>
      <c r="C809" s="661"/>
      <c r="D809" s="661"/>
      <c r="E809" s="661"/>
      <c r="F809" s="662"/>
      <c r="G809" s="601"/>
      <c r="H809" s="602"/>
      <c r="I809" s="602"/>
      <c r="J809" s="602"/>
      <c r="K809" s="603"/>
      <c r="L809" s="625"/>
      <c r="M809" s="626"/>
      <c r="N809" s="626"/>
      <c r="O809" s="626"/>
      <c r="P809" s="626"/>
      <c r="Q809" s="626"/>
      <c r="R809" s="626"/>
      <c r="S809" s="626"/>
      <c r="T809" s="626"/>
      <c r="U809" s="626"/>
      <c r="V809" s="626"/>
      <c r="W809" s="626"/>
      <c r="X809" s="627"/>
      <c r="Y809" s="628"/>
      <c r="Z809" s="629"/>
      <c r="AA809" s="629"/>
      <c r="AB809" s="636"/>
      <c r="AC809" s="601"/>
      <c r="AD809" s="602"/>
      <c r="AE809" s="602"/>
      <c r="AF809" s="602"/>
      <c r="AG809" s="603"/>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2">
      <c r="A810" s="660"/>
      <c r="B810" s="661"/>
      <c r="C810" s="661"/>
      <c r="D810" s="661"/>
      <c r="E810" s="661"/>
      <c r="F810" s="662"/>
      <c r="G810" s="601"/>
      <c r="H810" s="602"/>
      <c r="I810" s="602"/>
      <c r="J810" s="602"/>
      <c r="K810" s="603"/>
      <c r="L810" s="625"/>
      <c r="M810" s="626"/>
      <c r="N810" s="626"/>
      <c r="O810" s="626"/>
      <c r="P810" s="626"/>
      <c r="Q810" s="626"/>
      <c r="R810" s="626"/>
      <c r="S810" s="626"/>
      <c r="T810" s="626"/>
      <c r="U810" s="626"/>
      <c r="V810" s="626"/>
      <c r="W810" s="626"/>
      <c r="X810" s="627"/>
      <c r="Y810" s="628"/>
      <c r="Z810" s="629"/>
      <c r="AA810" s="629"/>
      <c r="AB810" s="636"/>
      <c r="AC810" s="601"/>
      <c r="AD810" s="602"/>
      <c r="AE810" s="602"/>
      <c r="AF810" s="602"/>
      <c r="AG810" s="603"/>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2">
      <c r="A811" s="660"/>
      <c r="B811" s="661"/>
      <c r="C811" s="661"/>
      <c r="D811" s="661"/>
      <c r="E811" s="661"/>
      <c r="F811" s="662"/>
      <c r="G811" s="601"/>
      <c r="H811" s="602"/>
      <c r="I811" s="602"/>
      <c r="J811" s="602"/>
      <c r="K811" s="603"/>
      <c r="L811" s="625"/>
      <c r="M811" s="626"/>
      <c r="N811" s="626"/>
      <c r="O811" s="626"/>
      <c r="P811" s="626"/>
      <c r="Q811" s="626"/>
      <c r="R811" s="626"/>
      <c r="S811" s="626"/>
      <c r="T811" s="626"/>
      <c r="U811" s="626"/>
      <c r="V811" s="626"/>
      <c r="W811" s="626"/>
      <c r="X811" s="627"/>
      <c r="Y811" s="628"/>
      <c r="Z811" s="629"/>
      <c r="AA811" s="629"/>
      <c r="AB811" s="636"/>
      <c r="AC811" s="601"/>
      <c r="AD811" s="602"/>
      <c r="AE811" s="602"/>
      <c r="AF811" s="602"/>
      <c r="AG811" s="603"/>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2">
      <c r="A812" s="660"/>
      <c r="B812" s="661"/>
      <c r="C812" s="661"/>
      <c r="D812" s="661"/>
      <c r="E812" s="661"/>
      <c r="F812" s="662"/>
      <c r="G812" s="601"/>
      <c r="H812" s="602"/>
      <c r="I812" s="602"/>
      <c r="J812" s="602"/>
      <c r="K812" s="603"/>
      <c r="L812" s="625"/>
      <c r="M812" s="626"/>
      <c r="N812" s="626"/>
      <c r="O812" s="626"/>
      <c r="P812" s="626"/>
      <c r="Q812" s="626"/>
      <c r="R812" s="626"/>
      <c r="S812" s="626"/>
      <c r="T812" s="626"/>
      <c r="U812" s="626"/>
      <c r="V812" s="626"/>
      <c r="W812" s="626"/>
      <c r="X812" s="627"/>
      <c r="Y812" s="628"/>
      <c r="Z812" s="629"/>
      <c r="AA812" s="629"/>
      <c r="AB812" s="636"/>
      <c r="AC812" s="601"/>
      <c r="AD812" s="602"/>
      <c r="AE812" s="602"/>
      <c r="AF812" s="602"/>
      <c r="AG812" s="603"/>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2">
      <c r="A813" s="660"/>
      <c r="B813" s="661"/>
      <c r="C813" s="661"/>
      <c r="D813" s="661"/>
      <c r="E813" s="661"/>
      <c r="F813" s="662"/>
      <c r="G813" s="601"/>
      <c r="H813" s="602"/>
      <c r="I813" s="602"/>
      <c r="J813" s="602"/>
      <c r="K813" s="603"/>
      <c r="L813" s="625"/>
      <c r="M813" s="626"/>
      <c r="N813" s="626"/>
      <c r="O813" s="626"/>
      <c r="P813" s="626"/>
      <c r="Q813" s="626"/>
      <c r="R813" s="626"/>
      <c r="S813" s="626"/>
      <c r="T813" s="626"/>
      <c r="U813" s="626"/>
      <c r="V813" s="626"/>
      <c r="W813" s="626"/>
      <c r="X813" s="627"/>
      <c r="Y813" s="628"/>
      <c r="Z813" s="629"/>
      <c r="AA813" s="629"/>
      <c r="AB813" s="636"/>
      <c r="AC813" s="601"/>
      <c r="AD813" s="602"/>
      <c r="AE813" s="602"/>
      <c r="AF813" s="602"/>
      <c r="AG813" s="603"/>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2">
      <c r="A814" s="660"/>
      <c r="B814" s="661"/>
      <c r="C814" s="661"/>
      <c r="D814" s="661"/>
      <c r="E814" s="661"/>
      <c r="F814" s="662"/>
      <c r="G814" s="601"/>
      <c r="H814" s="602"/>
      <c r="I814" s="602"/>
      <c r="J814" s="602"/>
      <c r="K814" s="603"/>
      <c r="L814" s="625"/>
      <c r="M814" s="626"/>
      <c r="N814" s="626"/>
      <c r="O814" s="626"/>
      <c r="P814" s="626"/>
      <c r="Q814" s="626"/>
      <c r="R814" s="626"/>
      <c r="S814" s="626"/>
      <c r="T814" s="626"/>
      <c r="U814" s="626"/>
      <c r="V814" s="626"/>
      <c r="W814" s="626"/>
      <c r="X814" s="627"/>
      <c r="Y814" s="628"/>
      <c r="Z814" s="629"/>
      <c r="AA814" s="629"/>
      <c r="AB814" s="636"/>
      <c r="AC814" s="601"/>
      <c r="AD814" s="602"/>
      <c r="AE814" s="602"/>
      <c r="AF814" s="602"/>
      <c r="AG814" s="603"/>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2">
      <c r="A815" s="660"/>
      <c r="B815" s="661"/>
      <c r="C815" s="661"/>
      <c r="D815" s="661"/>
      <c r="E815" s="661"/>
      <c r="F815" s="662"/>
      <c r="G815" s="601"/>
      <c r="H815" s="602"/>
      <c r="I815" s="602"/>
      <c r="J815" s="602"/>
      <c r="K815" s="603"/>
      <c r="L815" s="625"/>
      <c r="M815" s="626"/>
      <c r="N815" s="626"/>
      <c r="O815" s="626"/>
      <c r="P815" s="626"/>
      <c r="Q815" s="626"/>
      <c r="R815" s="626"/>
      <c r="S815" s="626"/>
      <c r="T815" s="626"/>
      <c r="U815" s="626"/>
      <c r="V815" s="626"/>
      <c r="W815" s="626"/>
      <c r="X815" s="627"/>
      <c r="Y815" s="628"/>
      <c r="Z815" s="629"/>
      <c r="AA815" s="629"/>
      <c r="AB815" s="636"/>
      <c r="AC815" s="601"/>
      <c r="AD815" s="602"/>
      <c r="AE815" s="602"/>
      <c r="AF815" s="602"/>
      <c r="AG815" s="603"/>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2">
      <c r="A816" s="660"/>
      <c r="B816" s="661"/>
      <c r="C816" s="661"/>
      <c r="D816" s="661"/>
      <c r="E816" s="661"/>
      <c r="F816" s="662"/>
      <c r="G816" s="601"/>
      <c r="H816" s="602"/>
      <c r="I816" s="602"/>
      <c r="J816" s="602"/>
      <c r="K816" s="603"/>
      <c r="L816" s="625"/>
      <c r="M816" s="626"/>
      <c r="N816" s="626"/>
      <c r="O816" s="626"/>
      <c r="P816" s="626"/>
      <c r="Q816" s="626"/>
      <c r="R816" s="626"/>
      <c r="S816" s="626"/>
      <c r="T816" s="626"/>
      <c r="U816" s="626"/>
      <c r="V816" s="626"/>
      <c r="W816" s="626"/>
      <c r="X816" s="627"/>
      <c r="Y816" s="628"/>
      <c r="Z816" s="629"/>
      <c r="AA816" s="629"/>
      <c r="AB816" s="636"/>
      <c r="AC816" s="601"/>
      <c r="AD816" s="602"/>
      <c r="AE816" s="602"/>
      <c r="AF816" s="602"/>
      <c r="AG816" s="603"/>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x14ac:dyDescent="0.25">
      <c r="A817" s="660"/>
      <c r="B817" s="661"/>
      <c r="C817" s="661"/>
      <c r="D817" s="661"/>
      <c r="E817" s="661"/>
      <c r="F817" s="662"/>
      <c r="G817" s="854" t="s">
        <v>21</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2">
      <c r="A818" s="660"/>
      <c r="B818" s="661"/>
      <c r="C818" s="661"/>
      <c r="D818" s="661"/>
      <c r="E818" s="661"/>
      <c r="F818" s="662"/>
      <c r="G818" s="622"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1"/>
    </row>
    <row r="819" spans="1:50" ht="24.75" hidden="1" customHeight="1" x14ac:dyDescent="0.2">
      <c r="A819" s="660"/>
      <c r="B819" s="661"/>
      <c r="C819" s="661"/>
      <c r="D819" s="661"/>
      <c r="E819" s="661"/>
      <c r="F819" s="662"/>
      <c r="G819" s="843" t="s">
        <v>18</v>
      </c>
      <c r="H819" s="695"/>
      <c r="I819" s="695"/>
      <c r="J819" s="695"/>
      <c r="K819" s="695"/>
      <c r="L819" s="694" t="s">
        <v>19</v>
      </c>
      <c r="M819" s="695"/>
      <c r="N819" s="695"/>
      <c r="O819" s="695"/>
      <c r="P819" s="695"/>
      <c r="Q819" s="695"/>
      <c r="R819" s="695"/>
      <c r="S819" s="695"/>
      <c r="T819" s="695"/>
      <c r="U819" s="695"/>
      <c r="V819" s="695"/>
      <c r="W819" s="695"/>
      <c r="X819" s="696"/>
      <c r="Y819" s="619" t="s">
        <v>20</v>
      </c>
      <c r="Z819" s="620"/>
      <c r="AA819" s="620"/>
      <c r="AB819" s="826"/>
      <c r="AC819" s="843" t="s">
        <v>18</v>
      </c>
      <c r="AD819" s="695"/>
      <c r="AE819" s="695"/>
      <c r="AF819" s="695"/>
      <c r="AG819" s="695"/>
      <c r="AH819" s="694" t="s">
        <v>19</v>
      </c>
      <c r="AI819" s="695"/>
      <c r="AJ819" s="695"/>
      <c r="AK819" s="695"/>
      <c r="AL819" s="695"/>
      <c r="AM819" s="695"/>
      <c r="AN819" s="695"/>
      <c r="AO819" s="695"/>
      <c r="AP819" s="695"/>
      <c r="AQ819" s="695"/>
      <c r="AR819" s="695"/>
      <c r="AS819" s="695"/>
      <c r="AT819" s="696"/>
      <c r="AU819" s="619" t="s">
        <v>20</v>
      </c>
      <c r="AV819" s="620"/>
      <c r="AW819" s="620"/>
      <c r="AX819" s="621"/>
    </row>
    <row r="820" spans="1:50" s="16" customFormat="1" ht="24.75" hidden="1" customHeight="1" x14ac:dyDescent="0.2">
      <c r="A820" s="660"/>
      <c r="B820" s="661"/>
      <c r="C820" s="661"/>
      <c r="D820" s="661"/>
      <c r="E820" s="661"/>
      <c r="F820" s="662"/>
      <c r="G820" s="697"/>
      <c r="H820" s="698"/>
      <c r="I820" s="698"/>
      <c r="J820" s="698"/>
      <c r="K820" s="699"/>
      <c r="L820" s="691"/>
      <c r="M820" s="692"/>
      <c r="N820" s="692"/>
      <c r="O820" s="692"/>
      <c r="P820" s="692"/>
      <c r="Q820" s="692"/>
      <c r="R820" s="692"/>
      <c r="S820" s="692"/>
      <c r="T820" s="692"/>
      <c r="U820" s="692"/>
      <c r="V820" s="692"/>
      <c r="W820" s="692"/>
      <c r="X820" s="693"/>
      <c r="Y820" s="416"/>
      <c r="Z820" s="417"/>
      <c r="AA820" s="417"/>
      <c r="AB820" s="833"/>
      <c r="AC820" s="697"/>
      <c r="AD820" s="698"/>
      <c r="AE820" s="698"/>
      <c r="AF820" s="698"/>
      <c r="AG820" s="699"/>
      <c r="AH820" s="691"/>
      <c r="AI820" s="692"/>
      <c r="AJ820" s="692"/>
      <c r="AK820" s="692"/>
      <c r="AL820" s="692"/>
      <c r="AM820" s="692"/>
      <c r="AN820" s="692"/>
      <c r="AO820" s="692"/>
      <c r="AP820" s="692"/>
      <c r="AQ820" s="692"/>
      <c r="AR820" s="692"/>
      <c r="AS820" s="692"/>
      <c r="AT820" s="693"/>
      <c r="AU820" s="416"/>
      <c r="AV820" s="417"/>
      <c r="AW820" s="417"/>
      <c r="AX820" s="418"/>
    </row>
    <row r="821" spans="1:50" ht="24.75" hidden="1" customHeight="1" x14ac:dyDescent="0.2">
      <c r="A821" s="660"/>
      <c r="B821" s="661"/>
      <c r="C821" s="661"/>
      <c r="D821" s="661"/>
      <c r="E821" s="661"/>
      <c r="F821" s="662"/>
      <c r="G821" s="601"/>
      <c r="H821" s="602"/>
      <c r="I821" s="602"/>
      <c r="J821" s="602"/>
      <c r="K821" s="603"/>
      <c r="L821" s="625"/>
      <c r="M821" s="626"/>
      <c r="N821" s="626"/>
      <c r="O821" s="626"/>
      <c r="P821" s="626"/>
      <c r="Q821" s="626"/>
      <c r="R821" s="626"/>
      <c r="S821" s="626"/>
      <c r="T821" s="626"/>
      <c r="U821" s="626"/>
      <c r="V821" s="626"/>
      <c r="W821" s="626"/>
      <c r="X821" s="627"/>
      <c r="Y821" s="628"/>
      <c r="Z821" s="629"/>
      <c r="AA821" s="629"/>
      <c r="AB821" s="636"/>
      <c r="AC821" s="601"/>
      <c r="AD821" s="602"/>
      <c r="AE821" s="602"/>
      <c r="AF821" s="602"/>
      <c r="AG821" s="603"/>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2">
      <c r="A822" s="660"/>
      <c r="B822" s="661"/>
      <c r="C822" s="661"/>
      <c r="D822" s="661"/>
      <c r="E822" s="661"/>
      <c r="F822" s="662"/>
      <c r="G822" s="601"/>
      <c r="H822" s="602"/>
      <c r="I822" s="602"/>
      <c r="J822" s="602"/>
      <c r="K822" s="603"/>
      <c r="L822" s="625"/>
      <c r="M822" s="626"/>
      <c r="N822" s="626"/>
      <c r="O822" s="626"/>
      <c r="P822" s="626"/>
      <c r="Q822" s="626"/>
      <c r="R822" s="626"/>
      <c r="S822" s="626"/>
      <c r="T822" s="626"/>
      <c r="U822" s="626"/>
      <c r="V822" s="626"/>
      <c r="W822" s="626"/>
      <c r="X822" s="627"/>
      <c r="Y822" s="628"/>
      <c r="Z822" s="629"/>
      <c r="AA822" s="629"/>
      <c r="AB822" s="636"/>
      <c r="AC822" s="601"/>
      <c r="AD822" s="602"/>
      <c r="AE822" s="602"/>
      <c r="AF822" s="602"/>
      <c r="AG822" s="603"/>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2">
      <c r="A823" s="660"/>
      <c r="B823" s="661"/>
      <c r="C823" s="661"/>
      <c r="D823" s="661"/>
      <c r="E823" s="661"/>
      <c r="F823" s="662"/>
      <c r="G823" s="601"/>
      <c r="H823" s="602"/>
      <c r="I823" s="602"/>
      <c r="J823" s="602"/>
      <c r="K823" s="603"/>
      <c r="L823" s="625"/>
      <c r="M823" s="626"/>
      <c r="N823" s="626"/>
      <c r="O823" s="626"/>
      <c r="P823" s="626"/>
      <c r="Q823" s="626"/>
      <c r="R823" s="626"/>
      <c r="S823" s="626"/>
      <c r="T823" s="626"/>
      <c r="U823" s="626"/>
      <c r="V823" s="626"/>
      <c r="W823" s="626"/>
      <c r="X823" s="627"/>
      <c r="Y823" s="628"/>
      <c r="Z823" s="629"/>
      <c r="AA823" s="629"/>
      <c r="AB823" s="636"/>
      <c r="AC823" s="601"/>
      <c r="AD823" s="602"/>
      <c r="AE823" s="602"/>
      <c r="AF823" s="602"/>
      <c r="AG823" s="603"/>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2">
      <c r="A824" s="660"/>
      <c r="B824" s="661"/>
      <c r="C824" s="661"/>
      <c r="D824" s="661"/>
      <c r="E824" s="661"/>
      <c r="F824" s="662"/>
      <c r="G824" s="601"/>
      <c r="H824" s="602"/>
      <c r="I824" s="602"/>
      <c r="J824" s="602"/>
      <c r="K824" s="603"/>
      <c r="L824" s="625"/>
      <c r="M824" s="626"/>
      <c r="N824" s="626"/>
      <c r="O824" s="626"/>
      <c r="P824" s="626"/>
      <c r="Q824" s="626"/>
      <c r="R824" s="626"/>
      <c r="S824" s="626"/>
      <c r="T824" s="626"/>
      <c r="U824" s="626"/>
      <c r="V824" s="626"/>
      <c r="W824" s="626"/>
      <c r="X824" s="627"/>
      <c r="Y824" s="628"/>
      <c r="Z824" s="629"/>
      <c r="AA824" s="629"/>
      <c r="AB824" s="636"/>
      <c r="AC824" s="601"/>
      <c r="AD824" s="602"/>
      <c r="AE824" s="602"/>
      <c r="AF824" s="602"/>
      <c r="AG824" s="603"/>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2">
      <c r="A825" s="660"/>
      <c r="B825" s="661"/>
      <c r="C825" s="661"/>
      <c r="D825" s="661"/>
      <c r="E825" s="661"/>
      <c r="F825" s="662"/>
      <c r="G825" s="601"/>
      <c r="H825" s="602"/>
      <c r="I825" s="602"/>
      <c r="J825" s="602"/>
      <c r="K825" s="603"/>
      <c r="L825" s="625"/>
      <c r="M825" s="626"/>
      <c r="N825" s="626"/>
      <c r="O825" s="626"/>
      <c r="P825" s="626"/>
      <c r="Q825" s="626"/>
      <c r="R825" s="626"/>
      <c r="S825" s="626"/>
      <c r="T825" s="626"/>
      <c r="U825" s="626"/>
      <c r="V825" s="626"/>
      <c r="W825" s="626"/>
      <c r="X825" s="627"/>
      <c r="Y825" s="628"/>
      <c r="Z825" s="629"/>
      <c r="AA825" s="629"/>
      <c r="AB825" s="636"/>
      <c r="AC825" s="601"/>
      <c r="AD825" s="602"/>
      <c r="AE825" s="602"/>
      <c r="AF825" s="602"/>
      <c r="AG825" s="603"/>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2">
      <c r="A826" s="660"/>
      <c r="B826" s="661"/>
      <c r="C826" s="661"/>
      <c r="D826" s="661"/>
      <c r="E826" s="661"/>
      <c r="F826" s="662"/>
      <c r="G826" s="601"/>
      <c r="H826" s="602"/>
      <c r="I826" s="602"/>
      <c r="J826" s="602"/>
      <c r="K826" s="603"/>
      <c r="L826" s="625"/>
      <c r="M826" s="626"/>
      <c r="N826" s="626"/>
      <c r="O826" s="626"/>
      <c r="P826" s="626"/>
      <c r="Q826" s="626"/>
      <c r="R826" s="626"/>
      <c r="S826" s="626"/>
      <c r="T826" s="626"/>
      <c r="U826" s="626"/>
      <c r="V826" s="626"/>
      <c r="W826" s="626"/>
      <c r="X826" s="627"/>
      <c r="Y826" s="628"/>
      <c r="Z826" s="629"/>
      <c r="AA826" s="629"/>
      <c r="AB826" s="636"/>
      <c r="AC826" s="601"/>
      <c r="AD826" s="602"/>
      <c r="AE826" s="602"/>
      <c r="AF826" s="602"/>
      <c r="AG826" s="603"/>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2">
      <c r="A827" s="660"/>
      <c r="B827" s="661"/>
      <c r="C827" s="661"/>
      <c r="D827" s="661"/>
      <c r="E827" s="661"/>
      <c r="F827" s="662"/>
      <c r="G827" s="601"/>
      <c r="H827" s="602"/>
      <c r="I827" s="602"/>
      <c r="J827" s="602"/>
      <c r="K827" s="603"/>
      <c r="L827" s="625"/>
      <c r="M827" s="626"/>
      <c r="N827" s="626"/>
      <c r="O827" s="626"/>
      <c r="P827" s="626"/>
      <c r="Q827" s="626"/>
      <c r="R827" s="626"/>
      <c r="S827" s="626"/>
      <c r="T827" s="626"/>
      <c r="U827" s="626"/>
      <c r="V827" s="626"/>
      <c r="W827" s="626"/>
      <c r="X827" s="627"/>
      <c r="Y827" s="628"/>
      <c r="Z827" s="629"/>
      <c r="AA827" s="629"/>
      <c r="AB827" s="636"/>
      <c r="AC827" s="601"/>
      <c r="AD827" s="602"/>
      <c r="AE827" s="602"/>
      <c r="AF827" s="602"/>
      <c r="AG827" s="603"/>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2">
      <c r="A828" s="660"/>
      <c r="B828" s="661"/>
      <c r="C828" s="661"/>
      <c r="D828" s="661"/>
      <c r="E828" s="661"/>
      <c r="F828" s="662"/>
      <c r="G828" s="601"/>
      <c r="H828" s="602"/>
      <c r="I828" s="602"/>
      <c r="J828" s="602"/>
      <c r="K828" s="603"/>
      <c r="L828" s="625"/>
      <c r="M828" s="626"/>
      <c r="N828" s="626"/>
      <c r="O828" s="626"/>
      <c r="P828" s="626"/>
      <c r="Q828" s="626"/>
      <c r="R828" s="626"/>
      <c r="S828" s="626"/>
      <c r="T828" s="626"/>
      <c r="U828" s="626"/>
      <c r="V828" s="626"/>
      <c r="W828" s="626"/>
      <c r="X828" s="627"/>
      <c r="Y828" s="628"/>
      <c r="Z828" s="629"/>
      <c r="AA828" s="629"/>
      <c r="AB828" s="636"/>
      <c r="AC828" s="601"/>
      <c r="AD828" s="602"/>
      <c r="AE828" s="602"/>
      <c r="AF828" s="602"/>
      <c r="AG828" s="603"/>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2">
      <c r="A829" s="660"/>
      <c r="B829" s="661"/>
      <c r="C829" s="661"/>
      <c r="D829" s="661"/>
      <c r="E829" s="661"/>
      <c r="F829" s="662"/>
      <c r="G829" s="601"/>
      <c r="H829" s="602"/>
      <c r="I829" s="602"/>
      <c r="J829" s="602"/>
      <c r="K829" s="603"/>
      <c r="L829" s="625"/>
      <c r="M829" s="626"/>
      <c r="N829" s="626"/>
      <c r="O829" s="626"/>
      <c r="P829" s="626"/>
      <c r="Q829" s="626"/>
      <c r="R829" s="626"/>
      <c r="S829" s="626"/>
      <c r="T829" s="626"/>
      <c r="U829" s="626"/>
      <c r="V829" s="626"/>
      <c r="W829" s="626"/>
      <c r="X829" s="627"/>
      <c r="Y829" s="628"/>
      <c r="Z829" s="629"/>
      <c r="AA829" s="629"/>
      <c r="AB829" s="636"/>
      <c r="AC829" s="601"/>
      <c r="AD829" s="602"/>
      <c r="AE829" s="602"/>
      <c r="AF829" s="602"/>
      <c r="AG829" s="603"/>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2">
      <c r="A830" s="660"/>
      <c r="B830" s="661"/>
      <c r="C830" s="661"/>
      <c r="D830" s="661"/>
      <c r="E830" s="661"/>
      <c r="F830" s="662"/>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customHeight="1" thickBot="1" x14ac:dyDescent="0.25">
      <c r="A831" s="931" t="s">
        <v>268</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306" t="s">
        <v>496</v>
      </c>
      <c r="AM831" s="307"/>
      <c r="AN831" s="307"/>
      <c r="AO831" s="91" t="s">
        <v>494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92"/>
      <c r="B836" s="392"/>
      <c r="C836" s="392" t="s">
        <v>27</v>
      </c>
      <c r="D836" s="392"/>
      <c r="E836" s="392"/>
      <c r="F836" s="392"/>
      <c r="G836" s="392"/>
      <c r="H836" s="392"/>
      <c r="I836" s="392"/>
      <c r="J836" s="155"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5" t="s">
        <v>489</v>
      </c>
      <c r="AD836" s="155"/>
      <c r="AE836" s="155"/>
      <c r="AF836" s="155"/>
      <c r="AG836" s="155"/>
      <c r="AH836" s="395" t="s">
        <v>525</v>
      </c>
      <c r="AI836" s="392"/>
      <c r="AJ836" s="392"/>
      <c r="AK836" s="392"/>
      <c r="AL836" s="392" t="s">
        <v>22</v>
      </c>
      <c r="AM836" s="392"/>
      <c r="AN836" s="392"/>
      <c r="AO836" s="397"/>
      <c r="AP836" s="398" t="s">
        <v>435</v>
      </c>
      <c r="AQ836" s="398"/>
      <c r="AR836" s="398"/>
      <c r="AS836" s="398"/>
      <c r="AT836" s="398"/>
      <c r="AU836" s="398"/>
      <c r="AV836" s="398"/>
      <c r="AW836" s="398"/>
      <c r="AX836" s="398"/>
    </row>
    <row r="837" spans="1:50" ht="55.5" customHeight="1" x14ac:dyDescent="0.2">
      <c r="A837" s="404">
        <v>1</v>
      </c>
      <c r="B837" s="404">
        <v>1</v>
      </c>
      <c r="C837" s="390" t="s">
        <v>574</v>
      </c>
      <c r="D837" s="372"/>
      <c r="E837" s="372"/>
      <c r="F837" s="372"/>
      <c r="G837" s="372"/>
      <c r="H837" s="372"/>
      <c r="I837" s="372"/>
      <c r="J837" s="373">
        <v>7011201001655</v>
      </c>
      <c r="K837" s="374"/>
      <c r="L837" s="374"/>
      <c r="M837" s="374"/>
      <c r="N837" s="374"/>
      <c r="O837" s="374"/>
      <c r="P837" s="391" t="s">
        <v>571</v>
      </c>
      <c r="Q837" s="375"/>
      <c r="R837" s="375"/>
      <c r="S837" s="375"/>
      <c r="T837" s="375"/>
      <c r="U837" s="375"/>
      <c r="V837" s="375"/>
      <c r="W837" s="375"/>
      <c r="X837" s="375"/>
      <c r="Y837" s="376">
        <v>4</v>
      </c>
      <c r="Z837" s="377"/>
      <c r="AA837" s="377"/>
      <c r="AB837" s="378"/>
      <c r="AC837" s="386" t="s">
        <v>534</v>
      </c>
      <c r="AD837" s="387"/>
      <c r="AE837" s="387"/>
      <c r="AF837" s="387"/>
      <c r="AG837" s="387"/>
      <c r="AH837" s="388">
        <v>2</v>
      </c>
      <c r="AI837" s="389"/>
      <c r="AJ837" s="389"/>
      <c r="AK837" s="389"/>
      <c r="AL837" s="382">
        <v>92.5</v>
      </c>
      <c r="AM837" s="383"/>
      <c r="AN837" s="383"/>
      <c r="AO837" s="384"/>
      <c r="AP837" s="385" t="s">
        <v>562</v>
      </c>
      <c r="AQ837" s="385"/>
      <c r="AR837" s="385"/>
      <c r="AS837" s="385"/>
      <c r="AT837" s="385"/>
      <c r="AU837" s="385"/>
      <c r="AV837" s="385"/>
      <c r="AW837" s="385"/>
      <c r="AX837" s="385"/>
    </row>
    <row r="838" spans="1:50" ht="45" customHeight="1" x14ac:dyDescent="0.2">
      <c r="A838" s="404">
        <v>2</v>
      </c>
      <c r="B838" s="404">
        <v>1</v>
      </c>
      <c r="C838" s="390" t="s">
        <v>575</v>
      </c>
      <c r="D838" s="372"/>
      <c r="E838" s="372"/>
      <c r="F838" s="372"/>
      <c r="G838" s="372"/>
      <c r="H838" s="372"/>
      <c r="I838" s="372"/>
      <c r="J838" s="373">
        <v>3013201006646</v>
      </c>
      <c r="K838" s="374"/>
      <c r="L838" s="374"/>
      <c r="M838" s="374"/>
      <c r="N838" s="374"/>
      <c r="O838" s="374"/>
      <c r="P838" s="391" t="s">
        <v>576</v>
      </c>
      <c r="Q838" s="375"/>
      <c r="R838" s="375"/>
      <c r="S838" s="375"/>
      <c r="T838" s="375"/>
      <c r="U838" s="375"/>
      <c r="V838" s="375"/>
      <c r="W838" s="375"/>
      <c r="X838" s="375"/>
      <c r="Y838" s="376">
        <v>1</v>
      </c>
      <c r="Z838" s="377"/>
      <c r="AA838" s="377"/>
      <c r="AB838" s="378"/>
      <c r="AC838" s="386" t="s">
        <v>534</v>
      </c>
      <c r="AD838" s="386"/>
      <c r="AE838" s="386"/>
      <c r="AF838" s="386"/>
      <c r="AG838" s="386"/>
      <c r="AH838" s="388">
        <v>2</v>
      </c>
      <c r="AI838" s="389"/>
      <c r="AJ838" s="389"/>
      <c r="AK838" s="389"/>
      <c r="AL838" s="382">
        <v>98.43</v>
      </c>
      <c r="AM838" s="383"/>
      <c r="AN838" s="383"/>
      <c r="AO838" s="384"/>
      <c r="AP838" s="385" t="s">
        <v>562</v>
      </c>
      <c r="AQ838" s="385"/>
      <c r="AR838" s="385"/>
      <c r="AS838" s="385"/>
      <c r="AT838" s="385"/>
      <c r="AU838" s="385"/>
      <c r="AV838" s="385"/>
      <c r="AW838" s="385"/>
      <c r="AX838" s="385"/>
    </row>
    <row r="839" spans="1:50" ht="30" hidden="1" customHeight="1" x14ac:dyDescent="0.2">
      <c r="A839" s="404">
        <v>3</v>
      </c>
      <c r="B839" s="404">
        <v>1</v>
      </c>
      <c r="C839" s="390"/>
      <c r="D839" s="372"/>
      <c r="E839" s="372"/>
      <c r="F839" s="372"/>
      <c r="G839" s="372"/>
      <c r="H839" s="372"/>
      <c r="I839" s="372"/>
      <c r="J839" s="373"/>
      <c r="K839" s="374"/>
      <c r="L839" s="374"/>
      <c r="M839" s="374"/>
      <c r="N839" s="374"/>
      <c r="O839" s="374"/>
      <c r="P839" s="391"/>
      <c r="Q839" s="375"/>
      <c r="R839" s="375"/>
      <c r="S839" s="375"/>
      <c r="T839" s="375"/>
      <c r="U839" s="375"/>
      <c r="V839" s="375"/>
      <c r="W839" s="375"/>
      <c r="X839" s="375"/>
      <c r="Y839" s="376"/>
      <c r="Z839" s="377"/>
      <c r="AA839" s="377"/>
      <c r="AB839" s="378"/>
      <c r="AC839" s="386"/>
      <c r="AD839" s="386"/>
      <c r="AE839" s="386"/>
      <c r="AF839" s="386"/>
      <c r="AG839" s="386"/>
      <c r="AH839" s="380"/>
      <c r="AI839" s="381"/>
      <c r="AJ839" s="381"/>
      <c r="AK839" s="381"/>
      <c r="AL839" s="382"/>
      <c r="AM839" s="383"/>
      <c r="AN839" s="383"/>
      <c r="AO839" s="384"/>
      <c r="AP839" s="385"/>
      <c r="AQ839" s="385"/>
      <c r="AR839" s="385"/>
      <c r="AS839" s="385"/>
      <c r="AT839" s="385"/>
      <c r="AU839" s="385"/>
      <c r="AV839" s="385"/>
      <c r="AW839" s="385"/>
      <c r="AX839" s="385"/>
    </row>
    <row r="840" spans="1:50" ht="30" hidden="1" customHeight="1" x14ac:dyDescent="0.2">
      <c r="A840" s="404">
        <v>4</v>
      </c>
      <c r="B840" s="404">
        <v>1</v>
      </c>
      <c r="C840" s="390"/>
      <c r="D840" s="372"/>
      <c r="E840" s="372"/>
      <c r="F840" s="372"/>
      <c r="G840" s="372"/>
      <c r="H840" s="372"/>
      <c r="I840" s="372"/>
      <c r="J840" s="373"/>
      <c r="K840" s="374"/>
      <c r="L840" s="374"/>
      <c r="M840" s="374"/>
      <c r="N840" s="374"/>
      <c r="O840" s="374"/>
      <c r="P840" s="391"/>
      <c r="Q840" s="375"/>
      <c r="R840" s="375"/>
      <c r="S840" s="375"/>
      <c r="T840" s="375"/>
      <c r="U840" s="375"/>
      <c r="V840" s="375"/>
      <c r="W840" s="375"/>
      <c r="X840" s="375"/>
      <c r="Y840" s="376"/>
      <c r="Z840" s="377"/>
      <c r="AA840" s="377"/>
      <c r="AB840" s="378"/>
      <c r="AC840" s="386"/>
      <c r="AD840" s="386"/>
      <c r="AE840" s="386"/>
      <c r="AF840" s="386"/>
      <c r="AG840" s="386"/>
      <c r="AH840" s="380"/>
      <c r="AI840" s="381"/>
      <c r="AJ840" s="381"/>
      <c r="AK840" s="381"/>
      <c r="AL840" s="382"/>
      <c r="AM840" s="383"/>
      <c r="AN840" s="383"/>
      <c r="AO840" s="384"/>
      <c r="AP840" s="385"/>
      <c r="AQ840" s="385"/>
      <c r="AR840" s="385"/>
      <c r="AS840" s="385"/>
      <c r="AT840" s="385"/>
      <c r="AU840" s="385"/>
      <c r="AV840" s="385"/>
      <c r="AW840" s="385"/>
      <c r="AX840" s="385"/>
    </row>
    <row r="841" spans="1:50" ht="30" hidden="1" customHeight="1" x14ac:dyDescent="0.2">
      <c r="A841" s="404">
        <v>5</v>
      </c>
      <c r="B841" s="40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30" hidden="1" customHeight="1" x14ac:dyDescent="0.2">
      <c r="A842" s="404">
        <v>6</v>
      </c>
      <c r="B842" s="40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30" hidden="1" customHeight="1" x14ac:dyDescent="0.2">
      <c r="A843" s="404">
        <v>7</v>
      </c>
      <c r="B843" s="40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30" hidden="1" customHeight="1" x14ac:dyDescent="0.2">
      <c r="A844" s="404">
        <v>8</v>
      </c>
      <c r="B844" s="40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x14ac:dyDescent="0.2">
      <c r="A845" s="404">
        <v>9</v>
      </c>
      <c r="B845" s="40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2">
      <c r="A846" s="404">
        <v>10</v>
      </c>
      <c r="B846" s="40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2">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2">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2">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2">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2">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2">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2">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2">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2">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2">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2">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2">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2">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2">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2">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2">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2">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4" hidden="1" customHeight="1" x14ac:dyDescent="0.2">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16.5" hidden="1" customHeight="1" x14ac:dyDescent="0.2">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18.75" hidden="1" customHeight="1" x14ac:dyDescent="0.2">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2">
      <c r="A869" s="392"/>
      <c r="B869" s="392"/>
      <c r="C869" s="392" t="s">
        <v>27</v>
      </c>
      <c r="D869" s="392"/>
      <c r="E869" s="392"/>
      <c r="F869" s="392"/>
      <c r="G869" s="392"/>
      <c r="H869" s="392"/>
      <c r="I869" s="392"/>
      <c r="J869" s="155"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5" t="s">
        <v>489</v>
      </c>
      <c r="AD869" s="155"/>
      <c r="AE869" s="155"/>
      <c r="AF869" s="155"/>
      <c r="AG869" s="155"/>
      <c r="AH869" s="395" t="s">
        <v>525</v>
      </c>
      <c r="AI869" s="392"/>
      <c r="AJ869" s="392"/>
      <c r="AK869" s="392"/>
      <c r="AL869" s="392" t="s">
        <v>22</v>
      </c>
      <c r="AM869" s="392"/>
      <c r="AN869" s="392"/>
      <c r="AO869" s="397"/>
      <c r="AP869" s="398" t="s">
        <v>435</v>
      </c>
      <c r="AQ869" s="398"/>
      <c r="AR869" s="398"/>
      <c r="AS869" s="398"/>
      <c r="AT869" s="398"/>
      <c r="AU869" s="398"/>
      <c r="AV869" s="398"/>
      <c r="AW869" s="398"/>
      <c r="AX869" s="398"/>
    </row>
    <row r="870" spans="1:50" ht="30" customHeight="1" x14ac:dyDescent="0.2">
      <c r="A870" s="404">
        <v>1</v>
      </c>
      <c r="B870" s="404">
        <v>1</v>
      </c>
      <c r="C870" s="390" t="s">
        <v>583</v>
      </c>
      <c r="D870" s="372"/>
      <c r="E870" s="372"/>
      <c r="F870" s="372"/>
      <c r="G870" s="372"/>
      <c r="H870" s="372"/>
      <c r="I870" s="372"/>
      <c r="J870" s="373">
        <v>6010001100734</v>
      </c>
      <c r="K870" s="374"/>
      <c r="L870" s="374"/>
      <c r="M870" s="374"/>
      <c r="N870" s="374"/>
      <c r="O870" s="374"/>
      <c r="P870" s="391" t="s">
        <v>578</v>
      </c>
      <c r="Q870" s="375"/>
      <c r="R870" s="375"/>
      <c r="S870" s="375"/>
      <c r="T870" s="375"/>
      <c r="U870" s="375"/>
      <c r="V870" s="375"/>
      <c r="W870" s="375"/>
      <c r="X870" s="375"/>
      <c r="Y870" s="376">
        <v>2.7</v>
      </c>
      <c r="Z870" s="377"/>
      <c r="AA870" s="377"/>
      <c r="AB870" s="378"/>
      <c r="AC870" s="386" t="s">
        <v>537</v>
      </c>
      <c r="AD870" s="387"/>
      <c r="AE870" s="387"/>
      <c r="AF870" s="387"/>
      <c r="AG870" s="387"/>
      <c r="AH870" s="388" t="s">
        <v>562</v>
      </c>
      <c r="AI870" s="389"/>
      <c r="AJ870" s="389"/>
      <c r="AK870" s="389"/>
      <c r="AL870" s="382" t="s">
        <v>562</v>
      </c>
      <c r="AM870" s="383"/>
      <c r="AN870" s="383"/>
      <c r="AO870" s="384"/>
      <c r="AP870" s="385" t="s">
        <v>562</v>
      </c>
      <c r="AQ870" s="385"/>
      <c r="AR870" s="385"/>
      <c r="AS870" s="385"/>
      <c r="AT870" s="385"/>
      <c r="AU870" s="385"/>
      <c r="AV870" s="385"/>
      <c r="AW870" s="385"/>
      <c r="AX870" s="385"/>
    </row>
    <row r="871" spans="1:50" ht="30" hidden="1" customHeight="1" x14ac:dyDescent="0.2">
      <c r="A871" s="404">
        <v>2</v>
      </c>
      <c r="B871" s="40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86"/>
      <c r="AD871" s="386"/>
      <c r="AE871" s="386"/>
      <c r="AF871" s="386"/>
      <c r="AG871" s="386"/>
      <c r="AH871" s="388"/>
      <c r="AI871" s="389"/>
      <c r="AJ871" s="389"/>
      <c r="AK871" s="389"/>
      <c r="AL871" s="399"/>
      <c r="AM871" s="400"/>
      <c r="AN871" s="400"/>
      <c r="AO871" s="401"/>
      <c r="AP871" s="385"/>
      <c r="AQ871" s="385"/>
      <c r="AR871" s="385"/>
      <c r="AS871" s="385"/>
      <c r="AT871" s="385"/>
      <c r="AU871" s="385"/>
      <c r="AV871" s="385"/>
      <c r="AW871" s="385"/>
      <c r="AX871" s="385"/>
    </row>
    <row r="872" spans="1:50" ht="30" hidden="1" customHeight="1" x14ac:dyDescent="0.2">
      <c r="A872" s="404">
        <v>3</v>
      </c>
      <c r="B872" s="404">
        <v>1</v>
      </c>
      <c r="C872" s="390"/>
      <c r="D872" s="372"/>
      <c r="E872" s="372"/>
      <c r="F872" s="372"/>
      <c r="G872" s="372"/>
      <c r="H872" s="372"/>
      <c r="I872" s="372"/>
      <c r="J872" s="373"/>
      <c r="K872" s="374"/>
      <c r="L872" s="374"/>
      <c r="M872" s="374"/>
      <c r="N872" s="374"/>
      <c r="O872" s="374"/>
      <c r="P872" s="391"/>
      <c r="Q872" s="375"/>
      <c r="R872" s="375"/>
      <c r="S872" s="375"/>
      <c r="T872" s="375"/>
      <c r="U872" s="375"/>
      <c r="V872" s="375"/>
      <c r="W872" s="375"/>
      <c r="X872" s="375"/>
      <c r="Y872" s="376"/>
      <c r="Z872" s="377"/>
      <c r="AA872" s="377"/>
      <c r="AB872" s="378"/>
      <c r="AC872" s="386"/>
      <c r="AD872" s="386"/>
      <c r="AE872" s="386"/>
      <c r="AF872" s="386"/>
      <c r="AG872" s="386"/>
      <c r="AH872" s="380"/>
      <c r="AI872" s="381"/>
      <c r="AJ872" s="381"/>
      <c r="AK872" s="381"/>
      <c r="AL872" s="382"/>
      <c r="AM872" s="383"/>
      <c r="AN872" s="383"/>
      <c r="AO872" s="384"/>
      <c r="AP872" s="385"/>
      <c r="AQ872" s="385"/>
      <c r="AR872" s="385"/>
      <c r="AS872" s="385"/>
      <c r="AT872" s="385"/>
      <c r="AU872" s="385"/>
      <c r="AV872" s="385"/>
      <c r="AW872" s="385"/>
      <c r="AX872" s="385"/>
    </row>
    <row r="873" spans="1:50" ht="30" hidden="1" customHeight="1" x14ac:dyDescent="0.2">
      <c r="A873" s="404">
        <v>4</v>
      </c>
      <c r="B873" s="404">
        <v>1</v>
      </c>
      <c r="C873" s="390"/>
      <c r="D873" s="372"/>
      <c r="E873" s="372"/>
      <c r="F873" s="372"/>
      <c r="G873" s="372"/>
      <c r="H873" s="372"/>
      <c r="I873" s="372"/>
      <c r="J873" s="373"/>
      <c r="K873" s="374"/>
      <c r="L873" s="374"/>
      <c r="M873" s="374"/>
      <c r="N873" s="374"/>
      <c r="O873" s="374"/>
      <c r="P873" s="391"/>
      <c r="Q873" s="375"/>
      <c r="R873" s="375"/>
      <c r="S873" s="375"/>
      <c r="T873" s="375"/>
      <c r="U873" s="375"/>
      <c r="V873" s="375"/>
      <c r="W873" s="375"/>
      <c r="X873" s="375"/>
      <c r="Y873" s="376"/>
      <c r="Z873" s="377"/>
      <c r="AA873" s="377"/>
      <c r="AB873" s="378"/>
      <c r="AC873" s="386"/>
      <c r="AD873" s="386"/>
      <c r="AE873" s="386"/>
      <c r="AF873" s="386"/>
      <c r="AG873" s="386"/>
      <c r="AH873" s="380"/>
      <c r="AI873" s="381"/>
      <c r="AJ873" s="381"/>
      <c r="AK873" s="381"/>
      <c r="AL873" s="382"/>
      <c r="AM873" s="383"/>
      <c r="AN873" s="383"/>
      <c r="AO873" s="384"/>
      <c r="AP873" s="385"/>
      <c r="AQ873" s="385"/>
      <c r="AR873" s="385"/>
      <c r="AS873" s="385"/>
      <c r="AT873" s="385"/>
      <c r="AU873" s="385"/>
      <c r="AV873" s="385"/>
      <c r="AW873" s="385"/>
      <c r="AX873" s="385"/>
    </row>
    <row r="874" spans="1:50" ht="30" hidden="1" customHeight="1" x14ac:dyDescent="0.2">
      <c r="A874" s="404">
        <v>5</v>
      </c>
      <c r="B874" s="40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x14ac:dyDescent="0.2">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2">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2">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2">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2">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2">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2">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2">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2">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2">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2">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2">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2">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2">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2">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2">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2">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2">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2">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2">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2">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2">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2">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2">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2">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2">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2">
      <c r="A902" s="392"/>
      <c r="B902" s="392"/>
      <c r="C902" s="392" t="s">
        <v>27</v>
      </c>
      <c r="D902" s="392"/>
      <c r="E902" s="392"/>
      <c r="F902" s="392"/>
      <c r="G902" s="392"/>
      <c r="H902" s="392"/>
      <c r="I902" s="392"/>
      <c r="J902" s="155"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5" t="s">
        <v>489</v>
      </c>
      <c r="AD902" s="155"/>
      <c r="AE902" s="155"/>
      <c r="AF902" s="155"/>
      <c r="AG902" s="155"/>
      <c r="AH902" s="395" t="s">
        <v>525</v>
      </c>
      <c r="AI902" s="392"/>
      <c r="AJ902" s="392"/>
      <c r="AK902" s="392"/>
      <c r="AL902" s="392" t="s">
        <v>22</v>
      </c>
      <c r="AM902" s="392"/>
      <c r="AN902" s="392"/>
      <c r="AO902" s="397"/>
      <c r="AP902" s="398" t="s">
        <v>435</v>
      </c>
      <c r="AQ902" s="398"/>
      <c r="AR902" s="398"/>
      <c r="AS902" s="398"/>
      <c r="AT902" s="398"/>
      <c r="AU902" s="398"/>
      <c r="AV902" s="398"/>
      <c r="AW902" s="398"/>
      <c r="AX902" s="398"/>
    </row>
    <row r="903" spans="1:50" ht="30" customHeight="1" x14ac:dyDescent="0.2">
      <c r="A903" s="404">
        <v>1</v>
      </c>
      <c r="B903" s="404">
        <v>1</v>
      </c>
      <c r="C903" s="390" t="s">
        <v>577</v>
      </c>
      <c r="D903" s="372"/>
      <c r="E903" s="372"/>
      <c r="F903" s="372"/>
      <c r="G903" s="372"/>
      <c r="H903" s="372"/>
      <c r="I903" s="372"/>
      <c r="J903" s="373">
        <v>6010001100734</v>
      </c>
      <c r="K903" s="374"/>
      <c r="L903" s="374"/>
      <c r="M903" s="374"/>
      <c r="N903" s="374"/>
      <c r="O903" s="374"/>
      <c r="P903" s="391" t="s">
        <v>580</v>
      </c>
      <c r="Q903" s="375"/>
      <c r="R903" s="375"/>
      <c r="S903" s="375"/>
      <c r="T903" s="375"/>
      <c r="U903" s="375"/>
      <c r="V903" s="375"/>
      <c r="W903" s="375"/>
      <c r="X903" s="375"/>
      <c r="Y903" s="376">
        <v>0.4</v>
      </c>
      <c r="Z903" s="377"/>
      <c r="AA903" s="377"/>
      <c r="AB903" s="378"/>
      <c r="AC903" s="386" t="s">
        <v>536</v>
      </c>
      <c r="AD903" s="387"/>
      <c r="AE903" s="387"/>
      <c r="AF903" s="387"/>
      <c r="AG903" s="387"/>
      <c r="AH903" s="388" t="s">
        <v>562</v>
      </c>
      <c r="AI903" s="389"/>
      <c r="AJ903" s="389"/>
      <c r="AK903" s="389"/>
      <c r="AL903" s="382" t="s">
        <v>562</v>
      </c>
      <c r="AM903" s="383"/>
      <c r="AN903" s="383"/>
      <c r="AO903" s="384"/>
      <c r="AP903" s="385" t="s">
        <v>562</v>
      </c>
      <c r="AQ903" s="385"/>
      <c r="AR903" s="385"/>
      <c r="AS903" s="385"/>
      <c r="AT903" s="385"/>
      <c r="AU903" s="385"/>
      <c r="AV903" s="385"/>
      <c r="AW903" s="385"/>
      <c r="AX903" s="385"/>
    </row>
    <row r="904" spans="1:50" ht="30" customHeight="1" x14ac:dyDescent="0.2">
      <c r="A904" s="404">
        <v>2</v>
      </c>
      <c r="B904" s="404">
        <v>1</v>
      </c>
      <c r="C904" s="390" t="s">
        <v>579</v>
      </c>
      <c r="D904" s="372"/>
      <c r="E904" s="372"/>
      <c r="F904" s="372"/>
      <c r="G904" s="372"/>
      <c r="H904" s="372"/>
      <c r="I904" s="372"/>
      <c r="J904" s="373">
        <v>2120001091636</v>
      </c>
      <c r="K904" s="374"/>
      <c r="L904" s="374"/>
      <c r="M904" s="374"/>
      <c r="N904" s="374"/>
      <c r="O904" s="374"/>
      <c r="P904" s="391" t="s">
        <v>578</v>
      </c>
      <c r="Q904" s="375"/>
      <c r="R904" s="375"/>
      <c r="S904" s="375"/>
      <c r="T904" s="375"/>
      <c r="U904" s="375"/>
      <c r="V904" s="375"/>
      <c r="W904" s="375"/>
      <c r="X904" s="375"/>
      <c r="Y904" s="376">
        <v>0.1</v>
      </c>
      <c r="Z904" s="377"/>
      <c r="AA904" s="377"/>
      <c r="AB904" s="378"/>
      <c r="AC904" s="386" t="s">
        <v>536</v>
      </c>
      <c r="AD904" s="386"/>
      <c r="AE904" s="386"/>
      <c r="AF904" s="386"/>
      <c r="AG904" s="386"/>
      <c r="AH904" s="388" t="s">
        <v>556</v>
      </c>
      <c r="AI904" s="389"/>
      <c r="AJ904" s="389"/>
      <c r="AK904" s="389"/>
      <c r="AL904" s="382" t="s">
        <v>468</v>
      </c>
      <c r="AM904" s="383"/>
      <c r="AN904" s="383"/>
      <c r="AO904" s="384"/>
      <c r="AP904" s="385" t="s">
        <v>556</v>
      </c>
      <c r="AQ904" s="385"/>
      <c r="AR904" s="385"/>
      <c r="AS904" s="385"/>
      <c r="AT904" s="385"/>
      <c r="AU904" s="385"/>
      <c r="AV904" s="385"/>
      <c r="AW904" s="385"/>
      <c r="AX904" s="385"/>
    </row>
    <row r="905" spans="1:50" ht="30" hidden="1" customHeight="1" x14ac:dyDescent="0.2">
      <c r="A905" s="404">
        <v>3</v>
      </c>
      <c r="B905" s="404">
        <v>1</v>
      </c>
      <c r="C905" s="390"/>
      <c r="D905" s="372"/>
      <c r="E905" s="372"/>
      <c r="F905" s="372"/>
      <c r="G905" s="372"/>
      <c r="H905" s="372"/>
      <c r="I905" s="372"/>
      <c r="J905" s="373"/>
      <c r="K905" s="374"/>
      <c r="L905" s="374"/>
      <c r="M905" s="374"/>
      <c r="N905" s="374"/>
      <c r="O905" s="374"/>
      <c r="P905" s="391"/>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2">
      <c r="A906" s="404">
        <v>4</v>
      </c>
      <c r="B906" s="404">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2">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2">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2">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2">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2">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2">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2">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2">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2">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2">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2">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2">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2">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2">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2">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2">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2">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2">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2">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2">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2">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2">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2">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2">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2">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2">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2">
      <c r="A935" s="392"/>
      <c r="B935" s="392"/>
      <c r="C935" s="392" t="s">
        <v>27</v>
      </c>
      <c r="D935" s="392"/>
      <c r="E935" s="392"/>
      <c r="F935" s="392"/>
      <c r="G935" s="392"/>
      <c r="H935" s="392"/>
      <c r="I935" s="392"/>
      <c r="J935" s="155"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5" t="s">
        <v>489</v>
      </c>
      <c r="AD935" s="155"/>
      <c r="AE935" s="155"/>
      <c r="AF935" s="155"/>
      <c r="AG935" s="155"/>
      <c r="AH935" s="395" t="s">
        <v>525</v>
      </c>
      <c r="AI935" s="392"/>
      <c r="AJ935" s="392"/>
      <c r="AK935" s="392"/>
      <c r="AL935" s="392" t="s">
        <v>22</v>
      </c>
      <c r="AM935" s="392"/>
      <c r="AN935" s="392"/>
      <c r="AO935" s="397"/>
      <c r="AP935" s="398" t="s">
        <v>435</v>
      </c>
      <c r="AQ935" s="398"/>
      <c r="AR935" s="398"/>
      <c r="AS935" s="398"/>
      <c r="AT935" s="398"/>
      <c r="AU935" s="398"/>
      <c r="AV935" s="398"/>
      <c r="AW935" s="398"/>
      <c r="AX935" s="398"/>
    </row>
    <row r="936" spans="1:50" ht="30" hidden="1" customHeight="1" x14ac:dyDescent="0.2">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x14ac:dyDescent="0.2">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2">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2">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2">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2">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2">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2">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2">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2">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2">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2">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2">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2">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2">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2">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2">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2">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2">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2">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2">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2">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2">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2">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2">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2">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2">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2">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2">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2">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2">
      <c r="A968" s="392"/>
      <c r="B968" s="392"/>
      <c r="C968" s="392" t="s">
        <v>27</v>
      </c>
      <c r="D968" s="392"/>
      <c r="E968" s="392"/>
      <c r="F968" s="392"/>
      <c r="G968" s="392"/>
      <c r="H968" s="392"/>
      <c r="I968" s="392"/>
      <c r="J968" s="155"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5" t="s">
        <v>489</v>
      </c>
      <c r="AD968" s="155"/>
      <c r="AE968" s="155"/>
      <c r="AF968" s="155"/>
      <c r="AG968" s="155"/>
      <c r="AH968" s="395" t="s">
        <v>525</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x14ac:dyDescent="0.2">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2">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2">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2">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2">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2">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2">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2">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2">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2">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2">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2">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2">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2">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2">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2">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2">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2">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2">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2">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2">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2">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2">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2">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2">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2">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2">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2">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2">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2">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92"/>
      <c r="B1001" s="392"/>
      <c r="C1001" s="392" t="s">
        <v>27</v>
      </c>
      <c r="D1001" s="392"/>
      <c r="E1001" s="392"/>
      <c r="F1001" s="392"/>
      <c r="G1001" s="392"/>
      <c r="H1001" s="392"/>
      <c r="I1001" s="392"/>
      <c r="J1001" s="155"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5" t="s">
        <v>489</v>
      </c>
      <c r="AD1001" s="155"/>
      <c r="AE1001" s="155"/>
      <c r="AF1001" s="155"/>
      <c r="AG1001" s="155"/>
      <c r="AH1001" s="395" t="s">
        <v>525</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2">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2">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2">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2">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2">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2">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2">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2">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2">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2">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2">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2">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2">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2">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2">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2">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2">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2">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2">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2">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2">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2">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2">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2">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2">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2">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2">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2">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2">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2">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92"/>
      <c r="B1034" s="392"/>
      <c r="C1034" s="392" t="s">
        <v>27</v>
      </c>
      <c r="D1034" s="392"/>
      <c r="E1034" s="392"/>
      <c r="F1034" s="392"/>
      <c r="G1034" s="392"/>
      <c r="H1034" s="392"/>
      <c r="I1034" s="392"/>
      <c r="J1034" s="155"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5" t="s">
        <v>489</v>
      </c>
      <c r="AD1034" s="155"/>
      <c r="AE1034" s="155"/>
      <c r="AF1034" s="155"/>
      <c r="AG1034" s="155"/>
      <c r="AH1034" s="395" t="s">
        <v>525</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2">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2">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2">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2">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2">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2">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2">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2">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2">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2">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2">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2">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2">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2">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2">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2">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2">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2">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2">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2">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2">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2">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2">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2">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2">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2">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2">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2">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2">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2">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92"/>
      <c r="B1067" s="392"/>
      <c r="C1067" s="392" t="s">
        <v>27</v>
      </c>
      <c r="D1067" s="392"/>
      <c r="E1067" s="392"/>
      <c r="F1067" s="392"/>
      <c r="G1067" s="392"/>
      <c r="H1067" s="392"/>
      <c r="I1067" s="392"/>
      <c r="J1067" s="155"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5" t="s">
        <v>489</v>
      </c>
      <c r="AD1067" s="155"/>
      <c r="AE1067" s="155"/>
      <c r="AF1067" s="155"/>
      <c r="AG1067" s="155"/>
      <c r="AH1067" s="395" t="s">
        <v>525</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2">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2">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2">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2">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2">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2">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2">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2">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2">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2">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2">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2">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2">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2">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2">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2">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2">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2">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2">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2">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2">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2">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2">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2">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2">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2">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2">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2">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2">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2">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2">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496</v>
      </c>
      <c r="AM1098" s="309"/>
      <c r="AN1098" s="309"/>
      <c r="AO1098" s="89"/>
      <c r="AP1098" s="74"/>
      <c r="AQ1098" s="74"/>
      <c r="AR1098" s="74"/>
      <c r="AS1098" s="74"/>
      <c r="AT1098" s="74"/>
      <c r="AU1098" s="74"/>
      <c r="AV1098" s="74"/>
      <c r="AW1098" s="74"/>
      <c r="AX1098" s="75"/>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2">
      <c r="A1101" s="404"/>
      <c r="B1101" s="404"/>
      <c r="C1101" s="155" t="s">
        <v>399</v>
      </c>
      <c r="D1101" s="408"/>
      <c r="E1101" s="155" t="s">
        <v>398</v>
      </c>
      <c r="F1101" s="408"/>
      <c r="G1101" s="408"/>
      <c r="H1101" s="408"/>
      <c r="I1101" s="408"/>
      <c r="J1101" s="155" t="s">
        <v>434</v>
      </c>
      <c r="K1101" s="155"/>
      <c r="L1101" s="155"/>
      <c r="M1101" s="155"/>
      <c r="N1101" s="155"/>
      <c r="O1101" s="155"/>
      <c r="P1101" s="395" t="s">
        <v>28</v>
      </c>
      <c r="Q1101" s="395"/>
      <c r="R1101" s="395"/>
      <c r="S1101" s="395"/>
      <c r="T1101" s="395"/>
      <c r="U1101" s="395"/>
      <c r="V1101" s="395"/>
      <c r="W1101" s="395"/>
      <c r="X1101" s="395"/>
      <c r="Y1101" s="155" t="s">
        <v>436</v>
      </c>
      <c r="Z1101" s="408"/>
      <c r="AA1101" s="408"/>
      <c r="AB1101" s="408"/>
      <c r="AC1101" s="155" t="s">
        <v>379</v>
      </c>
      <c r="AD1101" s="155"/>
      <c r="AE1101" s="155"/>
      <c r="AF1101" s="155"/>
      <c r="AG1101" s="155"/>
      <c r="AH1101" s="395" t="s">
        <v>393</v>
      </c>
      <c r="AI1101" s="396"/>
      <c r="AJ1101" s="396"/>
      <c r="AK1101" s="396"/>
      <c r="AL1101" s="396" t="s">
        <v>22</v>
      </c>
      <c r="AM1101" s="396"/>
      <c r="AN1101" s="396"/>
      <c r="AO1101" s="409"/>
      <c r="AP1101" s="398" t="s">
        <v>470</v>
      </c>
      <c r="AQ1101" s="398"/>
      <c r="AR1101" s="398"/>
      <c r="AS1101" s="398"/>
      <c r="AT1101" s="398"/>
      <c r="AU1101" s="398"/>
      <c r="AV1101" s="398"/>
      <c r="AW1101" s="398"/>
      <c r="AX1101" s="398"/>
    </row>
    <row r="1102" spans="1:50" ht="30" customHeight="1" x14ac:dyDescent="0.2">
      <c r="A1102" s="404">
        <v>1</v>
      </c>
      <c r="B1102" s="404">
        <v>1</v>
      </c>
      <c r="C1102" s="402"/>
      <c r="D1102" s="402"/>
      <c r="E1102" s="153"/>
      <c r="F1102" s="403"/>
      <c r="G1102" s="403"/>
      <c r="H1102" s="403"/>
      <c r="I1102" s="403"/>
      <c r="J1102" s="373"/>
      <c r="K1102" s="374"/>
      <c r="L1102" s="374"/>
      <c r="M1102" s="374"/>
      <c r="N1102" s="374"/>
      <c r="O1102" s="374"/>
      <c r="P1102" s="391"/>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x14ac:dyDescent="0.2">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2">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2">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2">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2">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2">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2">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2">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2">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2">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2">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2">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2">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2">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2">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2">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2">
      <c r="A1119" s="404">
        <v>18</v>
      </c>
      <c r="B1119" s="404">
        <v>1</v>
      </c>
      <c r="C1119" s="402"/>
      <c r="D1119" s="402"/>
      <c r="E1119" s="153"/>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2">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2">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2">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2">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2">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2">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2">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2">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2">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2">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2">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2">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P16:AQ17 P15:AX15 P13:AX13">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29" max="49" man="1"/>
    <brk id="699"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workbookViewId="0">
      <selection activeCell="K22" sqref="K22"/>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2">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547</v>
      </c>
      <c r="M3" s="13" t="str">
        <f t="shared" ref="M3:M11" si="2">IF(L3="","",K3)</f>
        <v>文教及び科学振興</v>
      </c>
      <c r="N3" s="13" t="str">
        <f>IF(M3="",N2,IF(N2&lt;&gt;"",CONCATENATE(N2,"、",M3),M3))</f>
        <v>文教及び科学振興</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2">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2">
      <c r="A6" s="14" t="s">
        <v>207</v>
      </c>
      <c r="B6" s="15" t="s">
        <v>547</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2">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2">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2">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2">
      <c r="A10" s="14" t="s">
        <v>466</v>
      </c>
      <c r="B10" s="15" t="s">
        <v>547</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2">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2">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2">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2">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473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34" t="s">
        <v>501</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37"/>
      <c r="Z2" s="857"/>
      <c r="AA2" s="858"/>
      <c r="AB2" s="1041" t="s">
        <v>12</v>
      </c>
      <c r="AC2" s="1042"/>
      <c r="AD2" s="1043"/>
      <c r="AE2" s="565" t="s">
        <v>358</v>
      </c>
      <c r="AF2" s="565"/>
      <c r="AG2" s="565"/>
      <c r="AH2" s="565"/>
      <c r="AI2" s="565" t="s">
        <v>359</v>
      </c>
      <c r="AJ2" s="565"/>
      <c r="AK2" s="565"/>
      <c r="AL2" s="565"/>
      <c r="AM2" s="565" t="s">
        <v>365</v>
      </c>
      <c r="AN2" s="565"/>
      <c r="AO2" s="565"/>
      <c r="AP2" s="444"/>
      <c r="AQ2" s="159" t="s">
        <v>356</v>
      </c>
      <c r="AR2" s="128"/>
      <c r="AS2" s="128"/>
      <c r="AT2" s="129"/>
      <c r="AU2" s="567" t="s">
        <v>254</v>
      </c>
      <c r="AV2" s="567"/>
      <c r="AW2" s="567"/>
      <c r="AX2" s="568"/>
    </row>
    <row r="3" spans="1:50" ht="18.75" customHeight="1" x14ac:dyDescent="0.2">
      <c r="A3" s="434"/>
      <c r="B3" s="435"/>
      <c r="C3" s="435"/>
      <c r="D3" s="435"/>
      <c r="E3" s="435"/>
      <c r="F3" s="436"/>
      <c r="G3" s="453"/>
      <c r="H3" s="432"/>
      <c r="I3" s="432"/>
      <c r="J3" s="432"/>
      <c r="K3" s="432"/>
      <c r="L3" s="432"/>
      <c r="M3" s="432"/>
      <c r="N3" s="432"/>
      <c r="O3" s="454"/>
      <c r="P3" s="472"/>
      <c r="Q3" s="432"/>
      <c r="R3" s="432"/>
      <c r="S3" s="432"/>
      <c r="T3" s="432"/>
      <c r="U3" s="432"/>
      <c r="V3" s="432"/>
      <c r="W3" s="432"/>
      <c r="X3" s="454"/>
      <c r="Y3" s="1038"/>
      <c r="Z3" s="1039"/>
      <c r="AA3" s="1040"/>
      <c r="AB3" s="1044"/>
      <c r="AC3" s="1045"/>
      <c r="AD3" s="1046"/>
      <c r="AE3" s="566"/>
      <c r="AF3" s="566"/>
      <c r="AG3" s="566"/>
      <c r="AH3" s="566"/>
      <c r="AI3" s="566"/>
      <c r="AJ3" s="566"/>
      <c r="AK3" s="566"/>
      <c r="AL3" s="566"/>
      <c r="AM3" s="566"/>
      <c r="AN3" s="566"/>
      <c r="AO3" s="566"/>
      <c r="AP3" s="447"/>
      <c r="AQ3" s="185"/>
      <c r="AR3" s="186"/>
      <c r="AS3" s="131" t="s">
        <v>357</v>
      </c>
      <c r="AT3" s="132"/>
      <c r="AU3" s="186"/>
      <c r="AV3" s="186"/>
      <c r="AW3" s="432" t="s">
        <v>301</v>
      </c>
      <c r="AX3" s="433"/>
    </row>
    <row r="4" spans="1:50" ht="22.5" customHeight="1" x14ac:dyDescent="0.2">
      <c r="A4" s="437"/>
      <c r="B4" s="435"/>
      <c r="C4" s="435"/>
      <c r="D4" s="435"/>
      <c r="E4" s="435"/>
      <c r="F4" s="436"/>
      <c r="G4" s="578"/>
      <c r="H4" s="1014"/>
      <c r="I4" s="1014"/>
      <c r="J4" s="1014"/>
      <c r="K4" s="1014"/>
      <c r="L4" s="1014"/>
      <c r="M4" s="1014"/>
      <c r="N4" s="1014"/>
      <c r="O4" s="1015"/>
      <c r="P4" s="100"/>
      <c r="Q4" s="1022"/>
      <c r="R4" s="1022"/>
      <c r="S4" s="1022"/>
      <c r="T4" s="1022"/>
      <c r="U4" s="1022"/>
      <c r="V4" s="1022"/>
      <c r="W4" s="1022"/>
      <c r="X4" s="1023"/>
      <c r="Y4" s="1032" t="s">
        <v>13</v>
      </c>
      <c r="Z4" s="1033"/>
      <c r="AA4" s="1034"/>
      <c r="AB4" s="485"/>
      <c r="AC4" s="1036"/>
      <c r="AD4" s="1036"/>
      <c r="AE4" s="239"/>
      <c r="AF4" s="240"/>
      <c r="AG4" s="240"/>
      <c r="AH4" s="240"/>
      <c r="AI4" s="239"/>
      <c r="AJ4" s="240"/>
      <c r="AK4" s="240"/>
      <c r="AL4" s="240"/>
      <c r="AM4" s="239"/>
      <c r="AN4" s="240"/>
      <c r="AO4" s="240"/>
      <c r="AP4" s="240"/>
      <c r="AQ4" s="362"/>
      <c r="AR4" s="194"/>
      <c r="AS4" s="194"/>
      <c r="AT4" s="363"/>
      <c r="AU4" s="240"/>
      <c r="AV4" s="240"/>
      <c r="AW4" s="240"/>
      <c r="AX4" s="242"/>
    </row>
    <row r="5" spans="1:50" ht="22.5" customHeight="1" x14ac:dyDescent="0.2">
      <c r="A5" s="438"/>
      <c r="B5" s="439"/>
      <c r="C5" s="439"/>
      <c r="D5" s="439"/>
      <c r="E5" s="439"/>
      <c r="F5" s="440"/>
      <c r="G5" s="1016"/>
      <c r="H5" s="1017"/>
      <c r="I5" s="1017"/>
      <c r="J5" s="1017"/>
      <c r="K5" s="1017"/>
      <c r="L5" s="1017"/>
      <c r="M5" s="1017"/>
      <c r="N5" s="1017"/>
      <c r="O5" s="1018"/>
      <c r="P5" s="1024"/>
      <c r="Q5" s="1024"/>
      <c r="R5" s="1024"/>
      <c r="S5" s="1024"/>
      <c r="T5" s="1024"/>
      <c r="U5" s="1024"/>
      <c r="V5" s="1024"/>
      <c r="W5" s="1024"/>
      <c r="X5" s="1025"/>
      <c r="Y5" s="422" t="s">
        <v>55</v>
      </c>
      <c r="Z5" s="1029"/>
      <c r="AA5" s="1030"/>
      <c r="AB5" s="539"/>
      <c r="AC5" s="1035"/>
      <c r="AD5" s="1035"/>
      <c r="AE5" s="239"/>
      <c r="AF5" s="240"/>
      <c r="AG5" s="240"/>
      <c r="AH5" s="240"/>
      <c r="AI5" s="239"/>
      <c r="AJ5" s="240"/>
      <c r="AK5" s="240"/>
      <c r="AL5" s="240"/>
      <c r="AM5" s="239"/>
      <c r="AN5" s="240"/>
      <c r="AO5" s="240"/>
      <c r="AP5" s="240"/>
      <c r="AQ5" s="362"/>
      <c r="AR5" s="194"/>
      <c r="AS5" s="194"/>
      <c r="AT5" s="363"/>
      <c r="AU5" s="240"/>
      <c r="AV5" s="240"/>
      <c r="AW5" s="240"/>
      <c r="AX5" s="242"/>
    </row>
    <row r="6" spans="1:50" ht="22.5" customHeight="1" x14ac:dyDescent="0.2">
      <c r="A6" s="438"/>
      <c r="B6" s="439"/>
      <c r="C6" s="439"/>
      <c r="D6" s="439"/>
      <c r="E6" s="439"/>
      <c r="F6" s="440"/>
      <c r="G6" s="1019"/>
      <c r="H6" s="1020"/>
      <c r="I6" s="1020"/>
      <c r="J6" s="1020"/>
      <c r="K6" s="1020"/>
      <c r="L6" s="1020"/>
      <c r="M6" s="1020"/>
      <c r="N6" s="1020"/>
      <c r="O6" s="1021"/>
      <c r="P6" s="1026"/>
      <c r="Q6" s="1026"/>
      <c r="R6" s="1026"/>
      <c r="S6" s="1026"/>
      <c r="T6" s="1026"/>
      <c r="U6" s="1026"/>
      <c r="V6" s="1026"/>
      <c r="W6" s="1026"/>
      <c r="X6" s="1027"/>
      <c r="Y6" s="1028" t="s">
        <v>14</v>
      </c>
      <c r="Z6" s="1029"/>
      <c r="AA6" s="1030"/>
      <c r="AB6" s="550" t="s">
        <v>302</v>
      </c>
      <c r="AC6" s="1031"/>
      <c r="AD6" s="1031"/>
      <c r="AE6" s="239"/>
      <c r="AF6" s="240"/>
      <c r="AG6" s="240"/>
      <c r="AH6" s="240"/>
      <c r="AI6" s="239"/>
      <c r="AJ6" s="240"/>
      <c r="AK6" s="240"/>
      <c r="AL6" s="240"/>
      <c r="AM6" s="239"/>
      <c r="AN6" s="240"/>
      <c r="AO6" s="240"/>
      <c r="AP6" s="240"/>
      <c r="AQ6" s="362"/>
      <c r="AR6" s="194"/>
      <c r="AS6" s="194"/>
      <c r="AT6" s="363"/>
      <c r="AU6" s="240"/>
      <c r="AV6" s="240"/>
      <c r="AW6" s="240"/>
      <c r="AX6" s="242"/>
    </row>
    <row r="7" spans="1:50" customFormat="1" ht="23.25" customHeight="1" x14ac:dyDescent="0.2">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2">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2">
      <c r="A9" s="434" t="s">
        <v>501</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37"/>
      <c r="Z9" s="857"/>
      <c r="AA9" s="858"/>
      <c r="AB9" s="1041" t="s">
        <v>12</v>
      </c>
      <c r="AC9" s="1042"/>
      <c r="AD9" s="1043"/>
      <c r="AE9" s="565" t="s">
        <v>358</v>
      </c>
      <c r="AF9" s="565"/>
      <c r="AG9" s="565"/>
      <c r="AH9" s="565"/>
      <c r="AI9" s="565" t="s">
        <v>359</v>
      </c>
      <c r="AJ9" s="565"/>
      <c r="AK9" s="565"/>
      <c r="AL9" s="565"/>
      <c r="AM9" s="565" t="s">
        <v>365</v>
      </c>
      <c r="AN9" s="565"/>
      <c r="AO9" s="565"/>
      <c r="AP9" s="444"/>
      <c r="AQ9" s="159" t="s">
        <v>356</v>
      </c>
      <c r="AR9" s="128"/>
      <c r="AS9" s="128"/>
      <c r="AT9" s="129"/>
      <c r="AU9" s="567" t="s">
        <v>254</v>
      </c>
      <c r="AV9" s="567"/>
      <c r="AW9" s="567"/>
      <c r="AX9" s="568"/>
    </row>
    <row r="10" spans="1:50" ht="18.75" customHeight="1" x14ac:dyDescent="0.2">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38"/>
      <c r="Z10" s="1039"/>
      <c r="AA10" s="1040"/>
      <c r="AB10" s="1044"/>
      <c r="AC10" s="1045"/>
      <c r="AD10" s="1046"/>
      <c r="AE10" s="566"/>
      <c r="AF10" s="566"/>
      <c r="AG10" s="566"/>
      <c r="AH10" s="566"/>
      <c r="AI10" s="566"/>
      <c r="AJ10" s="566"/>
      <c r="AK10" s="566"/>
      <c r="AL10" s="566"/>
      <c r="AM10" s="566"/>
      <c r="AN10" s="566"/>
      <c r="AO10" s="566"/>
      <c r="AP10" s="447"/>
      <c r="AQ10" s="185"/>
      <c r="AR10" s="186"/>
      <c r="AS10" s="131" t="s">
        <v>357</v>
      </c>
      <c r="AT10" s="132"/>
      <c r="AU10" s="186"/>
      <c r="AV10" s="186"/>
      <c r="AW10" s="432" t="s">
        <v>301</v>
      </c>
      <c r="AX10" s="433"/>
    </row>
    <row r="11" spans="1:50" ht="22.5" customHeight="1" x14ac:dyDescent="0.2">
      <c r="A11" s="437"/>
      <c r="B11" s="435"/>
      <c r="C11" s="435"/>
      <c r="D11" s="435"/>
      <c r="E11" s="435"/>
      <c r="F11" s="436"/>
      <c r="G11" s="578"/>
      <c r="H11" s="1014"/>
      <c r="I11" s="1014"/>
      <c r="J11" s="1014"/>
      <c r="K11" s="1014"/>
      <c r="L11" s="1014"/>
      <c r="M11" s="1014"/>
      <c r="N11" s="1014"/>
      <c r="O11" s="1015"/>
      <c r="P11" s="100"/>
      <c r="Q11" s="1022"/>
      <c r="R11" s="1022"/>
      <c r="S11" s="1022"/>
      <c r="T11" s="1022"/>
      <c r="U11" s="1022"/>
      <c r="V11" s="1022"/>
      <c r="W11" s="1022"/>
      <c r="X11" s="1023"/>
      <c r="Y11" s="1032" t="s">
        <v>13</v>
      </c>
      <c r="Z11" s="1033"/>
      <c r="AA11" s="1034"/>
      <c r="AB11" s="485"/>
      <c r="AC11" s="1036"/>
      <c r="AD11" s="1036"/>
      <c r="AE11" s="239"/>
      <c r="AF11" s="240"/>
      <c r="AG11" s="240"/>
      <c r="AH11" s="240"/>
      <c r="AI11" s="239"/>
      <c r="AJ11" s="240"/>
      <c r="AK11" s="240"/>
      <c r="AL11" s="240"/>
      <c r="AM11" s="239"/>
      <c r="AN11" s="240"/>
      <c r="AO11" s="240"/>
      <c r="AP11" s="240"/>
      <c r="AQ11" s="362"/>
      <c r="AR11" s="194"/>
      <c r="AS11" s="194"/>
      <c r="AT11" s="363"/>
      <c r="AU11" s="240"/>
      <c r="AV11" s="240"/>
      <c r="AW11" s="240"/>
      <c r="AX11" s="242"/>
    </row>
    <row r="12" spans="1:50" ht="22.5" customHeight="1" x14ac:dyDescent="0.2">
      <c r="A12" s="438"/>
      <c r="B12" s="439"/>
      <c r="C12" s="439"/>
      <c r="D12" s="439"/>
      <c r="E12" s="439"/>
      <c r="F12" s="440"/>
      <c r="G12" s="1016"/>
      <c r="H12" s="1017"/>
      <c r="I12" s="1017"/>
      <c r="J12" s="1017"/>
      <c r="K12" s="1017"/>
      <c r="L12" s="1017"/>
      <c r="M12" s="1017"/>
      <c r="N12" s="1017"/>
      <c r="O12" s="1018"/>
      <c r="P12" s="1024"/>
      <c r="Q12" s="1024"/>
      <c r="R12" s="1024"/>
      <c r="S12" s="1024"/>
      <c r="T12" s="1024"/>
      <c r="U12" s="1024"/>
      <c r="V12" s="1024"/>
      <c r="W12" s="1024"/>
      <c r="X12" s="1025"/>
      <c r="Y12" s="422" t="s">
        <v>55</v>
      </c>
      <c r="Z12" s="1029"/>
      <c r="AA12" s="1030"/>
      <c r="AB12" s="539"/>
      <c r="AC12" s="1035"/>
      <c r="AD12" s="1035"/>
      <c r="AE12" s="239"/>
      <c r="AF12" s="240"/>
      <c r="AG12" s="240"/>
      <c r="AH12" s="240"/>
      <c r="AI12" s="239"/>
      <c r="AJ12" s="240"/>
      <c r="AK12" s="240"/>
      <c r="AL12" s="240"/>
      <c r="AM12" s="239"/>
      <c r="AN12" s="240"/>
      <c r="AO12" s="240"/>
      <c r="AP12" s="240"/>
      <c r="AQ12" s="362"/>
      <c r="AR12" s="194"/>
      <c r="AS12" s="194"/>
      <c r="AT12" s="363"/>
      <c r="AU12" s="240"/>
      <c r="AV12" s="240"/>
      <c r="AW12" s="240"/>
      <c r="AX12" s="242"/>
    </row>
    <row r="13" spans="1:50" ht="22.5" customHeight="1" x14ac:dyDescent="0.2">
      <c r="A13" s="441"/>
      <c r="B13" s="442"/>
      <c r="C13" s="442"/>
      <c r="D13" s="442"/>
      <c r="E13" s="442"/>
      <c r="F13" s="443"/>
      <c r="G13" s="1019"/>
      <c r="H13" s="1020"/>
      <c r="I13" s="1020"/>
      <c r="J13" s="1020"/>
      <c r="K13" s="1020"/>
      <c r="L13" s="1020"/>
      <c r="M13" s="1020"/>
      <c r="N13" s="1020"/>
      <c r="O13" s="1021"/>
      <c r="P13" s="1026"/>
      <c r="Q13" s="1026"/>
      <c r="R13" s="1026"/>
      <c r="S13" s="1026"/>
      <c r="T13" s="1026"/>
      <c r="U13" s="1026"/>
      <c r="V13" s="1026"/>
      <c r="W13" s="1026"/>
      <c r="X13" s="1027"/>
      <c r="Y13" s="1028" t="s">
        <v>14</v>
      </c>
      <c r="Z13" s="1029"/>
      <c r="AA13" s="1030"/>
      <c r="AB13" s="550" t="s">
        <v>302</v>
      </c>
      <c r="AC13" s="1031"/>
      <c r="AD13" s="1031"/>
      <c r="AE13" s="239"/>
      <c r="AF13" s="240"/>
      <c r="AG13" s="240"/>
      <c r="AH13" s="240"/>
      <c r="AI13" s="239"/>
      <c r="AJ13" s="240"/>
      <c r="AK13" s="240"/>
      <c r="AL13" s="240"/>
      <c r="AM13" s="239"/>
      <c r="AN13" s="240"/>
      <c r="AO13" s="240"/>
      <c r="AP13" s="240"/>
      <c r="AQ13" s="362"/>
      <c r="AR13" s="194"/>
      <c r="AS13" s="194"/>
      <c r="AT13" s="363"/>
      <c r="AU13" s="240"/>
      <c r="AV13" s="240"/>
      <c r="AW13" s="240"/>
      <c r="AX13" s="242"/>
    </row>
    <row r="14" spans="1:50" customFormat="1" ht="23.25" customHeight="1" x14ac:dyDescent="0.2">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2">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2">
      <c r="A16" s="434" t="s">
        <v>501</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37"/>
      <c r="Z16" s="857"/>
      <c r="AA16" s="858"/>
      <c r="AB16" s="1041" t="s">
        <v>12</v>
      </c>
      <c r="AC16" s="1042"/>
      <c r="AD16" s="1043"/>
      <c r="AE16" s="565" t="s">
        <v>358</v>
      </c>
      <c r="AF16" s="565"/>
      <c r="AG16" s="565"/>
      <c r="AH16" s="565"/>
      <c r="AI16" s="565" t="s">
        <v>359</v>
      </c>
      <c r="AJ16" s="565"/>
      <c r="AK16" s="565"/>
      <c r="AL16" s="565"/>
      <c r="AM16" s="565" t="s">
        <v>365</v>
      </c>
      <c r="AN16" s="565"/>
      <c r="AO16" s="565"/>
      <c r="AP16" s="444"/>
      <c r="AQ16" s="159" t="s">
        <v>356</v>
      </c>
      <c r="AR16" s="128"/>
      <c r="AS16" s="128"/>
      <c r="AT16" s="129"/>
      <c r="AU16" s="567" t="s">
        <v>254</v>
      </c>
      <c r="AV16" s="567"/>
      <c r="AW16" s="567"/>
      <c r="AX16" s="568"/>
    </row>
    <row r="17" spans="1:50" ht="18.75" customHeight="1" x14ac:dyDescent="0.2">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38"/>
      <c r="Z17" s="1039"/>
      <c r="AA17" s="1040"/>
      <c r="AB17" s="1044"/>
      <c r="AC17" s="1045"/>
      <c r="AD17" s="1046"/>
      <c r="AE17" s="566"/>
      <c r="AF17" s="566"/>
      <c r="AG17" s="566"/>
      <c r="AH17" s="566"/>
      <c r="AI17" s="566"/>
      <c r="AJ17" s="566"/>
      <c r="AK17" s="566"/>
      <c r="AL17" s="566"/>
      <c r="AM17" s="566"/>
      <c r="AN17" s="566"/>
      <c r="AO17" s="566"/>
      <c r="AP17" s="447"/>
      <c r="AQ17" s="185"/>
      <c r="AR17" s="186"/>
      <c r="AS17" s="131" t="s">
        <v>357</v>
      </c>
      <c r="AT17" s="132"/>
      <c r="AU17" s="186"/>
      <c r="AV17" s="186"/>
      <c r="AW17" s="432" t="s">
        <v>301</v>
      </c>
      <c r="AX17" s="433"/>
    </row>
    <row r="18" spans="1:50" ht="22.5" customHeight="1" x14ac:dyDescent="0.2">
      <c r="A18" s="437"/>
      <c r="B18" s="435"/>
      <c r="C18" s="435"/>
      <c r="D18" s="435"/>
      <c r="E18" s="435"/>
      <c r="F18" s="436"/>
      <c r="G18" s="578"/>
      <c r="H18" s="1014"/>
      <c r="I18" s="1014"/>
      <c r="J18" s="1014"/>
      <c r="K18" s="1014"/>
      <c r="L18" s="1014"/>
      <c r="M18" s="1014"/>
      <c r="N18" s="1014"/>
      <c r="O18" s="1015"/>
      <c r="P18" s="100"/>
      <c r="Q18" s="1022"/>
      <c r="R18" s="1022"/>
      <c r="S18" s="1022"/>
      <c r="T18" s="1022"/>
      <c r="U18" s="1022"/>
      <c r="V18" s="1022"/>
      <c r="W18" s="1022"/>
      <c r="X18" s="1023"/>
      <c r="Y18" s="1032" t="s">
        <v>13</v>
      </c>
      <c r="Z18" s="1033"/>
      <c r="AA18" s="1034"/>
      <c r="AB18" s="485"/>
      <c r="AC18" s="1036"/>
      <c r="AD18" s="1036"/>
      <c r="AE18" s="239"/>
      <c r="AF18" s="240"/>
      <c r="AG18" s="240"/>
      <c r="AH18" s="240"/>
      <c r="AI18" s="239"/>
      <c r="AJ18" s="240"/>
      <c r="AK18" s="240"/>
      <c r="AL18" s="240"/>
      <c r="AM18" s="239"/>
      <c r="AN18" s="240"/>
      <c r="AO18" s="240"/>
      <c r="AP18" s="240"/>
      <c r="AQ18" s="362"/>
      <c r="AR18" s="194"/>
      <c r="AS18" s="194"/>
      <c r="AT18" s="363"/>
      <c r="AU18" s="240"/>
      <c r="AV18" s="240"/>
      <c r="AW18" s="240"/>
      <c r="AX18" s="242"/>
    </row>
    <row r="19" spans="1:50" ht="22.5" customHeight="1" x14ac:dyDescent="0.2">
      <c r="A19" s="438"/>
      <c r="B19" s="439"/>
      <c r="C19" s="439"/>
      <c r="D19" s="439"/>
      <c r="E19" s="439"/>
      <c r="F19" s="440"/>
      <c r="G19" s="1016"/>
      <c r="H19" s="1017"/>
      <c r="I19" s="1017"/>
      <c r="J19" s="1017"/>
      <c r="K19" s="1017"/>
      <c r="L19" s="1017"/>
      <c r="M19" s="1017"/>
      <c r="N19" s="1017"/>
      <c r="O19" s="1018"/>
      <c r="P19" s="1024"/>
      <c r="Q19" s="1024"/>
      <c r="R19" s="1024"/>
      <c r="S19" s="1024"/>
      <c r="T19" s="1024"/>
      <c r="U19" s="1024"/>
      <c r="V19" s="1024"/>
      <c r="W19" s="1024"/>
      <c r="X19" s="1025"/>
      <c r="Y19" s="422" t="s">
        <v>55</v>
      </c>
      <c r="Z19" s="1029"/>
      <c r="AA19" s="1030"/>
      <c r="AB19" s="539"/>
      <c r="AC19" s="1035"/>
      <c r="AD19" s="1035"/>
      <c r="AE19" s="239"/>
      <c r="AF19" s="240"/>
      <c r="AG19" s="240"/>
      <c r="AH19" s="240"/>
      <c r="AI19" s="239"/>
      <c r="AJ19" s="240"/>
      <c r="AK19" s="240"/>
      <c r="AL19" s="240"/>
      <c r="AM19" s="239"/>
      <c r="AN19" s="240"/>
      <c r="AO19" s="240"/>
      <c r="AP19" s="240"/>
      <c r="AQ19" s="362"/>
      <c r="AR19" s="194"/>
      <c r="AS19" s="194"/>
      <c r="AT19" s="363"/>
      <c r="AU19" s="240"/>
      <c r="AV19" s="240"/>
      <c r="AW19" s="240"/>
      <c r="AX19" s="242"/>
    </row>
    <row r="20" spans="1:50" ht="22.5" customHeight="1" x14ac:dyDescent="0.2">
      <c r="A20" s="441"/>
      <c r="B20" s="442"/>
      <c r="C20" s="442"/>
      <c r="D20" s="442"/>
      <c r="E20" s="442"/>
      <c r="F20" s="443"/>
      <c r="G20" s="1019"/>
      <c r="H20" s="1020"/>
      <c r="I20" s="1020"/>
      <c r="J20" s="1020"/>
      <c r="K20" s="1020"/>
      <c r="L20" s="1020"/>
      <c r="M20" s="1020"/>
      <c r="N20" s="1020"/>
      <c r="O20" s="1021"/>
      <c r="P20" s="1026"/>
      <c r="Q20" s="1026"/>
      <c r="R20" s="1026"/>
      <c r="S20" s="1026"/>
      <c r="T20" s="1026"/>
      <c r="U20" s="1026"/>
      <c r="V20" s="1026"/>
      <c r="W20" s="1026"/>
      <c r="X20" s="1027"/>
      <c r="Y20" s="1028" t="s">
        <v>14</v>
      </c>
      <c r="Z20" s="1029"/>
      <c r="AA20" s="1030"/>
      <c r="AB20" s="550" t="s">
        <v>302</v>
      </c>
      <c r="AC20" s="1031"/>
      <c r="AD20" s="1031"/>
      <c r="AE20" s="239"/>
      <c r="AF20" s="240"/>
      <c r="AG20" s="240"/>
      <c r="AH20" s="240"/>
      <c r="AI20" s="239"/>
      <c r="AJ20" s="240"/>
      <c r="AK20" s="240"/>
      <c r="AL20" s="240"/>
      <c r="AM20" s="239"/>
      <c r="AN20" s="240"/>
      <c r="AO20" s="240"/>
      <c r="AP20" s="240"/>
      <c r="AQ20" s="362"/>
      <c r="AR20" s="194"/>
      <c r="AS20" s="194"/>
      <c r="AT20" s="363"/>
      <c r="AU20" s="240"/>
      <c r="AV20" s="240"/>
      <c r="AW20" s="240"/>
      <c r="AX20" s="242"/>
    </row>
    <row r="21" spans="1:50" customFormat="1" ht="23.25" customHeight="1" x14ac:dyDescent="0.2">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2">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2">
      <c r="A23" s="434" t="s">
        <v>501</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37"/>
      <c r="Z23" s="857"/>
      <c r="AA23" s="858"/>
      <c r="AB23" s="1041" t="s">
        <v>12</v>
      </c>
      <c r="AC23" s="1042"/>
      <c r="AD23" s="1043"/>
      <c r="AE23" s="565" t="s">
        <v>358</v>
      </c>
      <c r="AF23" s="565"/>
      <c r="AG23" s="565"/>
      <c r="AH23" s="565"/>
      <c r="AI23" s="565" t="s">
        <v>359</v>
      </c>
      <c r="AJ23" s="565"/>
      <c r="AK23" s="565"/>
      <c r="AL23" s="565"/>
      <c r="AM23" s="565" t="s">
        <v>365</v>
      </c>
      <c r="AN23" s="565"/>
      <c r="AO23" s="565"/>
      <c r="AP23" s="444"/>
      <c r="AQ23" s="159" t="s">
        <v>356</v>
      </c>
      <c r="AR23" s="128"/>
      <c r="AS23" s="128"/>
      <c r="AT23" s="129"/>
      <c r="AU23" s="567" t="s">
        <v>254</v>
      </c>
      <c r="AV23" s="567"/>
      <c r="AW23" s="567"/>
      <c r="AX23" s="568"/>
    </row>
    <row r="24" spans="1:50" ht="18.75" customHeight="1" x14ac:dyDescent="0.2">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38"/>
      <c r="Z24" s="1039"/>
      <c r="AA24" s="1040"/>
      <c r="AB24" s="1044"/>
      <c r="AC24" s="1045"/>
      <c r="AD24" s="1046"/>
      <c r="AE24" s="566"/>
      <c r="AF24" s="566"/>
      <c r="AG24" s="566"/>
      <c r="AH24" s="566"/>
      <c r="AI24" s="566"/>
      <c r="AJ24" s="566"/>
      <c r="AK24" s="566"/>
      <c r="AL24" s="566"/>
      <c r="AM24" s="566"/>
      <c r="AN24" s="566"/>
      <c r="AO24" s="566"/>
      <c r="AP24" s="447"/>
      <c r="AQ24" s="185"/>
      <c r="AR24" s="186"/>
      <c r="AS24" s="131" t="s">
        <v>357</v>
      </c>
      <c r="AT24" s="132"/>
      <c r="AU24" s="186"/>
      <c r="AV24" s="186"/>
      <c r="AW24" s="432" t="s">
        <v>301</v>
      </c>
      <c r="AX24" s="433"/>
    </row>
    <row r="25" spans="1:50" ht="22.5" customHeight="1" x14ac:dyDescent="0.2">
      <c r="A25" s="437"/>
      <c r="B25" s="435"/>
      <c r="C25" s="435"/>
      <c r="D25" s="435"/>
      <c r="E25" s="435"/>
      <c r="F25" s="436"/>
      <c r="G25" s="578"/>
      <c r="H25" s="1014"/>
      <c r="I25" s="1014"/>
      <c r="J25" s="1014"/>
      <c r="K25" s="1014"/>
      <c r="L25" s="1014"/>
      <c r="M25" s="1014"/>
      <c r="N25" s="1014"/>
      <c r="O25" s="1015"/>
      <c r="P25" s="100"/>
      <c r="Q25" s="1022"/>
      <c r="R25" s="1022"/>
      <c r="S25" s="1022"/>
      <c r="T25" s="1022"/>
      <c r="U25" s="1022"/>
      <c r="V25" s="1022"/>
      <c r="W25" s="1022"/>
      <c r="X25" s="1023"/>
      <c r="Y25" s="1032" t="s">
        <v>13</v>
      </c>
      <c r="Z25" s="1033"/>
      <c r="AA25" s="1034"/>
      <c r="AB25" s="485"/>
      <c r="AC25" s="1036"/>
      <c r="AD25" s="1036"/>
      <c r="AE25" s="239"/>
      <c r="AF25" s="240"/>
      <c r="AG25" s="240"/>
      <c r="AH25" s="240"/>
      <c r="AI25" s="239"/>
      <c r="AJ25" s="240"/>
      <c r="AK25" s="240"/>
      <c r="AL25" s="240"/>
      <c r="AM25" s="239"/>
      <c r="AN25" s="240"/>
      <c r="AO25" s="240"/>
      <c r="AP25" s="240"/>
      <c r="AQ25" s="362"/>
      <c r="AR25" s="194"/>
      <c r="AS25" s="194"/>
      <c r="AT25" s="363"/>
      <c r="AU25" s="240"/>
      <c r="AV25" s="240"/>
      <c r="AW25" s="240"/>
      <c r="AX25" s="242"/>
    </row>
    <row r="26" spans="1:50" ht="22.5" customHeight="1" x14ac:dyDescent="0.2">
      <c r="A26" s="438"/>
      <c r="B26" s="439"/>
      <c r="C26" s="439"/>
      <c r="D26" s="439"/>
      <c r="E26" s="439"/>
      <c r="F26" s="440"/>
      <c r="G26" s="1016"/>
      <c r="H26" s="1017"/>
      <c r="I26" s="1017"/>
      <c r="J26" s="1017"/>
      <c r="K26" s="1017"/>
      <c r="L26" s="1017"/>
      <c r="M26" s="1017"/>
      <c r="N26" s="1017"/>
      <c r="O26" s="1018"/>
      <c r="P26" s="1024"/>
      <c r="Q26" s="1024"/>
      <c r="R26" s="1024"/>
      <c r="S26" s="1024"/>
      <c r="T26" s="1024"/>
      <c r="U26" s="1024"/>
      <c r="V26" s="1024"/>
      <c r="W26" s="1024"/>
      <c r="X26" s="1025"/>
      <c r="Y26" s="422" t="s">
        <v>55</v>
      </c>
      <c r="Z26" s="1029"/>
      <c r="AA26" s="1030"/>
      <c r="AB26" s="539"/>
      <c r="AC26" s="1035"/>
      <c r="AD26" s="1035"/>
      <c r="AE26" s="239"/>
      <c r="AF26" s="240"/>
      <c r="AG26" s="240"/>
      <c r="AH26" s="240"/>
      <c r="AI26" s="239"/>
      <c r="AJ26" s="240"/>
      <c r="AK26" s="240"/>
      <c r="AL26" s="240"/>
      <c r="AM26" s="239"/>
      <c r="AN26" s="240"/>
      <c r="AO26" s="240"/>
      <c r="AP26" s="240"/>
      <c r="AQ26" s="362"/>
      <c r="AR26" s="194"/>
      <c r="AS26" s="194"/>
      <c r="AT26" s="363"/>
      <c r="AU26" s="240"/>
      <c r="AV26" s="240"/>
      <c r="AW26" s="240"/>
      <c r="AX26" s="242"/>
    </row>
    <row r="27" spans="1:50" ht="22.5" customHeight="1" x14ac:dyDescent="0.2">
      <c r="A27" s="441"/>
      <c r="B27" s="442"/>
      <c r="C27" s="442"/>
      <c r="D27" s="442"/>
      <c r="E27" s="442"/>
      <c r="F27" s="443"/>
      <c r="G27" s="1019"/>
      <c r="H27" s="1020"/>
      <c r="I27" s="1020"/>
      <c r="J27" s="1020"/>
      <c r="K27" s="1020"/>
      <c r="L27" s="1020"/>
      <c r="M27" s="1020"/>
      <c r="N27" s="1020"/>
      <c r="O27" s="1021"/>
      <c r="P27" s="1026"/>
      <c r="Q27" s="1026"/>
      <c r="R27" s="1026"/>
      <c r="S27" s="1026"/>
      <c r="T27" s="1026"/>
      <c r="U27" s="1026"/>
      <c r="V27" s="1026"/>
      <c r="W27" s="1026"/>
      <c r="X27" s="1027"/>
      <c r="Y27" s="1028" t="s">
        <v>14</v>
      </c>
      <c r="Z27" s="1029"/>
      <c r="AA27" s="1030"/>
      <c r="AB27" s="550" t="s">
        <v>302</v>
      </c>
      <c r="AC27" s="1031"/>
      <c r="AD27" s="1031"/>
      <c r="AE27" s="239"/>
      <c r="AF27" s="240"/>
      <c r="AG27" s="240"/>
      <c r="AH27" s="240"/>
      <c r="AI27" s="239"/>
      <c r="AJ27" s="240"/>
      <c r="AK27" s="240"/>
      <c r="AL27" s="240"/>
      <c r="AM27" s="239"/>
      <c r="AN27" s="240"/>
      <c r="AO27" s="240"/>
      <c r="AP27" s="240"/>
      <c r="AQ27" s="362"/>
      <c r="AR27" s="194"/>
      <c r="AS27" s="194"/>
      <c r="AT27" s="363"/>
      <c r="AU27" s="240"/>
      <c r="AV27" s="240"/>
      <c r="AW27" s="240"/>
      <c r="AX27" s="242"/>
    </row>
    <row r="28" spans="1:50" customFormat="1" ht="23.25" customHeight="1" x14ac:dyDescent="0.2">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2">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2">
      <c r="A30" s="434" t="s">
        <v>501</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37"/>
      <c r="Z30" s="857"/>
      <c r="AA30" s="858"/>
      <c r="AB30" s="1041" t="s">
        <v>12</v>
      </c>
      <c r="AC30" s="1042"/>
      <c r="AD30" s="1043"/>
      <c r="AE30" s="565" t="s">
        <v>358</v>
      </c>
      <c r="AF30" s="565"/>
      <c r="AG30" s="565"/>
      <c r="AH30" s="565"/>
      <c r="AI30" s="565" t="s">
        <v>359</v>
      </c>
      <c r="AJ30" s="565"/>
      <c r="AK30" s="565"/>
      <c r="AL30" s="565"/>
      <c r="AM30" s="565" t="s">
        <v>365</v>
      </c>
      <c r="AN30" s="565"/>
      <c r="AO30" s="565"/>
      <c r="AP30" s="444"/>
      <c r="AQ30" s="159" t="s">
        <v>356</v>
      </c>
      <c r="AR30" s="128"/>
      <c r="AS30" s="128"/>
      <c r="AT30" s="129"/>
      <c r="AU30" s="567" t="s">
        <v>254</v>
      </c>
      <c r="AV30" s="567"/>
      <c r="AW30" s="567"/>
      <c r="AX30" s="568"/>
    </row>
    <row r="31" spans="1:50" ht="18.75" customHeight="1" x14ac:dyDescent="0.2">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38"/>
      <c r="Z31" s="1039"/>
      <c r="AA31" s="1040"/>
      <c r="AB31" s="1044"/>
      <c r="AC31" s="1045"/>
      <c r="AD31" s="1046"/>
      <c r="AE31" s="566"/>
      <c r="AF31" s="566"/>
      <c r="AG31" s="566"/>
      <c r="AH31" s="566"/>
      <c r="AI31" s="566"/>
      <c r="AJ31" s="566"/>
      <c r="AK31" s="566"/>
      <c r="AL31" s="566"/>
      <c r="AM31" s="566"/>
      <c r="AN31" s="566"/>
      <c r="AO31" s="566"/>
      <c r="AP31" s="447"/>
      <c r="AQ31" s="185"/>
      <c r="AR31" s="186"/>
      <c r="AS31" s="131" t="s">
        <v>357</v>
      </c>
      <c r="AT31" s="132"/>
      <c r="AU31" s="186"/>
      <c r="AV31" s="186"/>
      <c r="AW31" s="432" t="s">
        <v>301</v>
      </c>
      <c r="AX31" s="433"/>
    </row>
    <row r="32" spans="1:50" ht="22.5" customHeight="1" x14ac:dyDescent="0.2">
      <c r="A32" s="437"/>
      <c r="B32" s="435"/>
      <c r="C32" s="435"/>
      <c r="D32" s="435"/>
      <c r="E32" s="435"/>
      <c r="F32" s="436"/>
      <c r="G32" s="578"/>
      <c r="H32" s="1014"/>
      <c r="I32" s="1014"/>
      <c r="J32" s="1014"/>
      <c r="K32" s="1014"/>
      <c r="L32" s="1014"/>
      <c r="M32" s="1014"/>
      <c r="N32" s="1014"/>
      <c r="O32" s="1015"/>
      <c r="P32" s="100"/>
      <c r="Q32" s="1022"/>
      <c r="R32" s="1022"/>
      <c r="S32" s="1022"/>
      <c r="T32" s="1022"/>
      <c r="U32" s="1022"/>
      <c r="V32" s="1022"/>
      <c r="W32" s="1022"/>
      <c r="X32" s="1023"/>
      <c r="Y32" s="1032" t="s">
        <v>13</v>
      </c>
      <c r="Z32" s="1033"/>
      <c r="AA32" s="1034"/>
      <c r="AB32" s="485"/>
      <c r="AC32" s="1036"/>
      <c r="AD32" s="1036"/>
      <c r="AE32" s="239"/>
      <c r="AF32" s="240"/>
      <c r="AG32" s="240"/>
      <c r="AH32" s="240"/>
      <c r="AI32" s="239"/>
      <c r="AJ32" s="240"/>
      <c r="AK32" s="240"/>
      <c r="AL32" s="240"/>
      <c r="AM32" s="239"/>
      <c r="AN32" s="240"/>
      <c r="AO32" s="240"/>
      <c r="AP32" s="240"/>
      <c r="AQ32" s="362"/>
      <c r="AR32" s="194"/>
      <c r="AS32" s="194"/>
      <c r="AT32" s="363"/>
      <c r="AU32" s="240"/>
      <c r="AV32" s="240"/>
      <c r="AW32" s="240"/>
      <c r="AX32" s="242"/>
    </row>
    <row r="33" spans="1:50" ht="22.5" customHeight="1" x14ac:dyDescent="0.2">
      <c r="A33" s="438"/>
      <c r="B33" s="439"/>
      <c r="C33" s="439"/>
      <c r="D33" s="439"/>
      <c r="E33" s="439"/>
      <c r="F33" s="440"/>
      <c r="G33" s="1016"/>
      <c r="H33" s="1017"/>
      <c r="I33" s="1017"/>
      <c r="J33" s="1017"/>
      <c r="K33" s="1017"/>
      <c r="L33" s="1017"/>
      <c r="M33" s="1017"/>
      <c r="N33" s="1017"/>
      <c r="O33" s="1018"/>
      <c r="P33" s="1024"/>
      <c r="Q33" s="1024"/>
      <c r="R33" s="1024"/>
      <c r="S33" s="1024"/>
      <c r="T33" s="1024"/>
      <c r="U33" s="1024"/>
      <c r="V33" s="1024"/>
      <c r="W33" s="1024"/>
      <c r="X33" s="1025"/>
      <c r="Y33" s="422" t="s">
        <v>55</v>
      </c>
      <c r="Z33" s="1029"/>
      <c r="AA33" s="1030"/>
      <c r="AB33" s="539"/>
      <c r="AC33" s="1035"/>
      <c r="AD33" s="1035"/>
      <c r="AE33" s="239"/>
      <c r="AF33" s="240"/>
      <c r="AG33" s="240"/>
      <c r="AH33" s="240"/>
      <c r="AI33" s="239"/>
      <c r="AJ33" s="240"/>
      <c r="AK33" s="240"/>
      <c r="AL33" s="240"/>
      <c r="AM33" s="239"/>
      <c r="AN33" s="240"/>
      <c r="AO33" s="240"/>
      <c r="AP33" s="240"/>
      <c r="AQ33" s="362"/>
      <c r="AR33" s="194"/>
      <c r="AS33" s="194"/>
      <c r="AT33" s="363"/>
      <c r="AU33" s="240"/>
      <c r="AV33" s="240"/>
      <c r="AW33" s="240"/>
      <c r="AX33" s="242"/>
    </row>
    <row r="34" spans="1:50" ht="22.5" customHeight="1" x14ac:dyDescent="0.2">
      <c r="A34" s="441"/>
      <c r="B34" s="442"/>
      <c r="C34" s="442"/>
      <c r="D34" s="442"/>
      <c r="E34" s="442"/>
      <c r="F34" s="443"/>
      <c r="G34" s="1019"/>
      <c r="H34" s="1020"/>
      <c r="I34" s="1020"/>
      <c r="J34" s="1020"/>
      <c r="K34" s="1020"/>
      <c r="L34" s="1020"/>
      <c r="M34" s="1020"/>
      <c r="N34" s="1020"/>
      <c r="O34" s="1021"/>
      <c r="P34" s="1026"/>
      <c r="Q34" s="1026"/>
      <c r="R34" s="1026"/>
      <c r="S34" s="1026"/>
      <c r="T34" s="1026"/>
      <c r="U34" s="1026"/>
      <c r="V34" s="1026"/>
      <c r="W34" s="1026"/>
      <c r="X34" s="1027"/>
      <c r="Y34" s="1028" t="s">
        <v>14</v>
      </c>
      <c r="Z34" s="1029"/>
      <c r="AA34" s="1030"/>
      <c r="AB34" s="550" t="s">
        <v>302</v>
      </c>
      <c r="AC34" s="1031"/>
      <c r="AD34" s="1031"/>
      <c r="AE34" s="239"/>
      <c r="AF34" s="240"/>
      <c r="AG34" s="240"/>
      <c r="AH34" s="240"/>
      <c r="AI34" s="239"/>
      <c r="AJ34" s="240"/>
      <c r="AK34" s="240"/>
      <c r="AL34" s="240"/>
      <c r="AM34" s="239"/>
      <c r="AN34" s="240"/>
      <c r="AO34" s="240"/>
      <c r="AP34" s="240"/>
      <c r="AQ34" s="362"/>
      <c r="AR34" s="194"/>
      <c r="AS34" s="194"/>
      <c r="AT34" s="363"/>
      <c r="AU34" s="240"/>
      <c r="AV34" s="240"/>
      <c r="AW34" s="240"/>
      <c r="AX34" s="242"/>
    </row>
    <row r="35" spans="1:50" customFormat="1" ht="23.25" customHeight="1" x14ac:dyDescent="0.2">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2">
      <c r="A37" s="434" t="s">
        <v>501</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37"/>
      <c r="Z37" s="857"/>
      <c r="AA37" s="858"/>
      <c r="AB37" s="1041" t="s">
        <v>12</v>
      </c>
      <c r="AC37" s="1042"/>
      <c r="AD37" s="1043"/>
      <c r="AE37" s="565" t="s">
        <v>358</v>
      </c>
      <c r="AF37" s="565"/>
      <c r="AG37" s="565"/>
      <c r="AH37" s="565"/>
      <c r="AI37" s="565" t="s">
        <v>359</v>
      </c>
      <c r="AJ37" s="565"/>
      <c r="AK37" s="565"/>
      <c r="AL37" s="565"/>
      <c r="AM37" s="565" t="s">
        <v>365</v>
      </c>
      <c r="AN37" s="565"/>
      <c r="AO37" s="565"/>
      <c r="AP37" s="444"/>
      <c r="AQ37" s="159" t="s">
        <v>356</v>
      </c>
      <c r="AR37" s="128"/>
      <c r="AS37" s="128"/>
      <c r="AT37" s="129"/>
      <c r="AU37" s="567" t="s">
        <v>254</v>
      </c>
      <c r="AV37" s="567"/>
      <c r="AW37" s="567"/>
      <c r="AX37" s="568"/>
    </row>
    <row r="38" spans="1:50" ht="18.75" customHeight="1" x14ac:dyDescent="0.2">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38"/>
      <c r="Z38" s="1039"/>
      <c r="AA38" s="1040"/>
      <c r="AB38" s="1044"/>
      <c r="AC38" s="1045"/>
      <c r="AD38" s="1046"/>
      <c r="AE38" s="566"/>
      <c r="AF38" s="566"/>
      <c r="AG38" s="566"/>
      <c r="AH38" s="566"/>
      <c r="AI38" s="566"/>
      <c r="AJ38" s="566"/>
      <c r="AK38" s="566"/>
      <c r="AL38" s="566"/>
      <c r="AM38" s="566"/>
      <c r="AN38" s="566"/>
      <c r="AO38" s="566"/>
      <c r="AP38" s="447"/>
      <c r="AQ38" s="185"/>
      <c r="AR38" s="186"/>
      <c r="AS38" s="131" t="s">
        <v>357</v>
      </c>
      <c r="AT38" s="132"/>
      <c r="AU38" s="186"/>
      <c r="AV38" s="186"/>
      <c r="AW38" s="432" t="s">
        <v>301</v>
      </c>
      <c r="AX38" s="433"/>
    </row>
    <row r="39" spans="1:50" ht="22.5" customHeight="1" x14ac:dyDescent="0.2">
      <c r="A39" s="437"/>
      <c r="B39" s="435"/>
      <c r="C39" s="435"/>
      <c r="D39" s="435"/>
      <c r="E39" s="435"/>
      <c r="F39" s="436"/>
      <c r="G39" s="578"/>
      <c r="H39" s="1014"/>
      <c r="I39" s="1014"/>
      <c r="J39" s="1014"/>
      <c r="K39" s="1014"/>
      <c r="L39" s="1014"/>
      <c r="M39" s="1014"/>
      <c r="N39" s="1014"/>
      <c r="O39" s="1015"/>
      <c r="P39" s="100"/>
      <c r="Q39" s="1022"/>
      <c r="R39" s="1022"/>
      <c r="S39" s="1022"/>
      <c r="T39" s="1022"/>
      <c r="U39" s="1022"/>
      <c r="V39" s="1022"/>
      <c r="W39" s="1022"/>
      <c r="X39" s="1023"/>
      <c r="Y39" s="1032" t="s">
        <v>13</v>
      </c>
      <c r="Z39" s="1033"/>
      <c r="AA39" s="1034"/>
      <c r="AB39" s="485"/>
      <c r="AC39" s="1036"/>
      <c r="AD39" s="1036"/>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2.5" customHeight="1" x14ac:dyDescent="0.2">
      <c r="A40" s="438"/>
      <c r="B40" s="439"/>
      <c r="C40" s="439"/>
      <c r="D40" s="439"/>
      <c r="E40" s="439"/>
      <c r="F40" s="440"/>
      <c r="G40" s="1016"/>
      <c r="H40" s="1017"/>
      <c r="I40" s="1017"/>
      <c r="J40" s="1017"/>
      <c r="K40" s="1017"/>
      <c r="L40" s="1017"/>
      <c r="M40" s="1017"/>
      <c r="N40" s="1017"/>
      <c r="O40" s="1018"/>
      <c r="P40" s="1024"/>
      <c r="Q40" s="1024"/>
      <c r="R40" s="1024"/>
      <c r="S40" s="1024"/>
      <c r="T40" s="1024"/>
      <c r="U40" s="1024"/>
      <c r="V40" s="1024"/>
      <c r="W40" s="1024"/>
      <c r="X40" s="1025"/>
      <c r="Y40" s="422" t="s">
        <v>55</v>
      </c>
      <c r="Z40" s="1029"/>
      <c r="AA40" s="1030"/>
      <c r="AB40" s="539"/>
      <c r="AC40" s="1035"/>
      <c r="AD40" s="1035"/>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2.5" customHeight="1" x14ac:dyDescent="0.2">
      <c r="A41" s="441"/>
      <c r="B41" s="442"/>
      <c r="C41" s="442"/>
      <c r="D41" s="442"/>
      <c r="E41" s="442"/>
      <c r="F41" s="443"/>
      <c r="G41" s="1019"/>
      <c r="H41" s="1020"/>
      <c r="I41" s="1020"/>
      <c r="J41" s="1020"/>
      <c r="K41" s="1020"/>
      <c r="L41" s="1020"/>
      <c r="M41" s="1020"/>
      <c r="N41" s="1020"/>
      <c r="O41" s="1021"/>
      <c r="P41" s="1026"/>
      <c r="Q41" s="1026"/>
      <c r="R41" s="1026"/>
      <c r="S41" s="1026"/>
      <c r="T41" s="1026"/>
      <c r="U41" s="1026"/>
      <c r="V41" s="1026"/>
      <c r="W41" s="1026"/>
      <c r="X41" s="1027"/>
      <c r="Y41" s="1028" t="s">
        <v>14</v>
      </c>
      <c r="Z41" s="1029"/>
      <c r="AA41" s="1030"/>
      <c r="AB41" s="550" t="s">
        <v>302</v>
      </c>
      <c r="AC41" s="1031"/>
      <c r="AD41" s="1031"/>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customFormat="1" ht="23.25" customHeight="1" x14ac:dyDescent="0.2">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2">
      <c r="A44" s="434" t="s">
        <v>501</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37"/>
      <c r="Z44" s="857"/>
      <c r="AA44" s="858"/>
      <c r="AB44" s="1041" t="s">
        <v>12</v>
      </c>
      <c r="AC44" s="1042"/>
      <c r="AD44" s="1043"/>
      <c r="AE44" s="565" t="s">
        <v>358</v>
      </c>
      <c r="AF44" s="565"/>
      <c r="AG44" s="565"/>
      <c r="AH44" s="565"/>
      <c r="AI44" s="565" t="s">
        <v>359</v>
      </c>
      <c r="AJ44" s="565"/>
      <c r="AK44" s="565"/>
      <c r="AL44" s="565"/>
      <c r="AM44" s="565" t="s">
        <v>365</v>
      </c>
      <c r="AN44" s="565"/>
      <c r="AO44" s="565"/>
      <c r="AP44" s="444"/>
      <c r="AQ44" s="159" t="s">
        <v>356</v>
      </c>
      <c r="AR44" s="128"/>
      <c r="AS44" s="128"/>
      <c r="AT44" s="129"/>
      <c r="AU44" s="567" t="s">
        <v>254</v>
      </c>
      <c r="AV44" s="567"/>
      <c r="AW44" s="567"/>
      <c r="AX44" s="568"/>
    </row>
    <row r="45" spans="1:50" ht="18.75" customHeight="1" x14ac:dyDescent="0.2">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38"/>
      <c r="Z45" s="1039"/>
      <c r="AA45" s="1040"/>
      <c r="AB45" s="1044"/>
      <c r="AC45" s="1045"/>
      <c r="AD45" s="1046"/>
      <c r="AE45" s="566"/>
      <c r="AF45" s="566"/>
      <c r="AG45" s="566"/>
      <c r="AH45" s="566"/>
      <c r="AI45" s="566"/>
      <c r="AJ45" s="566"/>
      <c r="AK45" s="566"/>
      <c r="AL45" s="566"/>
      <c r="AM45" s="566"/>
      <c r="AN45" s="566"/>
      <c r="AO45" s="566"/>
      <c r="AP45" s="447"/>
      <c r="AQ45" s="185"/>
      <c r="AR45" s="186"/>
      <c r="AS45" s="131" t="s">
        <v>357</v>
      </c>
      <c r="AT45" s="132"/>
      <c r="AU45" s="186"/>
      <c r="AV45" s="186"/>
      <c r="AW45" s="432" t="s">
        <v>301</v>
      </c>
      <c r="AX45" s="433"/>
    </row>
    <row r="46" spans="1:50" ht="22.5" customHeight="1" x14ac:dyDescent="0.2">
      <c r="A46" s="437"/>
      <c r="B46" s="435"/>
      <c r="C46" s="435"/>
      <c r="D46" s="435"/>
      <c r="E46" s="435"/>
      <c r="F46" s="436"/>
      <c r="G46" s="578"/>
      <c r="H46" s="1014"/>
      <c r="I46" s="1014"/>
      <c r="J46" s="1014"/>
      <c r="K46" s="1014"/>
      <c r="L46" s="1014"/>
      <c r="M46" s="1014"/>
      <c r="N46" s="1014"/>
      <c r="O46" s="1015"/>
      <c r="P46" s="100"/>
      <c r="Q46" s="1022"/>
      <c r="R46" s="1022"/>
      <c r="S46" s="1022"/>
      <c r="T46" s="1022"/>
      <c r="U46" s="1022"/>
      <c r="V46" s="1022"/>
      <c r="W46" s="1022"/>
      <c r="X46" s="1023"/>
      <c r="Y46" s="1032" t="s">
        <v>13</v>
      </c>
      <c r="Z46" s="1033"/>
      <c r="AA46" s="1034"/>
      <c r="AB46" s="485"/>
      <c r="AC46" s="1036"/>
      <c r="AD46" s="1036"/>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2">
      <c r="A47" s="438"/>
      <c r="B47" s="439"/>
      <c r="C47" s="439"/>
      <c r="D47" s="439"/>
      <c r="E47" s="439"/>
      <c r="F47" s="440"/>
      <c r="G47" s="1016"/>
      <c r="H47" s="1017"/>
      <c r="I47" s="1017"/>
      <c r="J47" s="1017"/>
      <c r="K47" s="1017"/>
      <c r="L47" s="1017"/>
      <c r="M47" s="1017"/>
      <c r="N47" s="1017"/>
      <c r="O47" s="1018"/>
      <c r="P47" s="1024"/>
      <c r="Q47" s="1024"/>
      <c r="R47" s="1024"/>
      <c r="S47" s="1024"/>
      <c r="T47" s="1024"/>
      <c r="U47" s="1024"/>
      <c r="V47" s="1024"/>
      <c r="W47" s="1024"/>
      <c r="X47" s="1025"/>
      <c r="Y47" s="422" t="s">
        <v>55</v>
      </c>
      <c r="Z47" s="1029"/>
      <c r="AA47" s="1030"/>
      <c r="AB47" s="539"/>
      <c r="AC47" s="1035"/>
      <c r="AD47" s="1035"/>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2">
      <c r="A48" s="441"/>
      <c r="B48" s="442"/>
      <c r="C48" s="442"/>
      <c r="D48" s="442"/>
      <c r="E48" s="442"/>
      <c r="F48" s="443"/>
      <c r="G48" s="1019"/>
      <c r="H48" s="1020"/>
      <c r="I48" s="1020"/>
      <c r="J48" s="1020"/>
      <c r="K48" s="1020"/>
      <c r="L48" s="1020"/>
      <c r="M48" s="1020"/>
      <c r="N48" s="1020"/>
      <c r="O48" s="1021"/>
      <c r="P48" s="1026"/>
      <c r="Q48" s="1026"/>
      <c r="R48" s="1026"/>
      <c r="S48" s="1026"/>
      <c r="T48" s="1026"/>
      <c r="U48" s="1026"/>
      <c r="V48" s="1026"/>
      <c r="W48" s="1026"/>
      <c r="X48" s="1027"/>
      <c r="Y48" s="1028" t="s">
        <v>14</v>
      </c>
      <c r="Z48" s="1029"/>
      <c r="AA48" s="1030"/>
      <c r="AB48" s="550" t="s">
        <v>302</v>
      </c>
      <c r="AC48" s="1031"/>
      <c r="AD48" s="1031"/>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2">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2">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37"/>
      <c r="Z51" s="857"/>
      <c r="AA51" s="858"/>
      <c r="AB51" s="444" t="s">
        <v>12</v>
      </c>
      <c r="AC51" s="1042"/>
      <c r="AD51" s="1043"/>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customHeight="1" x14ac:dyDescent="0.2">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38"/>
      <c r="Z52" s="1039"/>
      <c r="AA52" s="1040"/>
      <c r="AB52" s="1044"/>
      <c r="AC52" s="1045"/>
      <c r="AD52" s="1046"/>
      <c r="AE52" s="566"/>
      <c r="AF52" s="566"/>
      <c r="AG52" s="566"/>
      <c r="AH52" s="566"/>
      <c r="AI52" s="566"/>
      <c r="AJ52" s="566"/>
      <c r="AK52" s="566"/>
      <c r="AL52" s="566"/>
      <c r="AM52" s="566"/>
      <c r="AN52" s="566"/>
      <c r="AO52" s="566"/>
      <c r="AP52" s="447"/>
      <c r="AQ52" s="185"/>
      <c r="AR52" s="186"/>
      <c r="AS52" s="131" t="s">
        <v>357</v>
      </c>
      <c r="AT52" s="132"/>
      <c r="AU52" s="186"/>
      <c r="AV52" s="186"/>
      <c r="AW52" s="432" t="s">
        <v>301</v>
      </c>
      <c r="AX52" s="433"/>
    </row>
    <row r="53" spans="1:50" ht="22.5" customHeight="1" x14ac:dyDescent="0.2">
      <c r="A53" s="437"/>
      <c r="B53" s="435"/>
      <c r="C53" s="435"/>
      <c r="D53" s="435"/>
      <c r="E53" s="435"/>
      <c r="F53" s="436"/>
      <c r="G53" s="578"/>
      <c r="H53" s="1014"/>
      <c r="I53" s="1014"/>
      <c r="J53" s="1014"/>
      <c r="K53" s="1014"/>
      <c r="L53" s="1014"/>
      <c r="M53" s="1014"/>
      <c r="N53" s="1014"/>
      <c r="O53" s="1015"/>
      <c r="P53" s="100"/>
      <c r="Q53" s="1022"/>
      <c r="R53" s="1022"/>
      <c r="S53" s="1022"/>
      <c r="T53" s="1022"/>
      <c r="U53" s="1022"/>
      <c r="V53" s="1022"/>
      <c r="W53" s="1022"/>
      <c r="X53" s="1023"/>
      <c r="Y53" s="1032" t="s">
        <v>13</v>
      </c>
      <c r="Z53" s="1033"/>
      <c r="AA53" s="1034"/>
      <c r="AB53" s="485"/>
      <c r="AC53" s="1036"/>
      <c r="AD53" s="1036"/>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2">
      <c r="A54" s="438"/>
      <c r="B54" s="439"/>
      <c r="C54" s="439"/>
      <c r="D54" s="439"/>
      <c r="E54" s="439"/>
      <c r="F54" s="440"/>
      <c r="G54" s="1016"/>
      <c r="H54" s="1017"/>
      <c r="I54" s="1017"/>
      <c r="J54" s="1017"/>
      <c r="K54" s="1017"/>
      <c r="L54" s="1017"/>
      <c r="M54" s="1017"/>
      <c r="N54" s="1017"/>
      <c r="O54" s="1018"/>
      <c r="P54" s="1024"/>
      <c r="Q54" s="1024"/>
      <c r="R54" s="1024"/>
      <c r="S54" s="1024"/>
      <c r="T54" s="1024"/>
      <c r="U54" s="1024"/>
      <c r="V54" s="1024"/>
      <c r="W54" s="1024"/>
      <c r="X54" s="1025"/>
      <c r="Y54" s="422" t="s">
        <v>55</v>
      </c>
      <c r="Z54" s="1029"/>
      <c r="AA54" s="1030"/>
      <c r="AB54" s="539"/>
      <c r="AC54" s="1035"/>
      <c r="AD54" s="1035"/>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2">
      <c r="A55" s="441"/>
      <c r="B55" s="442"/>
      <c r="C55" s="442"/>
      <c r="D55" s="442"/>
      <c r="E55" s="442"/>
      <c r="F55" s="443"/>
      <c r="G55" s="1019"/>
      <c r="H55" s="1020"/>
      <c r="I55" s="1020"/>
      <c r="J55" s="1020"/>
      <c r="K55" s="1020"/>
      <c r="L55" s="1020"/>
      <c r="M55" s="1020"/>
      <c r="N55" s="1020"/>
      <c r="O55" s="1021"/>
      <c r="P55" s="1026"/>
      <c r="Q55" s="1026"/>
      <c r="R55" s="1026"/>
      <c r="S55" s="1026"/>
      <c r="T55" s="1026"/>
      <c r="U55" s="1026"/>
      <c r="V55" s="1026"/>
      <c r="W55" s="1026"/>
      <c r="X55" s="1027"/>
      <c r="Y55" s="1028" t="s">
        <v>14</v>
      </c>
      <c r="Z55" s="1029"/>
      <c r="AA55" s="1030"/>
      <c r="AB55" s="550" t="s">
        <v>302</v>
      </c>
      <c r="AC55" s="1031"/>
      <c r="AD55" s="1031"/>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2">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2">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37"/>
      <c r="Z58" s="857"/>
      <c r="AA58" s="858"/>
      <c r="AB58" s="1041" t="s">
        <v>12</v>
      </c>
      <c r="AC58" s="1042"/>
      <c r="AD58" s="1043"/>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customHeight="1" x14ac:dyDescent="0.2">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38"/>
      <c r="Z59" s="1039"/>
      <c r="AA59" s="1040"/>
      <c r="AB59" s="1044"/>
      <c r="AC59" s="1045"/>
      <c r="AD59" s="1046"/>
      <c r="AE59" s="566"/>
      <c r="AF59" s="566"/>
      <c r="AG59" s="566"/>
      <c r="AH59" s="566"/>
      <c r="AI59" s="566"/>
      <c r="AJ59" s="566"/>
      <c r="AK59" s="566"/>
      <c r="AL59" s="566"/>
      <c r="AM59" s="566"/>
      <c r="AN59" s="566"/>
      <c r="AO59" s="566"/>
      <c r="AP59" s="447"/>
      <c r="AQ59" s="185"/>
      <c r="AR59" s="186"/>
      <c r="AS59" s="131" t="s">
        <v>357</v>
      </c>
      <c r="AT59" s="132"/>
      <c r="AU59" s="186"/>
      <c r="AV59" s="186"/>
      <c r="AW59" s="432" t="s">
        <v>301</v>
      </c>
      <c r="AX59" s="433"/>
    </row>
    <row r="60" spans="1:50" ht="22.5" customHeight="1" x14ac:dyDescent="0.2">
      <c r="A60" s="437"/>
      <c r="B60" s="435"/>
      <c r="C60" s="435"/>
      <c r="D60" s="435"/>
      <c r="E60" s="435"/>
      <c r="F60" s="436"/>
      <c r="G60" s="578"/>
      <c r="H60" s="1014"/>
      <c r="I60" s="1014"/>
      <c r="J60" s="1014"/>
      <c r="K60" s="1014"/>
      <c r="L60" s="1014"/>
      <c r="M60" s="1014"/>
      <c r="N60" s="1014"/>
      <c r="O60" s="1015"/>
      <c r="P60" s="100"/>
      <c r="Q60" s="1022"/>
      <c r="R60" s="1022"/>
      <c r="S60" s="1022"/>
      <c r="T60" s="1022"/>
      <c r="U60" s="1022"/>
      <c r="V60" s="1022"/>
      <c r="W60" s="1022"/>
      <c r="X60" s="1023"/>
      <c r="Y60" s="1032" t="s">
        <v>13</v>
      </c>
      <c r="Z60" s="1033"/>
      <c r="AA60" s="1034"/>
      <c r="AB60" s="485"/>
      <c r="AC60" s="1036"/>
      <c r="AD60" s="1036"/>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2">
      <c r="A61" s="438"/>
      <c r="B61" s="439"/>
      <c r="C61" s="439"/>
      <c r="D61" s="439"/>
      <c r="E61" s="439"/>
      <c r="F61" s="440"/>
      <c r="G61" s="1016"/>
      <c r="H61" s="1017"/>
      <c r="I61" s="1017"/>
      <c r="J61" s="1017"/>
      <c r="K61" s="1017"/>
      <c r="L61" s="1017"/>
      <c r="M61" s="1017"/>
      <c r="N61" s="1017"/>
      <c r="O61" s="1018"/>
      <c r="P61" s="1024"/>
      <c r="Q61" s="1024"/>
      <c r="R61" s="1024"/>
      <c r="S61" s="1024"/>
      <c r="T61" s="1024"/>
      <c r="U61" s="1024"/>
      <c r="V61" s="1024"/>
      <c r="W61" s="1024"/>
      <c r="X61" s="1025"/>
      <c r="Y61" s="422" t="s">
        <v>55</v>
      </c>
      <c r="Z61" s="1029"/>
      <c r="AA61" s="1030"/>
      <c r="AB61" s="539"/>
      <c r="AC61" s="1035"/>
      <c r="AD61" s="1035"/>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2">
      <c r="A62" s="441"/>
      <c r="B62" s="442"/>
      <c r="C62" s="442"/>
      <c r="D62" s="442"/>
      <c r="E62" s="442"/>
      <c r="F62" s="443"/>
      <c r="G62" s="1019"/>
      <c r="H62" s="1020"/>
      <c r="I62" s="1020"/>
      <c r="J62" s="1020"/>
      <c r="K62" s="1020"/>
      <c r="L62" s="1020"/>
      <c r="M62" s="1020"/>
      <c r="N62" s="1020"/>
      <c r="O62" s="1021"/>
      <c r="P62" s="1026"/>
      <c r="Q62" s="1026"/>
      <c r="R62" s="1026"/>
      <c r="S62" s="1026"/>
      <c r="T62" s="1026"/>
      <c r="U62" s="1026"/>
      <c r="V62" s="1026"/>
      <c r="W62" s="1026"/>
      <c r="X62" s="1027"/>
      <c r="Y62" s="1028" t="s">
        <v>14</v>
      </c>
      <c r="Z62" s="1029"/>
      <c r="AA62" s="1030"/>
      <c r="AB62" s="550" t="s">
        <v>302</v>
      </c>
      <c r="AC62" s="1031"/>
      <c r="AD62" s="1031"/>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2">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2">
      <c r="A65" s="434" t="s">
        <v>501</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37"/>
      <c r="Z65" s="857"/>
      <c r="AA65" s="858"/>
      <c r="AB65" s="1041" t="s">
        <v>12</v>
      </c>
      <c r="AC65" s="1042"/>
      <c r="AD65" s="1043"/>
      <c r="AE65" s="565" t="s">
        <v>358</v>
      </c>
      <c r="AF65" s="565"/>
      <c r="AG65" s="565"/>
      <c r="AH65" s="565"/>
      <c r="AI65" s="565" t="s">
        <v>359</v>
      </c>
      <c r="AJ65" s="565"/>
      <c r="AK65" s="565"/>
      <c r="AL65" s="565"/>
      <c r="AM65" s="565" t="s">
        <v>365</v>
      </c>
      <c r="AN65" s="565"/>
      <c r="AO65" s="565"/>
      <c r="AP65" s="444"/>
      <c r="AQ65" s="159" t="s">
        <v>356</v>
      </c>
      <c r="AR65" s="128"/>
      <c r="AS65" s="128"/>
      <c r="AT65" s="129"/>
      <c r="AU65" s="567" t="s">
        <v>254</v>
      </c>
      <c r="AV65" s="567"/>
      <c r="AW65" s="567"/>
      <c r="AX65" s="568"/>
    </row>
    <row r="66" spans="1:50" ht="18.75" customHeight="1" x14ac:dyDescent="0.2">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38"/>
      <c r="Z66" s="1039"/>
      <c r="AA66" s="1040"/>
      <c r="AB66" s="1044"/>
      <c r="AC66" s="1045"/>
      <c r="AD66" s="1046"/>
      <c r="AE66" s="566"/>
      <c r="AF66" s="566"/>
      <c r="AG66" s="566"/>
      <c r="AH66" s="566"/>
      <c r="AI66" s="566"/>
      <c r="AJ66" s="566"/>
      <c r="AK66" s="566"/>
      <c r="AL66" s="566"/>
      <c r="AM66" s="566"/>
      <c r="AN66" s="566"/>
      <c r="AO66" s="566"/>
      <c r="AP66" s="447"/>
      <c r="AQ66" s="185"/>
      <c r="AR66" s="186"/>
      <c r="AS66" s="131" t="s">
        <v>357</v>
      </c>
      <c r="AT66" s="132"/>
      <c r="AU66" s="186"/>
      <c r="AV66" s="186"/>
      <c r="AW66" s="432" t="s">
        <v>301</v>
      </c>
      <c r="AX66" s="433"/>
    </row>
    <row r="67" spans="1:50" ht="22.5" customHeight="1" x14ac:dyDescent="0.2">
      <c r="A67" s="437"/>
      <c r="B67" s="435"/>
      <c r="C67" s="435"/>
      <c r="D67" s="435"/>
      <c r="E67" s="435"/>
      <c r="F67" s="436"/>
      <c r="G67" s="578"/>
      <c r="H67" s="1014"/>
      <c r="I67" s="1014"/>
      <c r="J67" s="1014"/>
      <c r="K67" s="1014"/>
      <c r="L67" s="1014"/>
      <c r="M67" s="1014"/>
      <c r="N67" s="1014"/>
      <c r="O67" s="1015"/>
      <c r="P67" s="100"/>
      <c r="Q67" s="1022"/>
      <c r="R67" s="1022"/>
      <c r="S67" s="1022"/>
      <c r="T67" s="1022"/>
      <c r="U67" s="1022"/>
      <c r="V67" s="1022"/>
      <c r="W67" s="1022"/>
      <c r="X67" s="1023"/>
      <c r="Y67" s="1032" t="s">
        <v>13</v>
      </c>
      <c r="Z67" s="1033"/>
      <c r="AA67" s="1034"/>
      <c r="AB67" s="485"/>
      <c r="AC67" s="1036"/>
      <c r="AD67" s="1036"/>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2">
      <c r="A68" s="438"/>
      <c r="B68" s="439"/>
      <c r="C68" s="439"/>
      <c r="D68" s="439"/>
      <c r="E68" s="439"/>
      <c r="F68" s="440"/>
      <c r="G68" s="1016"/>
      <c r="H68" s="1017"/>
      <c r="I68" s="1017"/>
      <c r="J68" s="1017"/>
      <c r="K68" s="1017"/>
      <c r="L68" s="1017"/>
      <c r="M68" s="1017"/>
      <c r="N68" s="1017"/>
      <c r="O68" s="1018"/>
      <c r="P68" s="1024"/>
      <c r="Q68" s="1024"/>
      <c r="R68" s="1024"/>
      <c r="S68" s="1024"/>
      <c r="T68" s="1024"/>
      <c r="U68" s="1024"/>
      <c r="V68" s="1024"/>
      <c r="W68" s="1024"/>
      <c r="X68" s="1025"/>
      <c r="Y68" s="422" t="s">
        <v>55</v>
      </c>
      <c r="Z68" s="1029"/>
      <c r="AA68" s="1030"/>
      <c r="AB68" s="539"/>
      <c r="AC68" s="1035"/>
      <c r="AD68" s="1035"/>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2">
      <c r="A69" s="441"/>
      <c r="B69" s="442"/>
      <c r="C69" s="442"/>
      <c r="D69" s="442"/>
      <c r="E69" s="442"/>
      <c r="F69" s="443"/>
      <c r="G69" s="1019"/>
      <c r="H69" s="1020"/>
      <c r="I69" s="1020"/>
      <c r="J69" s="1020"/>
      <c r="K69" s="1020"/>
      <c r="L69" s="1020"/>
      <c r="M69" s="1020"/>
      <c r="N69" s="1020"/>
      <c r="O69" s="1021"/>
      <c r="P69" s="1026"/>
      <c r="Q69" s="1026"/>
      <c r="R69" s="1026"/>
      <c r="S69" s="1026"/>
      <c r="T69" s="1026"/>
      <c r="U69" s="1026"/>
      <c r="V69" s="1026"/>
      <c r="W69" s="1026"/>
      <c r="X69" s="1027"/>
      <c r="Y69" s="422" t="s">
        <v>14</v>
      </c>
      <c r="Z69" s="1029"/>
      <c r="AA69" s="1030"/>
      <c r="AB69" s="573"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2">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5">
      <c r="A71" s="228"/>
      <c r="B71" s="229"/>
      <c r="C71" s="229"/>
      <c r="D71" s="229"/>
      <c r="E71" s="229"/>
      <c r="F71" s="230"/>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Y5" sqref="Y5:AB5"/>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5" t="s">
        <v>29</v>
      </c>
      <c r="B2" s="1066"/>
      <c r="C2" s="1066"/>
      <c r="D2" s="1066"/>
      <c r="E2" s="1066"/>
      <c r="F2" s="1067"/>
      <c r="G2" s="622" t="s">
        <v>524</v>
      </c>
      <c r="H2" s="623"/>
      <c r="I2" s="623"/>
      <c r="J2" s="623"/>
      <c r="K2" s="623"/>
      <c r="L2" s="623"/>
      <c r="M2" s="623"/>
      <c r="N2" s="623"/>
      <c r="O2" s="623"/>
      <c r="P2" s="623"/>
      <c r="Q2" s="623"/>
      <c r="R2" s="623"/>
      <c r="S2" s="623"/>
      <c r="T2" s="623"/>
      <c r="U2" s="623"/>
      <c r="V2" s="623"/>
      <c r="W2" s="623"/>
      <c r="X2" s="623"/>
      <c r="Y2" s="623"/>
      <c r="Z2" s="623"/>
      <c r="AA2" s="623"/>
      <c r="AB2" s="624"/>
      <c r="AC2" s="622" t="s">
        <v>526</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2">
      <c r="A3" s="1059"/>
      <c r="B3" s="1060"/>
      <c r="C3" s="1060"/>
      <c r="D3" s="1060"/>
      <c r="E3" s="1060"/>
      <c r="F3" s="1061"/>
      <c r="G3" s="843" t="s">
        <v>18</v>
      </c>
      <c r="H3" s="695"/>
      <c r="I3" s="695"/>
      <c r="J3" s="695"/>
      <c r="K3" s="695"/>
      <c r="L3" s="694" t="s">
        <v>19</v>
      </c>
      <c r="M3" s="695"/>
      <c r="N3" s="695"/>
      <c r="O3" s="695"/>
      <c r="P3" s="695"/>
      <c r="Q3" s="695"/>
      <c r="R3" s="695"/>
      <c r="S3" s="695"/>
      <c r="T3" s="695"/>
      <c r="U3" s="695"/>
      <c r="V3" s="695"/>
      <c r="W3" s="695"/>
      <c r="X3" s="696"/>
      <c r="Y3" s="619" t="s">
        <v>20</v>
      </c>
      <c r="Z3" s="620"/>
      <c r="AA3" s="620"/>
      <c r="AB3" s="826"/>
      <c r="AC3" s="843" t="s">
        <v>18</v>
      </c>
      <c r="AD3" s="695"/>
      <c r="AE3" s="695"/>
      <c r="AF3" s="695"/>
      <c r="AG3" s="695"/>
      <c r="AH3" s="694" t="s">
        <v>19</v>
      </c>
      <c r="AI3" s="695"/>
      <c r="AJ3" s="695"/>
      <c r="AK3" s="695"/>
      <c r="AL3" s="695"/>
      <c r="AM3" s="695"/>
      <c r="AN3" s="695"/>
      <c r="AO3" s="695"/>
      <c r="AP3" s="695"/>
      <c r="AQ3" s="695"/>
      <c r="AR3" s="695"/>
      <c r="AS3" s="695"/>
      <c r="AT3" s="696"/>
      <c r="AU3" s="619" t="s">
        <v>20</v>
      </c>
      <c r="AV3" s="620"/>
      <c r="AW3" s="620"/>
      <c r="AX3" s="621"/>
    </row>
    <row r="4" spans="1:50" ht="24.75" customHeight="1" x14ac:dyDescent="0.2">
      <c r="A4" s="1059"/>
      <c r="B4" s="1060"/>
      <c r="C4" s="1060"/>
      <c r="D4" s="1060"/>
      <c r="E4" s="1060"/>
      <c r="F4" s="1061"/>
      <c r="G4" s="697"/>
      <c r="H4" s="698"/>
      <c r="I4" s="698"/>
      <c r="J4" s="698"/>
      <c r="K4" s="699"/>
      <c r="L4" s="691"/>
      <c r="M4" s="692"/>
      <c r="N4" s="692"/>
      <c r="O4" s="692"/>
      <c r="P4" s="692"/>
      <c r="Q4" s="692"/>
      <c r="R4" s="692"/>
      <c r="S4" s="692"/>
      <c r="T4" s="692"/>
      <c r="U4" s="692"/>
      <c r="V4" s="692"/>
      <c r="W4" s="692"/>
      <c r="X4" s="693"/>
      <c r="Y4" s="416"/>
      <c r="Z4" s="417"/>
      <c r="AA4" s="417"/>
      <c r="AB4" s="833"/>
      <c r="AC4" s="697"/>
      <c r="AD4" s="698"/>
      <c r="AE4" s="698"/>
      <c r="AF4" s="698"/>
      <c r="AG4" s="699"/>
      <c r="AH4" s="691"/>
      <c r="AI4" s="692"/>
      <c r="AJ4" s="692"/>
      <c r="AK4" s="692"/>
      <c r="AL4" s="692"/>
      <c r="AM4" s="692"/>
      <c r="AN4" s="692"/>
      <c r="AO4" s="692"/>
      <c r="AP4" s="692"/>
      <c r="AQ4" s="692"/>
      <c r="AR4" s="692"/>
      <c r="AS4" s="692"/>
      <c r="AT4" s="693"/>
      <c r="AU4" s="416"/>
      <c r="AV4" s="417"/>
      <c r="AW4" s="417"/>
      <c r="AX4" s="418"/>
    </row>
    <row r="5" spans="1:50" ht="24.75" customHeight="1" x14ac:dyDescent="0.2">
      <c r="A5" s="1059"/>
      <c r="B5" s="1060"/>
      <c r="C5" s="1060"/>
      <c r="D5" s="1060"/>
      <c r="E5" s="1060"/>
      <c r="F5" s="1061"/>
      <c r="G5" s="601"/>
      <c r="H5" s="602"/>
      <c r="I5" s="602"/>
      <c r="J5" s="602"/>
      <c r="K5" s="603"/>
      <c r="L5" s="625"/>
      <c r="M5" s="626"/>
      <c r="N5" s="626"/>
      <c r="O5" s="626"/>
      <c r="P5" s="626"/>
      <c r="Q5" s="626"/>
      <c r="R5" s="626"/>
      <c r="S5" s="626"/>
      <c r="T5" s="626"/>
      <c r="U5" s="626"/>
      <c r="V5" s="626"/>
      <c r="W5" s="626"/>
      <c r="X5" s="627"/>
      <c r="Y5" s="628"/>
      <c r="Z5" s="629"/>
      <c r="AA5" s="629"/>
      <c r="AB5" s="636"/>
      <c r="AC5" s="601"/>
      <c r="AD5" s="602"/>
      <c r="AE5" s="602"/>
      <c r="AF5" s="602"/>
      <c r="AG5" s="603"/>
      <c r="AH5" s="625"/>
      <c r="AI5" s="626"/>
      <c r="AJ5" s="626"/>
      <c r="AK5" s="626"/>
      <c r="AL5" s="626"/>
      <c r="AM5" s="626"/>
      <c r="AN5" s="626"/>
      <c r="AO5" s="626"/>
      <c r="AP5" s="626"/>
      <c r="AQ5" s="626"/>
      <c r="AR5" s="626"/>
      <c r="AS5" s="626"/>
      <c r="AT5" s="627"/>
      <c r="AU5" s="628"/>
      <c r="AV5" s="629"/>
      <c r="AW5" s="629"/>
      <c r="AX5" s="630"/>
    </row>
    <row r="6" spans="1:50" ht="24.75" customHeight="1" x14ac:dyDescent="0.2">
      <c r="A6" s="1059"/>
      <c r="B6" s="1060"/>
      <c r="C6" s="1060"/>
      <c r="D6" s="1060"/>
      <c r="E6" s="1060"/>
      <c r="F6" s="1061"/>
      <c r="G6" s="601"/>
      <c r="H6" s="602"/>
      <c r="I6" s="602"/>
      <c r="J6" s="602"/>
      <c r="K6" s="603"/>
      <c r="L6" s="625"/>
      <c r="M6" s="626"/>
      <c r="N6" s="626"/>
      <c r="O6" s="626"/>
      <c r="P6" s="626"/>
      <c r="Q6" s="626"/>
      <c r="R6" s="626"/>
      <c r="S6" s="626"/>
      <c r="T6" s="626"/>
      <c r="U6" s="626"/>
      <c r="V6" s="626"/>
      <c r="W6" s="626"/>
      <c r="X6" s="627"/>
      <c r="Y6" s="628"/>
      <c r="Z6" s="629"/>
      <c r="AA6" s="629"/>
      <c r="AB6" s="636"/>
      <c r="AC6" s="601"/>
      <c r="AD6" s="602"/>
      <c r="AE6" s="602"/>
      <c r="AF6" s="602"/>
      <c r="AG6" s="603"/>
      <c r="AH6" s="625"/>
      <c r="AI6" s="626"/>
      <c r="AJ6" s="626"/>
      <c r="AK6" s="626"/>
      <c r="AL6" s="626"/>
      <c r="AM6" s="626"/>
      <c r="AN6" s="626"/>
      <c r="AO6" s="626"/>
      <c r="AP6" s="626"/>
      <c r="AQ6" s="626"/>
      <c r="AR6" s="626"/>
      <c r="AS6" s="626"/>
      <c r="AT6" s="627"/>
      <c r="AU6" s="628"/>
      <c r="AV6" s="629"/>
      <c r="AW6" s="629"/>
      <c r="AX6" s="630"/>
    </row>
    <row r="7" spans="1:50" ht="24.75" customHeight="1" x14ac:dyDescent="0.2">
      <c r="A7" s="1059"/>
      <c r="B7" s="1060"/>
      <c r="C7" s="1060"/>
      <c r="D7" s="1060"/>
      <c r="E7" s="1060"/>
      <c r="F7" s="1061"/>
      <c r="G7" s="601"/>
      <c r="H7" s="602"/>
      <c r="I7" s="602"/>
      <c r="J7" s="602"/>
      <c r="K7" s="603"/>
      <c r="L7" s="625"/>
      <c r="M7" s="626"/>
      <c r="N7" s="626"/>
      <c r="O7" s="626"/>
      <c r="P7" s="626"/>
      <c r="Q7" s="626"/>
      <c r="R7" s="626"/>
      <c r="S7" s="626"/>
      <c r="T7" s="626"/>
      <c r="U7" s="626"/>
      <c r="V7" s="626"/>
      <c r="W7" s="626"/>
      <c r="X7" s="627"/>
      <c r="Y7" s="628"/>
      <c r="Z7" s="629"/>
      <c r="AA7" s="629"/>
      <c r="AB7" s="636"/>
      <c r="AC7" s="601"/>
      <c r="AD7" s="602"/>
      <c r="AE7" s="602"/>
      <c r="AF7" s="602"/>
      <c r="AG7" s="603"/>
      <c r="AH7" s="625"/>
      <c r="AI7" s="626"/>
      <c r="AJ7" s="626"/>
      <c r="AK7" s="626"/>
      <c r="AL7" s="626"/>
      <c r="AM7" s="626"/>
      <c r="AN7" s="626"/>
      <c r="AO7" s="626"/>
      <c r="AP7" s="626"/>
      <c r="AQ7" s="626"/>
      <c r="AR7" s="626"/>
      <c r="AS7" s="626"/>
      <c r="AT7" s="627"/>
      <c r="AU7" s="628"/>
      <c r="AV7" s="629"/>
      <c r="AW7" s="629"/>
      <c r="AX7" s="630"/>
    </row>
    <row r="8" spans="1:50" ht="24.75" customHeight="1" x14ac:dyDescent="0.2">
      <c r="A8" s="1059"/>
      <c r="B8" s="1060"/>
      <c r="C8" s="1060"/>
      <c r="D8" s="1060"/>
      <c r="E8" s="1060"/>
      <c r="F8" s="1061"/>
      <c r="G8" s="601"/>
      <c r="H8" s="602"/>
      <c r="I8" s="602"/>
      <c r="J8" s="602"/>
      <c r="K8" s="603"/>
      <c r="L8" s="625"/>
      <c r="M8" s="626"/>
      <c r="N8" s="626"/>
      <c r="O8" s="626"/>
      <c r="P8" s="626"/>
      <c r="Q8" s="626"/>
      <c r="R8" s="626"/>
      <c r="S8" s="626"/>
      <c r="T8" s="626"/>
      <c r="U8" s="626"/>
      <c r="V8" s="626"/>
      <c r="W8" s="626"/>
      <c r="X8" s="627"/>
      <c r="Y8" s="628"/>
      <c r="Z8" s="629"/>
      <c r="AA8" s="629"/>
      <c r="AB8" s="636"/>
      <c r="AC8" s="601"/>
      <c r="AD8" s="602"/>
      <c r="AE8" s="602"/>
      <c r="AF8" s="602"/>
      <c r="AG8" s="603"/>
      <c r="AH8" s="625"/>
      <c r="AI8" s="626"/>
      <c r="AJ8" s="626"/>
      <c r="AK8" s="626"/>
      <c r="AL8" s="626"/>
      <c r="AM8" s="626"/>
      <c r="AN8" s="626"/>
      <c r="AO8" s="626"/>
      <c r="AP8" s="626"/>
      <c r="AQ8" s="626"/>
      <c r="AR8" s="626"/>
      <c r="AS8" s="626"/>
      <c r="AT8" s="627"/>
      <c r="AU8" s="628"/>
      <c r="AV8" s="629"/>
      <c r="AW8" s="629"/>
      <c r="AX8" s="630"/>
    </row>
    <row r="9" spans="1:50" ht="24.75" customHeight="1" x14ac:dyDescent="0.2">
      <c r="A9" s="1059"/>
      <c r="B9" s="1060"/>
      <c r="C9" s="1060"/>
      <c r="D9" s="1060"/>
      <c r="E9" s="1060"/>
      <c r="F9" s="1061"/>
      <c r="G9" s="601"/>
      <c r="H9" s="602"/>
      <c r="I9" s="602"/>
      <c r="J9" s="602"/>
      <c r="K9" s="603"/>
      <c r="L9" s="625"/>
      <c r="M9" s="626"/>
      <c r="N9" s="626"/>
      <c r="O9" s="626"/>
      <c r="P9" s="626"/>
      <c r="Q9" s="626"/>
      <c r="R9" s="626"/>
      <c r="S9" s="626"/>
      <c r="T9" s="626"/>
      <c r="U9" s="626"/>
      <c r="V9" s="626"/>
      <c r="W9" s="626"/>
      <c r="X9" s="627"/>
      <c r="Y9" s="628"/>
      <c r="Z9" s="629"/>
      <c r="AA9" s="629"/>
      <c r="AB9" s="636"/>
      <c r="AC9" s="601"/>
      <c r="AD9" s="602"/>
      <c r="AE9" s="602"/>
      <c r="AF9" s="602"/>
      <c r="AG9" s="603"/>
      <c r="AH9" s="625"/>
      <c r="AI9" s="626"/>
      <c r="AJ9" s="626"/>
      <c r="AK9" s="626"/>
      <c r="AL9" s="626"/>
      <c r="AM9" s="626"/>
      <c r="AN9" s="626"/>
      <c r="AO9" s="626"/>
      <c r="AP9" s="626"/>
      <c r="AQ9" s="626"/>
      <c r="AR9" s="626"/>
      <c r="AS9" s="626"/>
      <c r="AT9" s="627"/>
      <c r="AU9" s="628"/>
      <c r="AV9" s="629"/>
      <c r="AW9" s="629"/>
      <c r="AX9" s="630"/>
    </row>
    <row r="10" spans="1:50" ht="24.75" customHeight="1" x14ac:dyDescent="0.2">
      <c r="A10" s="1059"/>
      <c r="B10" s="1060"/>
      <c r="C10" s="1060"/>
      <c r="D10" s="1060"/>
      <c r="E10" s="1060"/>
      <c r="F10" s="1061"/>
      <c r="G10" s="601"/>
      <c r="H10" s="602"/>
      <c r="I10" s="602"/>
      <c r="J10" s="602"/>
      <c r="K10" s="603"/>
      <c r="L10" s="625"/>
      <c r="M10" s="626"/>
      <c r="N10" s="626"/>
      <c r="O10" s="626"/>
      <c r="P10" s="626"/>
      <c r="Q10" s="626"/>
      <c r="R10" s="626"/>
      <c r="S10" s="626"/>
      <c r="T10" s="626"/>
      <c r="U10" s="626"/>
      <c r="V10" s="626"/>
      <c r="W10" s="626"/>
      <c r="X10" s="627"/>
      <c r="Y10" s="628"/>
      <c r="Z10" s="629"/>
      <c r="AA10" s="629"/>
      <c r="AB10" s="636"/>
      <c r="AC10" s="601"/>
      <c r="AD10" s="602"/>
      <c r="AE10" s="602"/>
      <c r="AF10" s="602"/>
      <c r="AG10" s="603"/>
      <c r="AH10" s="625"/>
      <c r="AI10" s="626"/>
      <c r="AJ10" s="626"/>
      <c r="AK10" s="626"/>
      <c r="AL10" s="626"/>
      <c r="AM10" s="626"/>
      <c r="AN10" s="626"/>
      <c r="AO10" s="626"/>
      <c r="AP10" s="626"/>
      <c r="AQ10" s="626"/>
      <c r="AR10" s="626"/>
      <c r="AS10" s="626"/>
      <c r="AT10" s="627"/>
      <c r="AU10" s="628"/>
      <c r="AV10" s="629"/>
      <c r="AW10" s="629"/>
      <c r="AX10" s="630"/>
    </row>
    <row r="11" spans="1:50" ht="24.75" customHeight="1" x14ac:dyDescent="0.2">
      <c r="A11" s="1059"/>
      <c r="B11" s="1060"/>
      <c r="C11" s="1060"/>
      <c r="D11" s="1060"/>
      <c r="E11" s="1060"/>
      <c r="F11" s="1061"/>
      <c r="G11" s="601"/>
      <c r="H11" s="602"/>
      <c r="I11" s="602"/>
      <c r="J11" s="602"/>
      <c r="K11" s="603"/>
      <c r="L11" s="625"/>
      <c r="M11" s="626"/>
      <c r="N11" s="626"/>
      <c r="O11" s="626"/>
      <c r="P11" s="626"/>
      <c r="Q11" s="626"/>
      <c r="R11" s="626"/>
      <c r="S11" s="626"/>
      <c r="T11" s="626"/>
      <c r="U11" s="626"/>
      <c r="V11" s="626"/>
      <c r="W11" s="626"/>
      <c r="X11" s="627"/>
      <c r="Y11" s="628"/>
      <c r="Z11" s="629"/>
      <c r="AA11" s="629"/>
      <c r="AB11" s="636"/>
      <c r="AC11" s="601"/>
      <c r="AD11" s="602"/>
      <c r="AE11" s="602"/>
      <c r="AF11" s="602"/>
      <c r="AG11" s="603"/>
      <c r="AH11" s="625"/>
      <c r="AI11" s="626"/>
      <c r="AJ11" s="626"/>
      <c r="AK11" s="626"/>
      <c r="AL11" s="626"/>
      <c r="AM11" s="626"/>
      <c r="AN11" s="626"/>
      <c r="AO11" s="626"/>
      <c r="AP11" s="626"/>
      <c r="AQ11" s="626"/>
      <c r="AR11" s="626"/>
      <c r="AS11" s="626"/>
      <c r="AT11" s="627"/>
      <c r="AU11" s="628"/>
      <c r="AV11" s="629"/>
      <c r="AW11" s="629"/>
      <c r="AX11" s="630"/>
    </row>
    <row r="12" spans="1:50" ht="24.75" customHeight="1" x14ac:dyDescent="0.2">
      <c r="A12" s="1059"/>
      <c r="B12" s="1060"/>
      <c r="C12" s="1060"/>
      <c r="D12" s="1060"/>
      <c r="E12" s="1060"/>
      <c r="F12" s="1061"/>
      <c r="G12" s="601"/>
      <c r="H12" s="602"/>
      <c r="I12" s="602"/>
      <c r="J12" s="602"/>
      <c r="K12" s="603"/>
      <c r="L12" s="625"/>
      <c r="M12" s="626"/>
      <c r="N12" s="626"/>
      <c r="O12" s="626"/>
      <c r="P12" s="626"/>
      <c r="Q12" s="626"/>
      <c r="R12" s="626"/>
      <c r="S12" s="626"/>
      <c r="T12" s="626"/>
      <c r="U12" s="626"/>
      <c r="V12" s="626"/>
      <c r="W12" s="626"/>
      <c r="X12" s="627"/>
      <c r="Y12" s="628"/>
      <c r="Z12" s="629"/>
      <c r="AA12" s="629"/>
      <c r="AB12" s="636"/>
      <c r="AC12" s="601"/>
      <c r="AD12" s="602"/>
      <c r="AE12" s="602"/>
      <c r="AF12" s="602"/>
      <c r="AG12" s="603"/>
      <c r="AH12" s="625"/>
      <c r="AI12" s="626"/>
      <c r="AJ12" s="626"/>
      <c r="AK12" s="626"/>
      <c r="AL12" s="626"/>
      <c r="AM12" s="626"/>
      <c r="AN12" s="626"/>
      <c r="AO12" s="626"/>
      <c r="AP12" s="626"/>
      <c r="AQ12" s="626"/>
      <c r="AR12" s="626"/>
      <c r="AS12" s="626"/>
      <c r="AT12" s="627"/>
      <c r="AU12" s="628"/>
      <c r="AV12" s="629"/>
      <c r="AW12" s="629"/>
      <c r="AX12" s="630"/>
    </row>
    <row r="13" spans="1:50" ht="24.75" customHeight="1" x14ac:dyDescent="0.2">
      <c r="A13" s="1059"/>
      <c r="B13" s="1060"/>
      <c r="C13" s="1060"/>
      <c r="D13" s="1060"/>
      <c r="E13" s="1060"/>
      <c r="F13" s="1061"/>
      <c r="G13" s="601"/>
      <c r="H13" s="602"/>
      <c r="I13" s="602"/>
      <c r="J13" s="602"/>
      <c r="K13" s="603"/>
      <c r="L13" s="625"/>
      <c r="M13" s="626"/>
      <c r="N13" s="626"/>
      <c r="O13" s="626"/>
      <c r="P13" s="626"/>
      <c r="Q13" s="626"/>
      <c r="R13" s="626"/>
      <c r="S13" s="626"/>
      <c r="T13" s="626"/>
      <c r="U13" s="626"/>
      <c r="V13" s="626"/>
      <c r="W13" s="626"/>
      <c r="X13" s="627"/>
      <c r="Y13" s="628"/>
      <c r="Z13" s="629"/>
      <c r="AA13" s="629"/>
      <c r="AB13" s="636"/>
      <c r="AC13" s="601"/>
      <c r="AD13" s="602"/>
      <c r="AE13" s="602"/>
      <c r="AF13" s="602"/>
      <c r="AG13" s="603"/>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5">
      <c r="A14" s="1059"/>
      <c r="B14" s="1060"/>
      <c r="C14" s="1060"/>
      <c r="D14" s="1060"/>
      <c r="E14" s="1060"/>
      <c r="F14" s="1061"/>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2">
      <c r="A15" s="1059"/>
      <c r="B15" s="1060"/>
      <c r="C15" s="1060"/>
      <c r="D15" s="1060"/>
      <c r="E15" s="1060"/>
      <c r="F15" s="1061"/>
      <c r="G15" s="622" t="s">
        <v>404</v>
      </c>
      <c r="H15" s="623"/>
      <c r="I15" s="623"/>
      <c r="J15" s="623"/>
      <c r="K15" s="623"/>
      <c r="L15" s="623"/>
      <c r="M15" s="623"/>
      <c r="N15" s="623"/>
      <c r="O15" s="623"/>
      <c r="P15" s="623"/>
      <c r="Q15" s="623"/>
      <c r="R15" s="623"/>
      <c r="S15" s="623"/>
      <c r="T15" s="623"/>
      <c r="U15" s="623"/>
      <c r="V15" s="623"/>
      <c r="W15" s="623"/>
      <c r="X15" s="623"/>
      <c r="Y15" s="623"/>
      <c r="Z15" s="623"/>
      <c r="AA15" s="623"/>
      <c r="AB15" s="624"/>
      <c r="AC15" s="622"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21"/>
    </row>
    <row r="16" spans="1:50" ht="25.5" customHeight="1" x14ac:dyDescent="0.2">
      <c r="A16" s="1059"/>
      <c r="B16" s="1060"/>
      <c r="C16" s="1060"/>
      <c r="D16" s="1060"/>
      <c r="E16" s="1060"/>
      <c r="F16" s="1061"/>
      <c r="G16" s="843" t="s">
        <v>18</v>
      </c>
      <c r="H16" s="695"/>
      <c r="I16" s="695"/>
      <c r="J16" s="695"/>
      <c r="K16" s="695"/>
      <c r="L16" s="694" t="s">
        <v>19</v>
      </c>
      <c r="M16" s="695"/>
      <c r="N16" s="695"/>
      <c r="O16" s="695"/>
      <c r="P16" s="695"/>
      <c r="Q16" s="695"/>
      <c r="R16" s="695"/>
      <c r="S16" s="695"/>
      <c r="T16" s="695"/>
      <c r="U16" s="695"/>
      <c r="V16" s="695"/>
      <c r="W16" s="695"/>
      <c r="X16" s="696"/>
      <c r="Y16" s="619" t="s">
        <v>20</v>
      </c>
      <c r="Z16" s="620"/>
      <c r="AA16" s="620"/>
      <c r="AB16" s="826"/>
      <c r="AC16" s="843" t="s">
        <v>18</v>
      </c>
      <c r="AD16" s="695"/>
      <c r="AE16" s="695"/>
      <c r="AF16" s="695"/>
      <c r="AG16" s="695"/>
      <c r="AH16" s="694" t="s">
        <v>19</v>
      </c>
      <c r="AI16" s="695"/>
      <c r="AJ16" s="695"/>
      <c r="AK16" s="695"/>
      <c r="AL16" s="695"/>
      <c r="AM16" s="695"/>
      <c r="AN16" s="695"/>
      <c r="AO16" s="695"/>
      <c r="AP16" s="695"/>
      <c r="AQ16" s="695"/>
      <c r="AR16" s="695"/>
      <c r="AS16" s="695"/>
      <c r="AT16" s="696"/>
      <c r="AU16" s="619" t="s">
        <v>20</v>
      </c>
      <c r="AV16" s="620"/>
      <c r="AW16" s="620"/>
      <c r="AX16" s="621"/>
    </row>
    <row r="17" spans="1:50" ht="24.75" customHeight="1" x14ac:dyDescent="0.2">
      <c r="A17" s="1059"/>
      <c r="B17" s="1060"/>
      <c r="C17" s="1060"/>
      <c r="D17" s="1060"/>
      <c r="E17" s="1060"/>
      <c r="F17" s="1061"/>
      <c r="G17" s="697"/>
      <c r="H17" s="698"/>
      <c r="I17" s="698"/>
      <c r="J17" s="698"/>
      <c r="K17" s="699"/>
      <c r="L17" s="691"/>
      <c r="M17" s="692"/>
      <c r="N17" s="692"/>
      <c r="O17" s="692"/>
      <c r="P17" s="692"/>
      <c r="Q17" s="692"/>
      <c r="R17" s="692"/>
      <c r="S17" s="692"/>
      <c r="T17" s="692"/>
      <c r="U17" s="692"/>
      <c r="V17" s="692"/>
      <c r="W17" s="692"/>
      <c r="X17" s="693"/>
      <c r="Y17" s="416"/>
      <c r="Z17" s="417"/>
      <c r="AA17" s="417"/>
      <c r="AB17" s="833"/>
      <c r="AC17" s="697"/>
      <c r="AD17" s="698"/>
      <c r="AE17" s="698"/>
      <c r="AF17" s="698"/>
      <c r="AG17" s="699"/>
      <c r="AH17" s="691"/>
      <c r="AI17" s="692"/>
      <c r="AJ17" s="692"/>
      <c r="AK17" s="692"/>
      <c r="AL17" s="692"/>
      <c r="AM17" s="692"/>
      <c r="AN17" s="692"/>
      <c r="AO17" s="692"/>
      <c r="AP17" s="692"/>
      <c r="AQ17" s="692"/>
      <c r="AR17" s="692"/>
      <c r="AS17" s="692"/>
      <c r="AT17" s="693"/>
      <c r="AU17" s="416"/>
      <c r="AV17" s="417"/>
      <c r="AW17" s="417"/>
      <c r="AX17" s="418"/>
    </row>
    <row r="18" spans="1:50" ht="24.75" customHeight="1" x14ac:dyDescent="0.2">
      <c r="A18" s="1059"/>
      <c r="B18" s="1060"/>
      <c r="C18" s="1060"/>
      <c r="D18" s="1060"/>
      <c r="E18" s="1060"/>
      <c r="F18" s="1061"/>
      <c r="G18" s="601"/>
      <c r="H18" s="602"/>
      <c r="I18" s="602"/>
      <c r="J18" s="602"/>
      <c r="K18" s="603"/>
      <c r="L18" s="625"/>
      <c r="M18" s="626"/>
      <c r="N18" s="626"/>
      <c r="O18" s="626"/>
      <c r="P18" s="626"/>
      <c r="Q18" s="626"/>
      <c r="R18" s="626"/>
      <c r="S18" s="626"/>
      <c r="T18" s="626"/>
      <c r="U18" s="626"/>
      <c r="V18" s="626"/>
      <c r="W18" s="626"/>
      <c r="X18" s="627"/>
      <c r="Y18" s="628"/>
      <c r="Z18" s="629"/>
      <c r="AA18" s="629"/>
      <c r="AB18" s="636"/>
      <c r="AC18" s="601"/>
      <c r="AD18" s="602"/>
      <c r="AE18" s="602"/>
      <c r="AF18" s="602"/>
      <c r="AG18" s="603"/>
      <c r="AH18" s="625"/>
      <c r="AI18" s="626"/>
      <c r="AJ18" s="626"/>
      <c r="AK18" s="626"/>
      <c r="AL18" s="626"/>
      <c r="AM18" s="626"/>
      <c r="AN18" s="626"/>
      <c r="AO18" s="626"/>
      <c r="AP18" s="626"/>
      <c r="AQ18" s="626"/>
      <c r="AR18" s="626"/>
      <c r="AS18" s="626"/>
      <c r="AT18" s="627"/>
      <c r="AU18" s="628"/>
      <c r="AV18" s="629"/>
      <c r="AW18" s="629"/>
      <c r="AX18" s="630"/>
    </row>
    <row r="19" spans="1:50" ht="24.75" customHeight="1" x14ac:dyDescent="0.2">
      <c r="A19" s="1059"/>
      <c r="B19" s="1060"/>
      <c r="C19" s="1060"/>
      <c r="D19" s="1060"/>
      <c r="E19" s="1060"/>
      <c r="F19" s="1061"/>
      <c r="G19" s="601"/>
      <c r="H19" s="602"/>
      <c r="I19" s="602"/>
      <c r="J19" s="602"/>
      <c r="K19" s="603"/>
      <c r="L19" s="625"/>
      <c r="M19" s="626"/>
      <c r="N19" s="626"/>
      <c r="O19" s="626"/>
      <c r="P19" s="626"/>
      <c r="Q19" s="626"/>
      <c r="R19" s="626"/>
      <c r="S19" s="626"/>
      <c r="T19" s="626"/>
      <c r="U19" s="626"/>
      <c r="V19" s="626"/>
      <c r="W19" s="626"/>
      <c r="X19" s="627"/>
      <c r="Y19" s="628"/>
      <c r="Z19" s="629"/>
      <c r="AA19" s="629"/>
      <c r="AB19" s="636"/>
      <c r="AC19" s="601"/>
      <c r="AD19" s="602"/>
      <c r="AE19" s="602"/>
      <c r="AF19" s="602"/>
      <c r="AG19" s="603"/>
      <c r="AH19" s="625"/>
      <c r="AI19" s="626"/>
      <c r="AJ19" s="626"/>
      <c r="AK19" s="626"/>
      <c r="AL19" s="626"/>
      <c r="AM19" s="626"/>
      <c r="AN19" s="626"/>
      <c r="AO19" s="626"/>
      <c r="AP19" s="626"/>
      <c r="AQ19" s="626"/>
      <c r="AR19" s="626"/>
      <c r="AS19" s="626"/>
      <c r="AT19" s="627"/>
      <c r="AU19" s="628"/>
      <c r="AV19" s="629"/>
      <c r="AW19" s="629"/>
      <c r="AX19" s="630"/>
    </row>
    <row r="20" spans="1:50" ht="24.75" customHeight="1" x14ac:dyDescent="0.2">
      <c r="A20" s="1059"/>
      <c r="B20" s="1060"/>
      <c r="C20" s="1060"/>
      <c r="D20" s="1060"/>
      <c r="E20" s="1060"/>
      <c r="F20" s="1061"/>
      <c r="G20" s="601"/>
      <c r="H20" s="602"/>
      <c r="I20" s="602"/>
      <c r="J20" s="602"/>
      <c r="K20" s="603"/>
      <c r="L20" s="625"/>
      <c r="M20" s="626"/>
      <c r="N20" s="626"/>
      <c r="O20" s="626"/>
      <c r="P20" s="626"/>
      <c r="Q20" s="626"/>
      <c r="R20" s="626"/>
      <c r="S20" s="626"/>
      <c r="T20" s="626"/>
      <c r="U20" s="626"/>
      <c r="V20" s="626"/>
      <c r="W20" s="626"/>
      <c r="X20" s="627"/>
      <c r="Y20" s="628"/>
      <c r="Z20" s="629"/>
      <c r="AA20" s="629"/>
      <c r="AB20" s="636"/>
      <c r="AC20" s="601"/>
      <c r="AD20" s="602"/>
      <c r="AE20" s="602"/>
      <c r="AF20" s="602"/>
      <c r="AG20" s="603"/>
      <c r="AH20" s="625"/>
      <c r="AI20" s="626"/>
      <c r="AJ20" s="626"/>
      <c r="AK20" s="626"/>
      <c r="AL20" s="626"/>
      <c r="AM20" s="626"/>
      <c r="AN20" s="626"/>
      <c r="AO20" s="626"/>
      <c r="AP20" s="626"/>
      <c r="AQ20" s="626"/>
      <c r="AR20" s="626"/>
      <c r="AS20" s="626"/>
      <c r="AT20" s="627"/>
      <c r="AU20" s="628"/>
      <c r="AV20" s="629"/>
      <c r="AW20" s="629"/>
      <c r="AX20" s="630"/>
    </row>
    <row r="21" spans="1:50" ht="24.75" customHeight="1" x14ac:dyDescent="0.2">
      <c r="A21" s="1059"/>
      <c r="B21" s="1060"/>
      <c r="C21" s="1060"/>
      <c r="D21" s="1060"/>
      <c r="E21" s="1060"/>
      <c r="F21" s="1061"/>
      <c r="G21" s="601"/>
      <c r="H21" s="602"/>
      <c r="I21" s="602"/>
      <c r="J21" s="602"/>
      <c r="K21" s="603"/>
      <c r="L21" s="625"/>
      <c r="M21" s="626"/>
      <c r="N21" s="626"/>
      <c r="O21" s="626"/>
      <c r="P21" s="626"/>
      <c r="Q21" s="626"/>
      <c r="R21" s="626"/>
      <c r="S21" s="626"/>
      <c r="T21" s="626"/>
      <c r="U21" s="626"/>
      <c r="V21" s="626"/>
      <c r="W21" s="626"/>
      <c r="X21" s="627"/>
      <c r="Y21" s="628"/>
      <c r="Z21" s="629"/>
      <c r="AA21" s="629"/>
      <c r="AB21" s="636"/>
      <c r="AC21" s="601"/>
      <c r="AD21" s="602"/>
      <c r="AE21" s="602"/>
      <c r="AF21" s="602"/>
      <c r="AG21" s="603"/>
      <c r="AH21" s="625"/>
      <c r="AI21" s="626"/>
      <c r="AJ21" s="626"/>
      <c r="AK21" s="626"/>
      <c r="AL21" s="626"/>
      <c r="AM21" s="626"/>
      <c r="AN21" s="626"/>
      <c r="AO21" s="626"/>
      <c r="AP21" s="626"/>
      <c r="AQ21" s="626"/>
      <c r="AR21" s="626"/>
      <c r="AS21" s="626"/>
      <c r="AT21" s="627"/>
      <c r="AU21" s="628"/>
      <c r="AV21" s="629"/>
      <c r="AW21" s="629"/>
      <c r="AX21" s="630"/>
    </row>
    <row r="22" spans="1:50" ht="24.75" customHeight="1" x14ac:dyDescent="0.2">
      <c r="A22" s="1059"/>
      <c r="B22" s="1060"/>
      <c r="C22" s="1060"/>
      <c r="D22" s="1060"/>
      <c r="E22" s="1060"/>
      <c r="F22" s="1061"/>
      <c r="G22" s="601"/>
      <c r="H22" s="602"/>
      <c r="I22" s="602"/>
      <c r="J22" s="602"/>
      <c r="K22" s="603"/>
      <c r="L22" s="625"/>
      <c r="M22" s="626"/>
      <c r="N22" s="626"/>
      <c r="O22" s="626"/>
      <c r="P22" s="626"/>
      <c r="Q22" s="626"/>
      <c r="R22" s="626"/>
      <c r="S22" s="626"/>
      <c r="T22" s="626"/>
      <c r="U22" s="626"/>
      <c r="V22" s="626"/>
      <c r="W22" s="626"/>
      <c r="X22" s="627"/>
      <c r="Y22" s="628"/>
      <c r="Z22" s="629"/>
      <c r="AA22" s="629"/>
      <c r="AB22" s="636"/>
      <c r="AC22" s="601"/>
      <c r="AD22" s="602"/>
      <c r="AE22" s="602"/>
      <c r="AF22" s="602"/>
      <c r="AG22" s="603"/>
      <c r="AH22" s="625"/>
      <c r="AI22" s="626"/>
      <c r="AJ22" s="626"/>
      <c r="AK22" s="626"/>
      <c r="AL22" s="626"/>
      <c r="AM22" s="626"/>
      <c r="AN22" s="626"/>
      <c r="AO22" s="626"/>
      <c r="AP22" s="626"/>
      <c r="AQ22" s="626"/>
      <c r="AR22" s="626"/>
      <c r="AS22" s="626"/>
      <c r="AT22" s="627"/>
      <c r="AU22" s="628"/>
      <c r="AV22" s="629"/>
      <c r="AW22" s="629"/>
      <c r="AX22" s="630"/>
    </row>
    <row r="23" spans="1:50" ht="24.75" customHeight="1" x14ac:dyDescent="0.2">
      <c r="A23" s="1059"/>
      <c r="B23" s="1060"/>
      <c r="C23" s="1060"/>
      <c r="D23" s="1060"/>
      <c r="E23" s="1060"/>
      <c r="F23" s="1061"/>
      <c r="G23" s="601"/>
      <c r="H23" s="602"/>
      <c r="I23" s="602"/>
      <c r="J23" s="602"/>
      <c r="K23" s="603"/>
      <c r="L23" s="625"/>
      <c r="M23" s="626"/>
      <c r="N23" s="626"/>
      <c r="O23" s="626"/>
      <c r="P23" s="626"/>
      <c r="Q23" s="626"/>
      <c r="R23" s="626"/>
      <c r="S23" s="626"/>
      <c r="T23" s="626"/>
      <c r="U23" s="626"/>
      <c r="V23" s="626"/>
      <c r="W23" s="626"/>
      <c r="X23" s="627"/>
      <c r="Y23" s="628"/>
      <c r="Z23" s="629"/>
      <c r="AA23" s="629"/>
      <c r="AB23" s="636"/>
      <c r="AC23" s="601"/>
      <c r="AD23" s="602"/>
      <c r="AE23" s="602"/>
      <c r="AF23" s="602"/>
      <c r="AG23" s="603"/>
      <c r="AH23" s="625"/>
      <c r="AI23" s="626"/>
      <c r="AJ23" s="626"/>
      <c r="AK23" s="626"/>
      <c r="AL23" s="626"/>
      <c r="AM23" s="626"/>
      <c r="AN23" s="626"/>
      <c r="AO23" s="626"/>
      <c r="AP23" s="626"/>
      <c r="AQ23" s="626"/>
      <c r="AR23" s="626"/>
      <c r="AS23" s="626"/>
      <c r="AT23" s="627"/>
      <c r="AU23" s="628"/>
      <c r="AV23" s="629"/>
      <c r="AW23" s="629"/>
      <c r="AX23" s="630"/>
    </row>
    <row r="24" spans="1:50" ht="24.75" customHeight="1" x14ac:dyDescent="0.2">
      <c r="A24" s="1059"/>
      <c r="B24" s="1060"/>
      <c r="C24" s="1060"/>
      <c r="D24" s="1060"/>
      <c r="E24" s="1060"/>
      <c r="F24" s="1061"/>
      <c r="G24" s="601"/>
      <c r="H24" s="602"/>
      <c r="I24" s="602"/>
      <c r="J24" s="602"/>
      <c r="K24" s="603"/>
      <c r="L24" s="625"/>
      <c r="M24" s="626"/>
      <c r="N24" s="626"/>
      <c r="O24" s="626"/>
      <c r="P24" s="626"/>
      <c r="Q24" s="626"/>
      <c r="R24" s="626"/>
      <c r="S24" s="626"/>
      <c r="T24" s="626"/>
      <c r="U24" s="626"/>
      <c r="V24" s="626"/>
      <c r="W24" s="626"/>
      <c r="X24" s="627"/>
      <c r="Y24" s="628"/>
      <c r="Z24" s="629"/>
      <c r="AA24" s="629"/>
      <c r="AB24" s="636"/>
      <c r="AC24" s="601"/>
      <c r="AD24" s="602"/>
      <c r="AE24" s="602"/>
      <c r="AF24" s="602"/>
      <c r="AG24" s="603"/>
      <c r="AH24" s="625"/>
      <c r="AI24" s="626"/>
      <c r="AJ24" s="626"/>
      <c r="AK24" s="626"/>
      <c r="AL24" s="626"/>
      <c r="AM24" s="626"/>
      <c r="AN24" s="626"/>
      <c r="AO24" s="626"/>
      <c r="AP24" s="626"/>
      <c r="AQ24" s="626"/>
      <c r="AR24" s="626"/>
      <c r="AS24" s="626"/>
      <c r="AT24" s="627"/>
      <c r="AU24" s="628"/>
      <c r="AV24" s="629"/>
      <c r="AW24" s="629"/>
      <c r="AX24" s="630"/>
    </row>
    <row r="25" spans="1:50" ht="24.75" customHeight="1" x14ac:dyDescent="0.2">
      <c r="A25" s="1059"/>
      <c r="B25" s="1060"/>
      <c r="C25" s="1060"/>
      <c r="D25" s="1060"/>
      <c r="E25" s="1060"/>
      <c r="F25" s="1061"/>
      <c r="G25" s="601"/>
      <c r="H25" s="602"/>
      <c r="I25" s="602"/>
      <c r="J25" s="602"/>
      <c r="K25" s="603"/>
      <c r="L25" s="625"/>
      <c r="M25" s="626"/>
      <c r="N25" s="626"/>
      <c r="O25" s="626"/>
      <c r="P25" s="626"/>
      <c r="Q25" s="626"/>
      <c r="R25" s="626"/>
      <c r="S25" s="626"/>
      <c r="T25" s="626"/>
      <c r="U25" s="626"/>
      <c r="V25" s="626"/>
      <c r="W25" s="626"/>
      <c r="X25" s="627"/>
      <c r="Y25" s="628"/>
      <c r="Z25" s="629"/>
      <c r="AA25" s="629"/>
      <c r="AB25" s="636"/>
      <c r="AC25" s="601"/>
      <c r="AD25" s="602"/>
      <c r="AE25" s="602"/>
      <c r="AF25" s="602"/>
      <c r="AG25" s="603"/>
      <c r="AH25" s="625"/>
      <c r="AI25" s="626"/>
      <c r="AJ25" s="626"/>
      <c r="AK25" s="626"/>
      <c r="AL25" s="626"/>
      <c r="AM25" s="626"/>
      <c r="AN25" s="626"/>
      <c r="AO25" s="626"/>
      <c r="AP25" s="626"/>
      <c r="AQ25" s="626"/>
      <c r="AR25" s="626"/>
      <c r="AS25" s="626"/>
      <c r="AT25" s="627"/>
      <c r="AU25" s="628"/>
      <c r="AV25" s="629"/>
      <c r="AW25" s="629"/>
      <c r="AX25" s="630"/>
    </row>
    <row r="26" spans="1:50" ht="24.75" customHeight="1" x14ac:dyDescent="0.2">
      <c r="A26" s="1059"/>
      <c r="B26" s="1060"/>
      <c r="C26" s="1060"/>
      <c r="D26" s="1060"/>
      <c r="E26" s="1060"/>
      <c r="F26" s="1061"/>
      <c r="G26" s="601"/>
      <c r="H26" s="602"/>
      <c r="I26" s="602"/>
      <c r="J26" s="602"/>
      <c r="K26" s="603"/>
      <c r="L26" s="625"/>
      <c r="M26" s="626"/>
      <c r="N26" s="626"/>
      <c r="O26" s="626"/>
      <c r="P26" s="626"/>
      <c r="Q26" s="626"/>
      <c r="R26" s="626"/>
      <c r="S26" s="626"/>
      <c r="T26" s="626"/>
      <c r="U26" s="626"/>
      <c r="V26" s="626"/>
      <c r="W26" s="626"/>
      <c r="X26" s="627"/>
      <c r="Y26" s="628"/>
      <c r="Z26" s="629"/>
      <c r="AA26" s="629"/>
      <c r="AB26" s="636"/>
      <c r="AC26" s="601"/>
      <c r="AD26" s="602"/>
      <c r="AE26" s="602"/>
      <c r="AF26" s="602"/>
      <c r="AG26" s="603"/>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5">
      <c r="A27" s="1059"/>
      <c r="B27" s="1060"/>
      <c r="C27" s="1060"/>
      <c r="D27" s="1060"/>
      <c r="E27" s="1060"/>
      <c r="F27" s="1061"/>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2">
      <c r="A28" s="1059"/>
      <c r="B28" s="1060"/>
      <c r="C28" s="1060"/>
      <c r="D28" s="1060"/>
      <c r="E28" s="1060"/>
      <c r="F28" s="1061"/>
      <c r="G28" s="622" t="s">
        <v>403</v>
      </c>
      <c r="H28" s="623"/>
      <c r="I28" s="623"/>
      <c r="J28" s="623"/>
      <c r="K28" s="623"/>
      <c r="L28" s="623"/>
      <c r="M28" s="623"/>
      <c r="N28" s="623"/>
      <c r="O28" s="623"/>
      <c r="P28" s="623"/>
      <c r="Q28" s="623"/>
      <c r="R28" s="623"/>
      <c r="S28" s="623"/>
      <c r="T28" s="623"/>
      <c r="U28" s="623"/>
      <c r="V28" s="623"/>
      <c r="W28" s="623"/>
      <c r="X28" s="623"/>
      <c r="Y28" s="623"/>
      <c r="Z28" s="623"/>
      <c r="AA28" s="623"/>
      <c r="AB28" s="624"/>
      <c r="AC28" s="622"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21"/>
    </row>
    <row r="29" spans="1:50" ht="24.75" customHeight="1" x14ac:dyDescent="0.2">
      <c r="A29" s="1059"/>
      <c r="B29" s="1060"/>
      <c r="C29" s="1060"/>
      <c r="D29" s="1060"/>
      <c r="E29" s="1060"/>
      <c r="F29" s="1061"/>
      <c r="G29" s="843" t="s">
        <v>18</v>
      </c>
      <c r="H29" s="695"/>
      <c r="I29" s="695"/>
      <c r="J29" s="695"/>
      <c r="K29" s="695"/>
      <c r="L29" s="694" t="s">
        <v>19</v>
      </c>
      <c r="M29" s="695"/>
      <c r="N29" s="695"/>
      <c r="O29" s="695"/>
      <c r="P29" s="695"/>
      <c r="Q29" s="695"/>
      <c r="R29" s="695"/>
      <c r="S29" s="695"/>
      <c r="T29" s="695"/>
      <c r="U29" s="695"/>
      <c r="V29" s="695"/>
      <c r="W29" s="695"/>
      <c r="X29" s="696"/>
      <c r="Y29" s="619" t="s">
        <v>20</v>
      </c>
      <c r="Z29" s="620"/>
      <c r="AA29" s="620"/>
      <c r="AB29" s="826"/>
      <c r="AC29" s="843" t="s">
        <v>18</v>
      </c>
      <c r="AD29" s="695"/>
      <c r="AE29" s="695"/>
      <c r="AF29" s="695"/>
      <c r="AG29" s="695"/>
      <c r="AH29" s="694" t="s">
        <v>19</v>
      </c>
      <c r="AI29" s="695"/>
      <c r="AJ29" s="695"/>
      <c r="AK29" s="695"/>
      <c r="AL29" s="695"/>
      <c r="AM29" s="695"/>
      <c r="AN29" s="695"/>
      <c r="AO29" s="695"/>
      <c r="AP29" s="695"/>
      <c r="AQ29" s="695"/>
      <c r="AR29" s="695"/>
      <c r="AS29" s="695"/>
      <c r="AT29" s="696"/>
      <c r="AU29" s="619" t="s">
        <v>20</v>
      </c>
      <c r="AV29" s="620"/>
      <c r="AW29" s="620"/>
      <c r="AX29" s="621"/>
    </row>
    <row r="30" spans="1:50" ht="24.75" customHeight="1" x14ac:dyDescent="0.2">
      <c r="A30" s="1059"/>
      <c r="B30" s="1060"/>
      <c r="C30" s="1060"/>
      <c r="D30" s="1060"/>
      <c r="E30" s="1060"/>
      <c r="F30" s="1061"/>
      <c r="G30" s="697"/>
      <c r="H30" s="698"/>
      <c r="I30" s="698"/>
      <c r="J30" s="698"/>
      <c r="K30" s="699"/>
      <c r="L30" s="691"/>
      <c r="M30" s="692"/>
      <c r="N30" s="692"/>
      <c r="O30" s="692"/>
      <c r="P30" s="692"/>
      <c r="Q30" s="692"/>
      <c r="R30" s="692"/>
      <c r="S30" s="692"/>
      <c r="T30" s="692"/>
      <c r="U30" s="692"/>
      <c r="V30" s="692"/>
      <c r="W30" s="692"/>
      <c r="X30" s="693"/>
      <c r="Y30" s="416"/>
      <c r="Z30" s="417"/>
      <c r="AA30" s="417"/>
      <c r="AB30" s="833"/>
      <c r="AC30" s="697"/>
      <c r="AD30" s="698"/>
      <c r="AE30" s="698"/>
      <c r="AF30" s="698"/>
      <c r="AG30" s="699"/>
      <c r="AH30" s="691"/>
      <c r="AI30" s="692"/>
      <c r="AJ30" s="692"/>
      <c r="AK30" s="692"/>
      <c r="AL30" s="692"/>
      <c r="AM30" s="692"/>
      <c r="AN30" s="692"/>
      <c r="AO30" s="692"/>
      <c r="AP30" s="692"/>
      <c r="AQ30" s="692"/>
      <c r="AR30" s="692"/>
      <c r="AS30" s="692"/>
      <c r="AT30" s="693"/>
      <c r="AU30" s="416"/>
      <c r="AV30" s="417"/>
      <c r="AW30" s="417"/>
      <c r="AX30" s="418"/>
    </row>
    <row r="31" spans="1:50" ht="24.75" customHeight="1" x14ac:dyDescent="0.2">
      <c r="A31" s="1059"/>
      <c r="B31" s="1060"/>
      <c r="C31" s="1060"/>
      <c r="D31" s="1060"/>
      <c r="E31" s="1060"/>
      <c r="F31" s="1061"/>
      <c r="G31" s="601"/>
      <c r="H31" s="602"/>
      <c r="I31" s="602"/>
      <c r="J31" s="602"/>
      <c r="K31" s="603"/>
      <c r="L31" s="625"/>
      <c r="M31" s="626"/>
      <c r="N31" s="626"/>
      <c r="O31" s="626"/>
      <c r="P31" s="626"/>
      <c r="Q31" s="626"/>
      <c r="R31" s="626"/>
      <c r="S31" s="626"/>
      <c r="T31" s="626"/>
      <c r="U31" s="626"/>
      <c r="V31" s="626"/>
      <c r="W31" s="626"/>
      <c r="X31" s="627"/>
      <c r="Y31" s="628"/>
      <c r="Z31" s="629"/>
      <c r="AA31" s="629"/>
      <c r="AB31" s="636"/>
      <c r="AC31" s="601"/>
      <c r="AD31" s="602"/>
      <c r="AE31" s="602"/>
      <c r="AF31" s="602"/>
      <c r="AG31" s="603"/>
      <c r="AH31" s="625"/>
      <c r="AI31" s="626"/>
      <c r="AJ31" s="626"/>
      <c r="AK31" s="626"/>
      <c r="AL31" s="626"/>
      <c r="AM31" s="626"/>
      <c r="AN31" s="626"/>
      <c r="AO31" s="626"/>
      <c r="AP31" s="626"/>
      <c r="AQ31" s="626"/>
      <c r="AR31" s="626"/>
      <c r="AS31" s="626"/>
      <c r="AT31" s="627"/>
      <c r="AU31" s="628"/>
      <c r="AV31" s="629"/>
      <c r="AW31" s="629"/>
      <c r="AX31" s="630"/>
    </row>
    <row r="32" spans="1:50" ht="24.75" customHeight="1" x14ac:dyDescent="0.2">
      <c r="A32" s="1059"/>
      <c r="B32" s="1060"/>
      <c r="C32" s="1060"/>
      <c r="D32" s="1060"/>
      <c r="E32" s="1060"/>
      <c r="F32" s="1061"/>
      <c r="G32" s="601"/>
      <c r="H32" s="602"/>
      <c r="I32" s="602"/>
      <c r="J32" s="602"/>
      <c r="K32" s="603"/>
      <c r="L32" s="625"/>
      <c r="M32" s="626"/>
      <c r="N32" s="626"/>
      <c r="O32" s="626"/>
      <c r="P32" s="626"/>
      <c r="Q32" s="626"/>
      <c r="R32" s="626"/>
      <c r="S32" s="626"/>
      <c r="T32" s="626"/>
      <c r="U32" s="626"/>
      <c r="V32" s="626"/>
      <c r="W32" s="626"/>
      <c r="X32" s="627"/>
      <c r="Y32" s="628"/>
      <c r="Z32" s="629"/>
      <c r="AA32" s="629"/>
      <c r="AB32" s="636"/>
      <c r="AC32" s="601"/>
      <c r="AD32" s="602"/>
      <c r="AE32" s="602"/>
      <c r="AF32" s="602"/>
      <c r="AG32" s="603"/>
      <c r="AH32" s="625"/>
      <c r="AI32" s="626"/>
      <c r="AJ32" s="626"/>
      <c r="AK32" s="626"/>
      <c r="AL32" s="626"/>
      <c r="AM32" s="626"/>
      <c r="AN32" s="626"/>
      <c r="AO32" s="626"/>
      <c r="AP32" s="626"/>
      <c r="AQ32" s="626"/>
      <c r="AR32" s="626"/>
      <c r="AS32" s="626"/>
      <c r="AT32" s="627"/>
      <c r="AU32" s="628"/>
      <c r="AV32" s="629"/>
      <c r="AW32" s="629"/>
      <c r="AX32" s="630"/>
    </row>
    <row r="33" spans="1:50" ht="24.75" customHeight="1" x14ac:dyDescent="0.2">
      <c r="A33" s="1059"/>
      <c r="B33" s="1060"/>
      <c r="C33" s="1060"/>
      <c r="D33" s="1060"/>
      <c r="E33" s="1060"/>
      <c r="F33" s="1061"/>
      <c r="G33" s="601"/>
      <c r="H33" s="602"/>
      <c r="I33" s="602"/>
      <c r="J33" s="602"/>
      <c r="K33" s="603"/>
      <c r="L33" s="625"/>
      <c r="M33" s="626"/>
      <c r="N33" s="626"/>
      <c r="O33" s="626"/>
      <c r="P33" s="626"/>
      <c r="Q33" s="626"/>
      <c r="R33" s="626"/>
      <c r="S33" s="626"/>
      <c r="T33" s="626"/>
      <c r="U33" s="626"/>
      <c r="V33" s="626"/>
      <c r="W33" s="626"/>
      <c r="X33" s="627"/>
      <c r="Y33" s="628"/>
      <c r="Z33" s="629"/>
      <c r="AA33" s="629"/>
      <c r="AB33" s="636"/>
      <c r="AC33" s="601"/>
      <c r="AD33" s="602"/>
      <c r="AE33" s="602"/>
      <c r="AF33" s="602"/>
      <c r="AG33" s="603"/>
      <c r="AH33" s="625"/>
      <c r="AI33" s="626"/>
      <c r="AJ33" s="626"/>
      <c r="AK33" s="626"/>
      <c r="AL33" s="626"/>
      <c r="AM33" s="626"/>
      <c r="AN33" s="626"/>
      <c r="AO33" s="626"/>
      <c r="AP33" s="626"/>
      <c r="AQ33" s="626"/>
      <c r="AR33" s="626"/>
      <c r="AS33" s="626"/>
      <c r="AT33" s="627"/>
      <c r="AU33" s="628"/>
      <c r="AV33" s="629"/>
      <c r="AW33" s="629"/>
      <c r="AX33" s="630"/>
    </row>
    <row r="34" spans="1:50" ht="24.75" customHeight="1" x14ac:dyDescent="0.2">
      <c r="A34" s="1059"/>
      <c r="B34" s="1060"/>
      <c r="C34" s="1060"/>
      <c r="D34" s="1060"/>
      <c r="E34" s="1060"/>
      <c r="F34" s="1061"/>
      <c r="G34" s="601"/>
      <c r="H34" s="602"/>
      <c r="I34" s="602"/>
      <c r="J34" s="602"/>
      <c r="K34" s="603"/>
      <c r="L34" s="625"/>
      <c r="M34" s="626"/>
      <c r="N34" s="626"/>
      <c r="O34" s="626"/>
      <c r="P34" s="626"/>
      <c r="Q34" s="626"/>
      <c r="R34" s="626"/>
      <c r="S34" s="626"/>
      <c r="T34" s="626"/>
      <c r="U34" s="626"/>
      <c r="V34" s="626"/>
      <c r="W34" s="626"/>
      <c r="X34" s="627"/>
      <c r="Y34" s="628"/>
      <c r="Z34" s="629"/>
      <c r="AA34" s="629"/>
      <c r="AB34" s="636"/>
      <c r="AC34" s="601"/>
      <c r="AD34" s="602"/>
      <c r="AE34" s="602"/>
      <c r="AF34" s="602"/>
      <c r="AG34" s="603"/>
      <c r="AH34" s="625"/>
      <c r="AI34" s="626"/>
      <c r="AJ34" s="626"/>
      <c r="AK34" s="626"/>
      <c r="AL34" s="626"/>
      <c r="AM34" s="626"/>
      <c r="AN34" s="626"/>
      <c r="AO34" s="626"/>
      <c r="AP34" s="626"/>
      <c r="AQ34" s="626"/>
      <c r="AR34" s="626"/>
      <c r="AS34" s="626"/>
      <c r="AT34" s="627"/>
      <c r="AU34" s="628"/>
      <c r="AV34" s="629"/>
      <c r="AW34" s="629"/>
      <c r="AX34" s="630"/>
    </row>
    <row r="35" spans="1:50" ht="24.75" customHeight="1" x14ac:dyDescent="0.2">
      <c r="A35" s="1059"/>
      <c r="B35" s="1060"/>
      <c r="C35" s="1060"/>
      <c r="D35" s="1060"/>
      <c r="E35" s="1060"/>
      <c r="F35" s="1061"/>
      <c r="G35" s="601"/>
      <c r="H35" s="602"/>
      <c r="I35" s="602"/>
      <c r="J35" s="602"/>
      <c r="K35" s="603"/>
      <c r="L35" s="625"/>
      <c r="M35" s="626"/>
      <c r="N35" s="626"/>
      <c r="O35" s="626"/>
      <c r="P35" s="626"/>
      <c r="Q35" s="626"/>
      <c r="R35" s="626"/>
      <c r="S35" s="626"/>
      <c r="T35" s="626"/>
      <c r="U35" s="626"/>
      <c r="V35" s="626"/>
      <c r="W35" s="626"/>
      <c r="X35" s="627"/>
      <c r="Y35" s="628"/>
      <c r="Z35" s="629"/>
      <c r="AA35" s="629"/>
      <c r="AB35" s="636"/>
      <c r="AC35" s="601"/>
      <c r="AD35" s="602"/>
      <c r="AE35" s="602"/>
      <c r="AF35" s="602"/>
      <c r="AG35" s="603"/>
      <c r="AH35" s="625"/>
      <c r="AI35" s="626"/>
      <c r="AJ35" s="626"/>
      <c r="AK35" s="626"/>
      <c r="AL35" s="626"/>
      <c r="AM35" s="626"/>
      <c r="AN35" s="626"/>
      <c r="AO35" s="626"/>
      <c r="AP35" s="626"/>
      <c r="AQ35" s="626"/>
      <c r="AR35" s="626"/>
      <c r="AS35" s="626"/>
      <c r="AT35" s="627"/>
      <c r="AU35" s="628"/>
      <c r="AV35" s="629"/>
      <c r="AW35" s="629"/>
      <c r="AX35" s="630"/>
    </row>
    <row r="36" spans="1:50" ht="24.75" customHeight="1" x14ac:dyDescent="0.2">
      <c r="A36" s="1059"/>
      <c r="B36" s="1060"/>
      <c r="C36" s="1060"/>
      <c r="D36" s="1060"/>
      <c r="E36" s="1060"/>
      <c r="F36" s="1061"/>
      <c r="G36" s="601"/>
      <c r="H36" s="602"/>
      <c r="I36" s="602"/>
      <c r="J36" s="602"/>
      <c r="K36" s="603"/>
      <c r="L36" s="625"/>
      <c r="M36" s="626"/>
      <c r="N36" s="626"/>
      <c r="O36" s="626"/>
      <c r="P36" s="626"/>
      <c r="Q36" s="626"/>
      <c r="R36" s="626"/>
      <c r="S36" s="626"/>
      <c r="T36" s="626"/>
      <c r="U36" s="626"/>
      <c r="V36" s="626"/>
      <c r="W36" s="626"/>
      <c r="X36" s="627"/>
      <c r="Y36" s="628"/>
      <c r="Z36" s="629"/>
      <c r="AA36" s="629"/>
      <c r="AB36" s="636"/>
      <c r="AC36" s="601"/>
      <c r="AD36" s="602"/>
      <c r="AE36" s="602"/>
      <c r="AF36" s="602"/>
      <c r="AG36" s="603"/>
      <c r="AH36" s="625"/>
      <c r="AI36" s="626"/>
      <c r="AJ36" s="626"/>
      <c r="AK36" s="626"/>
      <c r="AL36" s="626"/>
      <c r="AM36" s="626"/>
      <c r="AN36" s="626"/>
      <c r="AO36" s="626"/>
      <c r="AP36" s="626"/>
      <c r="AQ36" s="626"/>
      <c r="AR36" s="626"/>
      <c r="AS36" s="626"/>
      <c r="AT36" s="627"/>
      <c r="AU36" s="628"/>
      <c r="AV36" s="629"/>
      <c r="AW36" s="629"/>
      <c r="AX36" s="630"/>
    </row>
    <row r="37" spans="1:50" ht="24.75" customHeight="1" x14ac:dyDescent="0.2">
      <c r="A37" s="1059"/>
      <c r="B37" s="1060"/>
      <c r="C37" s="1060"/>
      <c r="D37" s="1060"/>
      <c r="E37" s="1060"/>
      <c r="F37" s="1061"/>
      <c r="G37" s="601"/>
      <c r="H37" s="602"/>
      <c r="I37" s="602"/>
      <c r="J37" s="602"/>
      <c r="K37" s="603"/>
      <c r="L37" s="625"/>
      <c r="M37" s="626"/>
      <c r="N37" s="626"/>
      <c r="O37" s="626"/>
      <c r="P37" s="626"/>
      <c r="Q37" s="626"/>
      <c r="R37" s="626"/>
      <c r="S37" s="626"/>
      <c r="T37" s="626"/>
      <c r="U37" s="626"/>
      <c r="V37" s="626"/>
      <c r="W37" s="626"/>
      <c r="X37" s="627"/>
      <c r="Y37" s="628"/>
      <c r="Z37" s="629"/>
      <c r="AA37" s="629"/>
      <c r="AB37" s="636"/>
      <c r="AC37" s="601"/>
      <c r="AD37" s="602"/>
      <c r="AE37" s="602"/>
      <c r="AF37" s="602"/>
      <c r="AG37" s="603"/>
      <c r="AH37" s="625"/>
      <c r="AI37" s="626"/>
      <c r="AJ37" s="626"/>
      <c r="AK37" s="626"/>
      <c r="AL37" s="626"/>
      <c r="AM37" s="626"/>
      <c r="AN37" s="626"/>
      <c r="AO37" s="626"/>
      <c r="AP37" s="626"/>
      <c r="AQ37" s="626"/>
      <c r="AR37" s="626"/>
      <c r="AS37" s="626"/>
      <c r="AT37" s="627"/>
      <c r="AU37" s="628"/>
      <c r="AV37" s="629"/>
      <c r="AW37" s="629"/>
      <c r="AX37" s="630"/>
    </row>
    <row r="38" spans="1:50" ht="24.75" customHeight="1" x14ac:dyDescent="0.2">
      <c r="A38" s="1059"/>
      <c r="B38" s="1060"/>
      <c r="C38" s="1060"/>
      <c r="D38" s="1060"/>
      <c r="E38" s="1060"/>
      <c r="F38" s="1061"/>
      <c r="G38" s="601"/>
      <c r="H38" s="602"/>
      <c r="I38" s="602"/>
      <c r="J38" s="602"/>
      <c r="K38" s="603"/>
      <c r="L38" s="625"/>
      <c r="M38" s="626"/>
      <c r="N38" s="626"/>
      <c r="O38" s="626"/>
      <c r="P38" s="626"/>
      <c r="Q38" s="626"/>
      <c r="R38" s="626"/>
      <c r="S38" s="626"/>
      <c r="T38" s="626"/>
      <c r="U38" s="626"/>
      <c r="V38" s="626"/>
      <c r="W38" s="626"/>
      <c r="X38" s="627"/>
      <c r="Y38" s="628"/>
      <c r="Z38" s="629"/>
      <c r="AA38" s="629"/>
      <c r="AB38" s="636"/>
      <c r="AC38" s="601"/>
      <c r="AD38" s="602"/>
      <c r="AE38" s="602"/>
      <c r="AF38" s="602"/>
      <c r="AG38" s="603"/>
      <c r="AH38" s="625"/>
      <c r="AI38" s="626"/>
      <c r="AJ38" s="626"/>
      <c r="AK38" s="626"/>
      <c r="AL38" s="626"/>
      <c r="AM38" s="626"/>
      <c r="AN38" s="626"/>
      <c r="AO38" s="626"/>
      <c r="AP38" s="626"/>
      <c r="AQ38" s="626"/>
      <c r="AR38" s="626"/>
      <c r="AS38" s="626"/>
      <c r="AT38" s="627"/>
      <c r="AU38" s="628"/>
      <c r="AV38" s="629"/>
      <c r="AW38" s="629"/>
      <c r="AX38" s="630"/>
    </row>
    <row r="39" spans="1:50" ht="24.75" customHeight="1" x14ac:dyDescent="0.2">
      <c r="A39" s="1059"/>
      <c r="B39" s="1060"/>
      <c r="C39" s="1060"/>
      <c r="D39" s="1060"/>
      <c r="E39" s="1060"/>
      <c r="F39" s="1061"/>
      <c r="G39" s="601"/>
      <c r="H39" s="602"/>
      <c r="I39" s="602"/>
      <c r="J39" s="602"/>
      <c r="K39" s="603"/>
      <c r="L39" s="625"/>
      <c r="M39" s="626"/>
      <c r="N39" s="626"/>
      <c r="O39" s="626"/>
      <c r="P39" s="626"/>
      <c r="Q39" s="626"/>
      <c r="R39" s="626"/>
      <c r="S39" s="626"/>
      <c r="T39" s="626"/>
      <c r="U39" s="626"/>
      <c r="V39" s="626"/>
      <c r="W39" s="626"/>
      <c r="X39" s="627"/>
      <c r="Y39" s="628"/>
      <c r="Z39" s="629"/>
      <c r="AA39" s="629"/>
      <c r="AB39" s="636"/>
      <c r="AC39" s="601"/>
      <c r="AD39" s="602"/>
      <c r="AE39" s="602"/>
      <c r="AF39" s="602"/>
      <c r="AG39" s="603"/>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5">
      <c r="A40" s="1059"/>
      <c r="B40" s="1060"/>
      <c r="C40" s="1060"/>
      <c r="D40" s="1060"/>
      <c r="E40" s="1060"/>
      <c r="F40" s="1061"/>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2">
      <c r="A41" s="1059"/>
      <c r="B41" s="1060"/>
      <c r="C41" s="1060"/>
      <c r="D41" s="1060"/>
      <c r="E41" s="1060"/>
      <c r="F41" s="1061"/>
      <c r="G41" s="622" t="s">
        <v>453</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21"/>
    </row>
    <row r="42" spans="1:50" ht="24.75" customHeight="1" x14ac:dyDescent="0.2">
      <c r="A42" s="1059"/>
      <c r="B42" s="1060"/>
      <c r="C42" s="1060"/>
      <c r="D42" s="1060"/>
      <c r="E42" s="1060"/>
      <c r="F42" s="1061"/>
      <c r="G42" s="843" t="s">
        <v>18</v>
      </c>
      <c r="H42" s="695"/>
      <c r="I42" s="695"/>
      <c r="J42" s="695"/>
      <c r="K42" s="695"/>
      <c r="L42" s="694" t="s">
        <v>19</v>
      </c>
      <c r="M42" s="695"/>
      <c r="N42" s="695"/>
      <c r="O42" s="695"/>
      <c r="P42" s="695"/>
      <c r="Q42" s="695"/>
      <c r="R42" s="695"/>
      <c r="S42" s="695"/>
      <c r="T42" s="695"/>
      <c r="U42" s="695"/>
      <c r="V42" s="695"/>
      <c r="W42" s="695"/>
      <c r="X42" s="696"/>
      <c r="Y42" s="619" t="s">
        <v>20</v>
      </c>
      <c r="Z42" s="620"/>
      <c r="AA42" s="620"/>
      <c r="AB42" s="826"/>
      <c r="AC42" s="843" t="s">
        <v>18</v>
      </c>
      <c r="AD42" s="695"/>
      <c r="AE42" s="695"/>
      <c r="AF42" s="695"/>
      <c r="AG42" s="695"/>
      <c r="AH42" s="694" t="s">
        <v>19</v>
      </c>
      <c r="AI42" s="695"/>
      <c r="AJ42" s="695"/>
      <c r="AK42" s="695"/>
      <c r="AL42" s="695"/>
      <c r="AM42" s="695"/>
      <c r="AN42" s="695"/>
      <c r="AO42" s="695"/>
      <c r="AP42" s="695"/>
      <c r="AQ42" s="695"/>
      <c r="AR42" s="695"/>
      <c r="AS42" s="695"/>
      <c r="AT42" s="696"/>
      <c r="AU42" s="619" t="s">
        <v>20</v>
      </c>
      <c r="AV42" s="620"/>
      <c r="AW42" s="620"/>
      <c r="AX42" s="621"/>
    </row>
    <row r="43" spans="1:50" ht="24.75" customHeight="1" x14ac:dyDescent="0.2">
      <c r="A43" s="1059"/>
      <c r="B43" s="1060"/>
      <c r="C43" s="1060"/>
      <c r="D43" s="1060"/>
      <c r="E43" s="1060"/>
      <c r="F43" s="1061"/>
      <c r="G43" s="697"/>
      <c r="H43" s="698"/>
      <c r="I43" s="698"/>
      <c r="J43" s="698"/>
      <c r="K43" s="699"/>
      <c r="L43" s="691"/>
      <c r="M43" s="692"/>
      <c r="N43" s="692"/>
      <c r="O43" s="692"/>
      <c r="P43" s="692"/>
      <c r="Q43" s="692"/>
      <c r="R43" s="692"/>
      <c r="S43" s="692"/>
      <c r="T43" s="692"/>
      <c r="U43" s="692"/>
      <c r="V43" s="692"/>
      <c r="W43" s="692"/>
      <c r="X43" s="693"/>
      <c r="Y43" s="416"/>
      <c r="Z43" s="417"/>
      <c r="AA43" s="417"/>
      <c r="AB43" s="833"/>
      <c r="AC43" s="697"/>
      <c r="AD43" s="698"/>
      <c r="AE43" s="698"/>
      <c r="AF43" s="698"/>
      <c r="AG43" s="699"/>
      <c r="AH43" s="691"/>
      <c r="AI43" s="692"/>
      <c r="AJ43" s="692"/>
      <c r="AK43" s="692"/>
      <c r="AL43" s="692"/>
      <c r="AM43" s="692"/>
      <c r="AN43" s="692"/>
      <c r="AO43" s="692"/>
      <c r="AP43" s="692"/>
      <c r="AQ43" s="692"/>
      <c r="AR43" s="692"/>
      <c r="AS43" s="692"/>
      <c r="AT43" s="693"/>
      <c r="AU43" s="416"/>
      <c r="AV43" s="417"/>
      <c r="AW43" s="417"/>
      <c r="AX43" s="418"/>
    </row>
    <row r="44" spans="1:50" ht="24.75" customHeight="1" x14ac:dyDescent="0.2">
      <c r="A44" s="1059"/>
      <c r="B44" s="1060"/>
      <c r="C44" s="1060"/>
      <c r="D44" s="1060"/>
      <c r="E44" s="1060"/>
      <c r="F44" s="1061"/>
      <c r="G44" s="601"/>
      <c r="H44" s="602"/>
      <c r="I44" s="602"/>
      <c r="J44" s="602"/>
      <c r="K44" s="603"/>
      <c r="L44" s="625"/>
      <c r="M44" s="626"/>
      <c r="N44" s="626"/>
      <c r="O44" s="626"/>
      <c r="P44" s="626"/>
      <c r="Q44" s="626"/>
      <c r="R44" s="626"/>
      <c r="S44" s="626"/>
      <c r="T44" s="626"/>
      <c r="U44" s="626"/>
      <c r="V44" s="626"/>
      <c r="W44" s="626"/>
      <c r="X44" s="627"/>
      <c r="Y44" s="628"/>
      <c r="Z44" s="629"/>
      <c r="AA44" s="629"/>
      <c r="AB44" s="636"/>
      <c r="AC44" s="601"/>
      <c r="AD44" s="602"/>
      <c r="AE44" s="602"/>
      <c r="AF44" s="602"/>
      <c r="AG44" s="603"/>
      <c r="AH44" s="625"/>
      <c r="AI44" s="626"/>
      <c r="AJ44" s="626"/>
      <c r="AK44" s="626"/>
      <c r="AL44" s="626"/>
      <c r="AM44" s="626"/>
      <c r="AN44" s="626"/>
      <c r="AO44" s="626"/>
      <c r="AP44" s="626"/>
      <c r="AQ44" s="626"/>
      <c r="AR44" s="626"/>
      <c r="AS44" s="626"/>
      <c r="AT44" s="627"/>
      <c r="AU44" s="628"/>
      <c r="AV44" s="629"/>
      <c r="AW44" s="629"/>
      <c r="AX44" s="630"/>
    </row>
    <row r="45" spans="1:50" ht="24.75" customHeight="1" x14ac:dyDescent="0.2">
      <c r="A45" s="1059"/>
      <c r="B45" s="1060"/>
      <c r="C45" s="1060"/>
      <c r="D45" s="1060"/>
      <c r="E45" s="1060"/>
      <c r="F45" s="1061"/>
      <c r="G45" s="601"/>
      <c r="H45" s="602"/>
      <c r="I45" s="602"/>
      <c r="J45" s="602"/>
      <c r="K45" s="603"/>
      <c r="L45" s="625"/>
      <c r="M45" s="626"/>
      <c r="N45" s="626"/>
      <c r="O45" s="626"/>
      <c r="P45" s="626"/>
      <c r="Q45" s="626"/>
      <c r="R45" s="626"/>
      <c r="S45" s="626"/>
      <c r="T45" s="626"/>
      <c r="U45" s="626"/>
      <c r="V45" s="626"/>
      <c r="W45" s="626"/>
      <c r="X45" s="627"/>
      <c r="Y45" s="628"/>
      <c r="Z45" s="629"/>
      <c r="AA45" s="629"/>
      <c r="AB45" s="636"/>
      <c r="AC45" s="601"/>
      <c r="AD45" s="602"/>
      <c r="AE45" s="602"/>
      <c r="AF45" s="602"/>
      <c r="AG45" s="603"/>
      <c r="AH45" s="625"/>
      <c r="AI45" s="626"/>
      <c r="AJ45" s="626"/>
      <c r="AK45" s="626"/>
      <c r="AL45" s="626"/>
      <c r="AM45" s="626"/>
      <c r="AN45" s="626"/>
      <c r="AO45" s="626"/>
      <c r="AP45" s="626"/>
      <c r="AQ45" s="626"/>
      <c r="AR45" s="626"/>
      <c r="AS45" s="626"/>
      <c r="AT45" s="627"/>
      <c r="AU45" s="628"/>
      <c r="AV45" s="629"/>
      <c r="AW45" s="629"/>
      <c r="AX45" s="630"/>
    </row>
    <row r="46" spans="1:50" ht="24.75" customHeight="1" x14ac:dyDescent="0.2">
      <c r="A46" s="1059"/>
      <c r="B46" s="1060"/>
      <c r="C46" s="1060"/>
      <c r="D46" s="1060"/>
      <c r="E46" s="1060"/>
      <c r="F46" s="1061"/>
      <c r="G46" s="601"/>
      <c r="H46" s="602"/>
      <c r="I46" s="602"/>
      <c r="J46" s="602"/>
      <c r="K46" s="603"/>
      <c r="L46" s="625"/>
      <c r="M46" s="626"/>
      <c r="N46" s="626"/>
      <c r="O46" s="626"/>
      <c r="P46" s="626"/>
      <c r="Q46" s="626"/>
      <c r="R46" s="626"/>
      <c r="S46" s="626"/>
      <c r="T46" s="626"/>
      <c r="U46" s="626"/>
      <c r="V46" s="626"/>
      <c r="W46" s="626"/>
      <c r="X46" s="627"/>
      <c r="Y46" s="628"/>
      <c r="Z46" s="629"/>
      <c r="AA46" s="629"/>
      <c r="AB46" s="636"/>
      <c r="AC46" s="601"/>
      <c r="AD46" s="602"/>
      <c r="AE46" s="602"/>
      <c r="AF46" s="602"/>
      <c r="AG46" s="603"/>
      <c r="AH46" s="625"/>
      <c r="AI46" s="626"/>
      <c r="AJ46" s="626"/>
      <c r="AK46" s="626"/>
      <c r="AL46" s="626"/>
      <c r="AM46" s="626"/>
      <c r="AN46" s="626"/>
      <c r="AO46" s="626"/>
      <c r="AP46" s="626"/>
      <c r="AQ46" s="626"/>
      <c r="AR46" s="626"/>
      <c r="AS46" s="626"/>
      <c r="AT46" s="627"/>
      <c r="AU46" s="628"/>
      <c r="AV46" s="629"/>
      <c r="AW46" s="629"/>
      <c r="AX46" s="630"/>
    </row>
    <row r="47" spans="1:50" ht="24.75" customHeight="1" x14ac:dyDescent="0.2">
      <c r="A47" s="1059"/>
      <c r="B47" s="1060"/>
      <c r="C47" s="1060"/>
      <c r="D47" s="1060"/>
      <c r="E47" s="1060"/>
      <c r="F47" s="1061"/>
      <c r="G47" s="601"/>
      <c r="H47" s="602"/>
      <c r="I47" s="602"/>
      <c r="J47" s="602"/>
      <c r="K47" s="603"/>
      <c r="L47" s="625"/>
      <c r="M47" s="626"/>
      <c r="N47" s="626"/>
      <c r="O47" s="626"/>
      <c r="P47" s="626"/>
      <c r="Q47" s="626"/>
      <c r="R47" s="626"/>
      <c r="S47" s="626"/>
      <c r="T47" s="626"/>
      <c r="U47" s="626"/>
      <c r="V47" s="626"/>
      <c r="W47" s="626"/>
      <c r="X47" s="627"/>
      <c r="Y47" s="628"/>
      <c r="Z47" s="629"/>
      <c r="AA47" s="629"/>
      <c r="AB47" s="636"/>
      <c r="AC47" s="601"/>
      <c r="AD47" s="602"/>
      <c r="AE47" s="602"/>
      <c r="AF47" s="602"/>
      <c r="AG47" s="603"/>
      <c r="AH47" s="625"/>
      <c r="AI47" s="626"/>
      <c r="AJ47" s="626"/>
      <c r="AK47" s="626"/>
      <c r="AL47" s="626"/>
      <c r="AM47" s="626"/>
      <c r="AN47" s="626"/>
      <c r="AO47" s="626"/>
      <c r="AP47" s="626"/>
      <c r="AQ47" s="626"/>
      <c r="AR47" s="626"/>
      <c r="AS47" s="626"/>
      <c r="AT47" s="627"/>
      <c r="AU47" s="628"/>
      <c r="AV47" s="629"/>
      <c r="AW47" s="629"/>
      <c r="AX47" s="630"/>
    </row>
    <row r="48" spans="1:50" ht="24.75" customHeight="1" x14ac:dyDescent="0.2">
      <c r="A48" s="1059"/>
      <c r="B48" s="1060"/>
      <c r="C48" s="1060"/>
      <c r="D48" s="1060"/>
      <c r="E48" s="1060"/>
      <c r="F48" s="1061"/>
      <c r="G48" s="601"/>
      <c r="H48" s="602"/>
      <c r="I48" s="602"/>
      <c r="J48" s="602"/>
      <c r="K48" s="603"/>
      <c r="L48" s="625"/>
      <c r="M48" s="626"/>
      <c r="N48" s="626"/>
      <c r="O48" s="626"/>
      <c r="P48" s="626"/>
      <c r="Q48" s="626"/>
      <c r="R48" s="626"/>
      <c r="S48" s="626"/>
      <c r="T48" s="626"/>
      <c r="U48" s="626"/>
      <c r="V48" s="626"/>
      <c r="W48" s="626"/>
      <c r="X48" s="627"/>
      <c r="Y48" s="628"/>
      <c r="Z48" s="629"/>
      <c r="AA48" s="629"/>
      <c r="AB48" s="636"/>
      <c r="AC48" s="601"/>
      <c r="AD48" s="602"/>
      <c r="AE48" s="602"/>
      <c r="AF48" s="602"/>
      <c r="AG48" s="603"/>
      <c r="AH48" s="625"/>
      <c r="AI48" s="626"/>
      <c r="AJ48" s="626"/>
      <c r="AK48" s="626"/>
      <c r="AL48" s="626"/>
      <c r="AM48" s="626"/>
      <c r="AN48" s="626"/>
      <c r="AO48" s="626"/>
      <c r="AP48" s="626"/>
      <c r="AQ48" s="626"/>
      <c r="AR48" s="626"/>
      <c r="AS48" s="626"/>
      <c r="AT48" s="627"/>
      <c r="AU48" s="628"/>
      <c r="AV48" s="629"/>
      <c r="AW48" s="629"/>
      <c r="AX48" s="630"/>
    </row>
    <row r="49" spans="1:50" ht="24.75" customHeight="1" x14ac:dyDescent="0.2">
      <c r="A49" s="1059"/>
      <c r="B49" s="1060"/>
      <c r="C49" s="1060"/>
      <c r="D49" s="1060"/>
      <c r="E49" s="1060"/>
      <c r="F49" s="1061"/>
      <c r="G49" s="601"/>
      <c r="H49" s="602"/>
      <c r="I49" s="602"/>
      <c r="J49" s="602"/>
      <c r="K49" s="603"/>
      <c r="L49" s="625"/>
      <c r="M49" s="626"/>
      <c r="N49" s="626"/>
      <c r="O49" s="626"/>
      <c r="P49" s="626"/>
      <c r="Q49" s="626"/>
      <c r="R49" s="626"/>
      <c r="S49" s="626"/>
      <c r="T49" s="626"/>
      <c r="U49" s="626"/>
      <c r="V49" s="626"/>
      <c r="W49" s="626"/>
      <c r="X49" s="627"/>
      <c r="Y49" s="628"/>
      <c r="Z49" s="629"/>
      <c r="AA49" s="629"/>
      <c r="AB49" s="636"/>
      <c r="AC49" s="601"/>
      <c r="AD49" s="602"/>
      <c r="AE49" s="602"/>
      <c r="AF49" s="602"/>
      <c r="AG49" s="603"/>
      <c r="AH49" s="625"/>
      <c r="AI49" s="626"/>
      <c r="AJ49" s="626"/>
      <c r="AK49" s="626"/>
      <c r="AL49" s="626"/>
      <c r="AM49" s="626"/>
      <c r="AN49" s="626"/>
      <c r="AO49" s="626"/>
      <c r="AP49" s="626"/>
      <c r="AQ49" s="626"/>
      <c r="AR49" s="626"/>
      <c r="AS49" s="626"/>
      <c r="AT49" s="627"/>
      <c r="AU49" s="628"/>
      <c r="AV49" s="629"/>
      <c r="AW49" s="629"/>
      <c r="AX49" s="630"/>
    </row>
    <row r="50" spans="1:50" ht="24.75" customHeight="1" x14ac:dyDescent="0.2">
      <c r="A50" s="1059"/>
      <c r="B50" s="1060"/>
      <c r="C50" s="1060"/>
      <c r="D50" s="1060"/>
      <c r="E50" s="1060"/>
      <c r="F50" s="1061"/>
      <c r="G50" s="601"/>
      <c r="H50" s="602"/>
      <c r="I50" s="602"/>
      <c r="J50" s="602"/>
      <c r="K50" s="603"/>
      <c r="L50" s="625"/>
      <c r="M50" s="626"/>
      <c r="N50" s="626"/>
      <c r="O50" s="626"/>
      <c r="P50" s="626"/>
      <c r="Q50" s="626"/>
      <c r="R50" s="626"/>
      <c r="S50" s="626"/>
      <c r="T50" s="626"/>
      <c r="U50" s="626"/>
      <c r="V50" s="626"/>
      <c r="W50" s="626"/>
      <c r="X50" s="627"/>
      <c r="Y50" s="628"/>
      <c r="Z50" s="629"/>
      <c r="AA50" s="629"/>
      <c r="AB50" s="636"/>
      <c r="AC50" s="601"/>
      <c r="AD50" s="602"/>
      <c r="AE50" s="602"/>
      <c r="AF50" s="602"/>
      <c r="AG50" s="603"/>
      <c r="AH50" s="625"/>
      <c r="AI50" s="626"/>
      <c r="AJ50" s="626"/>
      <c r="AK50" s="626"/>
      <c r="AL50" s="626"/>
      <c r="AM50" s="626"/>
      <c r="AN50" s="626"/>
      <c r="AO50" s="626"/>
      <c r="AP50" s="626"/>
      <c r="AQ50" s="626"/>
      <c r="AR50" s="626"/>
      <c r="AS50" s="626"/>
      <c r="AT50" s="627"/>
      <c r="AU50" s="628"/>
      <c r="AV50" s="629"/>
      <c r="AW50" s="629"/>
      <c r="AX50" s="630"/>
    </row>
    <row r="51" spans="1:50" ht="24.75" customHeight="1" x14ac:dyDescent="0.2">
      <c r="A51" s="1059"/>
      <c r="B51" s="1060"/>
      <c r="C51" s="1060"/>
      <c r="D51" s="1060"/>
      <c r="E51" s="1060"/>
      <c r="F51" s="1061"/>
      <c r="G51" s="601"/>
      <c r="H51" s="602"/>
      <c r="I51" s="602"/>
      <c r="J51" s="602"/>
      <c r="K51" s="603"/>
      <c r="L51" s="625"/>
      <c r="M51" s="626"/>
      <c r="N51" s="626"/>
      <c r="O51" s="626"/>
      <c r="P51" s="626"/>
      <c r="Q51" s="626"/>
      <c r="R51" s="626"/>
      <c r="S51" s="626"/>
      <c r="T51" s="626"/>
      <c r="U51" s="626"/>
      <c r="V51" s="626"/>
      <c r="W51" s="626"/>
      <c r="X51" s="627"/>
      <c r="Y51" s="628"/>
      <c r="Z51" s="629"/>
      <c r="AA51" s="629"/>
      <c r="AB51" s="636"/>
      <c r="AC51" s="601"/>
      <c r="AD51" s="602"/>
      <c r="AE51" s="602"/>
      <c r="AF51" s="602"/>
      <c r="AG51" s="603"/>
      <c r="AH51" s="625"/>
      <c r="AI51" s="626"/>
      <c r="AJ51" s="626"/>
      <c r="AK51" s="626"/>
      <c r="AL51" s="626"/>
      <c r="AM51" s="626"/>
      <c r="AN51" s="626"/>
      <c r="AO51" s="626"/>
      <c r="AP51" s="626"/>
      <c r="AQ51" s="626"/>
      <c r="AR51" s="626"/>
      <c r="AS51" s="626"/>
      <c r="AT51" s="627"/>
      <c r="AU51" s="628"/>
      <c r="AV51" s="629"/>
      <c r="AW51" s="629"/>
      <c r="AX51" s="630"/>
    </row>
    <row r="52" spans="1:50" ht="24.75" customHeight="1" x14ac:dyDescent="0.2">
      <c r="A52" s="1059"/>
      <c r="B52" s="1060"/>
      <c r="C52" s="1060"/>
      <c r="D52" s="1060"/>
      <c r="E52" s="1060"/>
      <c r="F52" s="1061"/>
      <c r="G52" s="601"/>
      <c r="H52" s="602"/>
      <c r="I52" s="602"/>
      <c r="J52" s="602"/>
      <c r="K52" s="603"/>
      <c r="L52" s="625"/>
      <c r="M52" s="626"/>
      <c r="N52" s="626"/>
      <c r="O52" s="626"/>
      <c r="P52" s="626"/>
      <c r="Q52" s="626"/>
      <c r="R52" s="626"/>
      <c r="S52" s="626"/>
      <c r="T52" s="626"/>
      <c r="U52" s="626"/>
      <c r="V52" s="626"/>
      <c r="W52" s="626"/>
      <c r="X52" s="627"/>
      <c r="Y52" s="628"/>
      <c r="Z52" s="629"/>
      <c r="AA52" s="629"/>
      <c r="AB52" s="636"/>
      <c r="AC52" s="601"/>
      <c r="AD52" s="602"/>
      <c r="AE52" s="602"/>
      <c r="AF52" s="602"/>
      <c r="AG52" s="603"/>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5">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65" t="s">
        <v>29</v>
      </c>
      <c r="B55" s="1066"/>
      <c r="C55" s="1066"/>
      <c r="D55" s="1066"/>
      <c r="E55" s="1066"/>
      <c r="F55" s="1067"/>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21"/>
    </row>
    <row r="56" spans="1:50" ht="24.75" customHeight="1" x14ac:dyDescent="0.2">
      <c r="A56" s="1059"/>
      <c r="B56" s="1060"/>
      <c r="C56" s="1060"/>
      <c r="D56" s="1060"/>
      <c r="E56" s="1060"/>
      <c r="F56" s="1061"/>
      <c r="G56" s="843" t="s">
        <v>18</v>
      </c>
      <c r="H56" s="695"/>
      <c r="I56" s="695"/>
      <c r="J56" s="695"/>
      <c r="K56" s="695"/>
      <c r="L56" s="694" t="s">
        <v>19</v>
      </c>
      <c r="M56" s="695"/>
      <c r="N56" s="695"/>
      <c r="O56" s="695"/>
      <c r="P56" s="695"/>
      <c r="Q56" s="695"/>
      <c r="R56" s="695"/>
      <c r="S56" s="695"/>
      <c r="T56" s="695"/>
      <c r="U56" s="695"/>
      <c r="V56" s="695"/>
      <c r="W56" s="695"/>
      <c r="X56" s="696"/>
      <c r="Y56" s="619" t="s">
        <v>20</v>
      </c>
      <c r="Z56" s="620"/>
      <c r="AA56" s="620"/>
      <c r="AB56" s="826"/>
      <c r="AC56" s="843" t="s">
        <v>18</v>
      </c>
      <c r="AD56" s="695"/>
      <c r="AE56" s="695"/>
      <c r="AF56" s="695"/>
      <c r="AG56" s="695"/>
      <c r="AH56" s="694" t="s">
        <v>19</v>
      </c>
      <c r="AI56" s="695"/>
      <c r="AJ56" s="695"/>
      <c r="AK56" s="695"/>
      <c r="AL56" s="695"/>
      <c r="AM56" s="695"/>
      <c r="AN56" s="695"/>
      <c r="AO56" s="695"/>
      <c r="AP56" s="695"/>
      <c r="AQ56" s="695"/>
      <c r="AR56" s="695"/>
      <c r="AS56" s="695"/>
      <c r="AT56" s="696"/>
      <c r="AU56" s="619" t="s">
        <v>20</v>
      </c>
      <c r="AV56" s="620"/>
      <c r="AW56" s="620"/>
      <c r="AX56" s="621"/>
    </row>
    <row r="57" spans="1:50" ht="24.75" customHeight="1" x14ac:dyDescent="0.2">
      <c r="A57" s="1059"/>
      <c r="B57" s="1060"/>
      <c r="C57" s="1060"/>
      <c r="D57" s="1060"/>
      <c r="E57" s="1060"/>
      <c r="F57" s="1061"/>
      <c r="G57" s="697"/>
      <c r="H57" s="698"/>
      <c r="I57" s="698"/>
      <c r="J57" s="698"/>
      <c r="K57" s="699"/>
      <c r="L57" s="691"/>
      <c r="M57" s="692"/>
      <c r="N57" s="692"/>
      <c r="O57" s="692"/>
      <c r="P57" s="692"/>
      <c r="Q57" s="692"/>
      <c r="R57" s="692"/>
      <c r="S57" s="692"/>
      <c r="T57" s="692"/>
      <c r="U57" s="692"/>
      <c r="V57" s="692"/>
      <c r="W57" s="692"/>
      <c r="X57" s="693"/>
      <c r="Y57" s="416"/>
      <c r="Z57" s="417"/>
      <c r="AA57" s="417"/>
      <c r="AB57" s="833"/>
      <c r="AC57" s="697"/>
      <c r="AD57" s="698"/>
      <c r="AE57" s="698"/>
      <c r="AF57" s="698"/>
      <c r="AG57" s="699"/>
      <c r="AH57" s="691"/>
      <c r="AI57" s="692"/>
      <c r="AJ57" s="692"/>
      <c r="AK57" s="692"/>
      <c r="AL57" s="692"/>
      <c r="AM57" s="692"/>
      <c r="AN57" s="692"/>
      <c r="AO57" s="692"/>
      <c r="AP57" s="692"/>
      <c r="AQ57" s="692"/>
      <c r="AR57" s="692"/>
      <c r="AS57" s="692"/>
      <c r="AT57" s="693"/>
      <c r="AU57" s="416"/>
      <c r="AV57" s="417"/>
      <c r="AW57" s="417"/>
      <c r="AX57" s="418"/>
    </row>
    <row r="58" spans="1:50" ht="24.75" customHeight="1" x14ac:dyDescent="0.2">
      <c r="A58" s="1059"/>
      <c r="B58" s="1060"/>
      <c r="C58" s="1060"/>
      <c r="D58" s="1060"/>
      <c r="E58" s="1060"/>
      <c r="F58" s="1061"/>
      <c r="G58" s="601"/>
      <c r="H58" s="602"/>
      <c r="I58" s="602"/>
      <c r="J58" s="602"/>
      <c r="K58" s="603"/>
      <c r="L58" s="625"/>
      <c r="M58" s="626"/>
      <c r="N58" s="626"/>
      <c r="O58" s="626"/>
      <c r="P58" s="626"/>
      <c r="Q58" s="626"/>
      <c r="R58" s="626"/>
      <c r="S58" s="626"/>
      <c r="T58" s="626"/>
      <c r="U58" s="626"/>
      <c r="V58" s="626"/>
      <c r="W58" s="626"/>
      <c r="X58" s="627"/>
      <c r="Y58" s="628"/>
      <c r="Z58" s="629"/>
      <c r="AA58" s="629"/>
      <c r="AB58" s="636"/>
      <c r="AC58" s="601"/>
      <c r="AD58" s="602"/>
      <c r="AE58" s="602"/>
      <c r="AF58" s="602"/>
      <c r="AG58" s="603"/>
      <c r="AH58" s="625"/>
      <c r="AI58" s="626"/>
      <c r="AJ58" s="626"/>
      <c r="AK58" s="626"/>
      <c r="AL58" s="626"/>
      <c r="AM58" s="626"/>
      <c r="AN58" s="626"/>
      <c r="AO58" s="626"/>
      <c r="AP58" s="626"/>
      <c r="AQ58" s="626"/>
      <c r="AR58" s="626"/>
      <c r="AS58" s="626"/>
      <c r="AT58" s="627"/>
      <c r="AU58" s="628"/>
      <c r="AV58" s="629"/>
      <c r="AW58" s="629"/>
      <c r="AX58" s="630"/>
    </row>
    <row r="59" spans="1:50" ht="24.75" customHeight="1" x14ac:dyDescent="0.2">
      <c r="A59" s="1059"/>
      <c r="B59" s="1060"/>
      <c r="C59" s="1060"/>
      <c r="D59" s="1060"/>
      <c r="E59" s="1060"/>
      <c r="F59" s="1061"/>
      <c r="G59" s="601"/>
      <c r="H59" s="602"/>
      <c r="I59" s="602"/>
      <c r="J59" s="602"/>
      <c r="K59" s="603"/>
      <c r="L59" s="625"/>
      <c r="M59" s="626"/>
      <c r="N59" s="626"/>
      <c r="O59" s="626"/>
      <c r="P59" s="626"/>
      <c r="Q59" s="626"/>
      <c r="R59" s="626"/>
      <c r="S59" s="626"/>
      <c r="T59" s="626"/>
      <c r="U59" s="626"/>
      <c r="V59" s="626"/>
      <c r="W59" s="626"/>
      <c r="X59" s="627"/>
      <c r="Y59" s="628"/>
      <c r="Z59" s="629"/>
      <c r="AA59" s="629"/>
      <c r="AB59" s="636"/>
      <c r="AC59" s="601"/>
      <c r="AD59" s="602"/>
      <c r="AE59" s="602"/>
      <c r="AF59" s="602"/>
      <c r="AG59" s="603"/>
      <c r="AH59" s="625"/>
      <c r="AI59" s="626"/>
      <c r="AJ59" s="626"/>
      <c r="AK59" s="626"/>
      <c r="AL59" s="626"/>
      <c r="AM59" s="626"/>
      <c r="AN59" s="626"/>
      <c r="AO59" s="626"/>
      <c r="AP59" s="626"/>
      <c r="AQ59" s="626"/>
      <c r="AR59" s="626"/>
      <c r="AS59" s="626"/>
      <c r="AT59" s="627"/>
      <c r="AU59" s="628"/>
      <c r="AV59" s="629"/>
      <c r="AW59" s="629"/>
      <c r="AX59" s="630"/>
    </row>
    <row r="60" spans="1:50" ht="24.75" customHeight="1" x14ac:dyDescent="0.2">
      <c r="A60" s="1059"/>
      <c r="B60" s="1060"/>
      <c r="C60" s="1060"/>
      <c r="D60" s="1060"/>
      <c r="E60" s="1060"/>
      <c r="F60" s="1061"/>
      <c r="G60" s="601"/>
      <c r="H60" s="602"/>
      <c r="I60" s="602"/>
      <c r="J60" s="602"/>
      <c r="K60" s="603"/>
      <c r="L60" s="625"/>
      <c r="M60" s="626"/>
      <c r="N60" s="626"/>
      <c r="O60" s="626"/>
      <c r="P60" s="626"/>
      <c r="Q60" s="626"/>
      <c r="R60" s="626"/>
      <c r="S60" s="626"/>
      <c r="T60" s="626"/>
      <c r="U60" s="626"/>
      <c r="V60" s="626"/>
      <c r="W60" s="626"/>
      <c r="X60" s="627"/>
      <c r="Y60" s="628"/>
      <c r="Z60" s="629"/>
      <c r="AA60" s="629"/>
      <c r="AB60" s="636"/>
      <c r="AC60" s="601"/>
      <c r="AD60" s="602"/>
      <c r="AE60" s="602"/>
      <c r="AF60" s="602"/>
      <c r="AG60" s="603"/>
      <c r="AH60" s="625"/>
      <c r="AI60" s="626"/>
      <c r="AJ60" s="626"/>
      <c r="AK60" s="626"/>
      <c r="AL60" s="626"/>
      <c r="AM60" s="626"/>
      <c r="AN60" s="626"/>
      <c r="AO60" s="626"/>
      <c r="AP60" s="626"/>
      <c r="AQ60" s="626"/>
      <c r="AR60" s="626"/>
      <c r="AS60" s="626"/>
      <c r="AT60" s="627"/>
      <c r="AU60" s="628"/>
      <c r="AV60" s="629"/>
      <c r="AW60" s="629"/>
      <c r="AX60" s="630"/>
    </row>
    <row r="61" spans="1:50" ht="24.75" customHeight="1" x14ac:dyDescent="0.2">
      <c r="A61" s="1059"/>
      <c r="B61" s="1060"/>
      <c r="C61" s="1060"/>
      <c r="D61" s="1060"/>
      <c r="E61" s="1060"/>
      <c r="F61" s="1061"/>
      <c r="G61" s="601"/>
      <c r="H61" s="602"/>
      <c r="I61" s="602"/>
      <c r="J61" s="602"/>
      <c r="K61" s="603"/>
      <c r="L61" s="625"/>
      <c r="M61" s="626"/>
      <c r="N61" s="626"/>
      <c r="O61" s="626"/>
      <c r="P61" s="626"/>
      <c r="Q61" s="626"/>
      <c r="R61" s="626"/>
      <c r="S61" s="626"/>
      <c r="T61" s="626"/>
      <c r="U61" s="626"/>
      <c r="V61" s="626"/>
      <c r="W61" s="626"/>
      <c r="X61" s="627"/>
      <c r="Y61" s="628"/>
      <c r="Z61" s="629"/>
      <c r="AA61" s="629"/>
      <c r="AB61" s="636"/>
      <c r="AC61" s="601"/>
      <c r="AD61" s="602"/>
      <c r="AE61" s="602"/>
      <c r="AF61" s="602"/>
      <c r="AG61" s="603"/>
      <c r="AH61" s="625"/>
      <c r="AI61" s="626"/>
      <c r="AJ61" s="626"/>
      <c r="AK61" s="626"/>
      <c r="AL61" s="626"/>
      <c r="AM61" s="626"/>
      <c r="AN61" s="626"/>
      <c r="AO61" s="626"/>
      <c r="AP61" s="626"/>
      <c r="AQ61" s="626"/>
      <c r="AR61" s="626"/>
      <c r="AS61" s="626"/>
      <c r="AT61" s="627"/>
      <c r="AU61" s="628"/>
      <c r="AV61" s="629"/>
      <c r="AW61" s="629"/>
      <c r="AX61" s="630"/>
    </row>
    <row r="62" spans="1:50" ht="24.75" customHeight="1" x14ac:dyDescent="0.2">
      <c r="A62" s="1059"/>
      <c r="B62" s="1060"/>
      <c r="C62" s="1060"/>
      <c r="D62" s="1060"/>
      <c r="E62" s="1060"/>
      <c r="F62" s="1061"/>
      <c r="G62" s="601"/>
      <c r="H62" s="602"/>
      <c r="I62" s="602"/>
      <c r="J62" s="602"/>
      <c r="K62" s="603"/>
      <c r="L62" s="625"/>
      <c r="M62" s="626"/>
      <c r="N62" s="626"/>
      <c r="O62" s="626"/>
      <c r="P62" s="626"/>
      <c r="Q62" s="626"/>
      <c r="R62" s="626"/>
      <c r="S62" s="626"/>
      <c r="T62" s="626"/>
      <c r="U62" s="626"/>
      <c r="V62" s="626"/>
      <c r="W62" s="626"/>
      <c r="X62" s="627"/>
      <c r="Y62" s="628"/>
      <c r="Z62" s="629"/>
      <c r="AA62" s="629"/>
      <c r="AB62" s="636"/>
      <c r="AC62" s="601"/>
      <c r="AD62" s="602"/>
      <c r="AE62" s="602"/>
      <c r="AF62" s="602"/>
      <c r="AG62" s="603"/>
      <c r="AH62" s="625"/>
      <c r="AI62" s="626"/>
      <c r="AJ62" s="626"/>
      <c r="AK62" s="626"/>
      <c r="AL62" s="626"/>
      <c r="AM62" s="626"/>
      <c r="AN62" s="626"/>
      <c r="AO62" s="626"/>
      <c r="AP62" s="626"/>
      <c r="AQ62" s="626"/>
      <c r="AR62" s="626"/>
      <c r="AS62" s="626"/>
      <c r="AT62" s="627"/>
      <c r="AU62" s="628"/>
      <c r="AV62" s="629"/>
      <c r="AW62" s="629"/>
      <c r="AX62" s="630"/>
    </row>
    <row r="63" spans="1:50" ht="24.75" customHeight="1" x14ac:dyDescent="0.2">
      <c r="A63" s="1059"/>
      <c r="B63" s="1060"/>
      <c r="C63" s="1060"/>
      <c r="D63" s="1060"/>
      <c r="E63" s="1060"/>
      <c r="F63" s="1061"/>
      <c r="G63" s="601"/>
      <c r="H63" s="602"/>
      <c r="I63" s="602"/>
      <c r="J63" s="602"/>
      <c r="K63" s="603"/>
      <c r="L63" s="625"/>
      <c r="M63" s="626"/>
      <c r="N63" s="626"/>
      <c r="O63" s="626"/>
      <c r="P63" s="626"/>
      <c r="Q63" s="626"/>
      <c r="R63" s="626"/>
      <c r="S63" s="626"/>
      <c r="T63" s="626"/>
      <c r="U63" s="626"/>
      <c r="V63" s="626"/>
      <c r="W63" s="626"/>
      <c r="X63" s="627"/>
      <c r="Y63" s="628"/>
      <c r="Z63" s="629"/>
      <c r="AA63" s="629"/>
      <c r="AB63" s="636"/>
      <c r="AC63" s="601"/>
      <c r="AD63" s="602"/>
      <c r="AE63" s="602"/>
      <c r="AF63" s="602"/>
      <c r="AG63" s="603"/>
      <c r="AH63" s="625"/>
      <c r="AI63" s="626"/>
      <c r="AJ63" s="626"/>
      <c r="AK63" s="626"/>
      <c r="AL63" s="626"/>
      <c r="AM63" s="626"/>
      <c r="AN63" s="626"/>
      <c r="AO63" s="626"/>
      <c r="AP63" s="626"/>
      <c r="AQ63" s="626"/>
      <c r="AR63" s="626"/>
      <c r="AS63" s="626"/>
      <c r="AT63" s="627"/>
      <c r="AU63" s="628"/>
      <c r="AV63" s="629"/>
      <c r="AW63" s="629"/>
      <c r="AX63" s="630"/>
    </row>
    <row r="64" spans="1:50" ht="24.75" customHeight="1" x14ac:dyDescent="0.2">
      <c r="A64" s="1059"/>
      <c r="B64" s="1060"/>
      <c r="C64" s="1060"/>
      <c r="D64" s="1060"/>
      <c r="E64" s="1060"/>
      <c r="F64" s="1061"/>
      <c r="G64" s="601"/>
      <c r="H64" s="602"/>
      <c r="I64" s="602"/>
      <c r="J64" s="602"/>
      <c r="K64" s="603"/>
      <c r="L64" s="625"/>
      <c r="M64" s="626"/>
      <c r="N64" s="626"/>
      <c r="O64" s="626"/>
      <c r="P64" s="626"/>
      <c r="Q64" s="626"/>
      <c r="R64" s="626"/>
      <c r="S64" s="626"/>
      <c r="T64" s="626"/>
      <c r="U64" s="626"/>
      <c r="V64" s="626"/>
      <c r="W64" s="626"/>
      <c r="X64" s="627"/>
      <c r="Y64" s="628"/>
      <c r="Z64" s="629"/>
      <c r="AA64" s="629"/>
      <c r="AB64" s="636"/>
      <c r="AC64" s="601"/>
      <c r="AD64" s="602"/>
      <c r="AE64" s="602"/>
      <c r="AF64" s="602"/>
      <c r="AG64" s="603"/>
      <c r="AH64" s="625"/>
      <c r="AI64" s="626"/>
      <c r="AJ64" s="626"/>
      <c r="AK64" s="626"/>
      <c r="AL64" s="626"/>
      <c r="AM64" s="626"/>
      <c r="AN64" s="626"/>
      <c r="AO64" s="626"/>
      <c r="AP64" s="626"/>
      <c r="AQ64" s="626"/>
      <c r="AR64" s="626"/>
      <c r="AS64" s="626"/>
      <c r="AT64" s="627"/>
      <c r="AU64" s="628"/>
      <c r="AV64" s="629"/>
      <c r="AW64" s="629"/>
      <c r="AX64" s="630"/>
    </row>
    <row r="65" spans="1:50" ht="24.75" customHeight="1" x14ac:dyDescent="0.2">
      <c r="A65" s="1059"/>
      <c r="B65" s="1060"/>
      <c r="C65" s="1060"/>
      <c r="D65" s="1060"/>
      <c r="E65" s="1060"/>
      <c r="F65" s="1061"/>
      <c r="G65" s="601"/>
      <c r="H65" s="602"/>
      <c r="I65" s="602"/>
      <c r="J65" s="602"/>
      <c r="K65" s="603"/>
      <c r="L65" s="625"/>
      <c r="M65" s="626"/>
      <c r="N65" s="626"/>
      <c r="O65" s="626"/>
      <c r="P65" s="626"/>
      <c r="Q65" s="626"/>
      <c r="R65" s="626"/>
      <c r="S65" s="626"/>
      <c r="T65" s="626"/>
      <c r="U65" s="626"/>
      <c r="V65" s="626"/>
      <c r="W65" s="626"/>
      <c r="X65" s="627"/>
      <c r="Y65" s="628"/>
      <c r="Z65" s="629"/>
      <c r="AA65" s="629"/>
      <c r="AB65" s="636"/>
      <c r="AC65" s="601"/>
      <c r="AD65" s="602"/>
      <c r="AE65" s="602"/>
      <c r="AF65" s="602"/>
      <c r="AG65" s="603"/>
      <c r="AH65" s="625"/>
      <c r="AI65" s="626"/>
      <c r="AJ65" s="626"/>
      <c r="AK65" s="626"/>
      <c r="AL65" s="626"/>
      <c r="AM65" s="626"/>
      <c r="AN65" s="626"/>
      <c r="AO65" s="626"/>
      <c r="AP65" s="626"/>
      <c r="AQ65" s="626"/>
      <c r="AR65" s="626"/>
      <c r="AS65" s="626"/>
      <c r="AT65" s="627"/>
      <c r="AU65" s="628"/>
      <c r="AV65" s="629"/>
      <c r="AW65" s="629"/>
      <c r="AX65" s="630"/>
    </row>
    <row r="66" spans="1:50" ht="24.75" customHeight="1" x14ac:dyDescent="0.2">
      <c r="A66" s="1059"/>
      <c r="B66" s="1060"/>
      <c r="C66" s="1060"/>
      <c r="D66" s="1060"/>
      <c r="E66" s="1060"/>
      <c r="F66" s="1061"/>
      <c r="G66" s="601"/>
      <c r="H66" s="602"/>
      <c r="I66" s="602"/>
      <c r="J66" s="602"/>
      <c r="K66" s="603"/>
      <c r="L66" s="625"/>
      <c r="M66" s="626"/>
      <c r="N66" s="626"/>
      <c r="O66" s="626"/>
      <c r="P66" s="626"/>
      <c r="Q66" s="626"/>
      <c r="R66" s="626"/>
      <c r="S66" s="626"/>
      <c r="T66" s="626"/>
      <c r="U66" s="626"/>
      <c r="V66" s="626"/>
      <c r="W66" s="626"/>
      <c r="X66" s="627"/>
      <c r="Y66" s="628"/>
      <c r="Z66" s="629"/>
      <c r="AA66" s="629"/>
      <c r="AB66" s="636"/>
      <c r="AC66" s="601"/>
      <c r="AD66" s="602"/>
      <c r="AE66" s="602"/>
      <c r="AF66" s="602"/>
      <c r="AG66" s="603"/>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5">
      <c r="A67" s="1059"/>
      <c r="B67" s="1060"/>
      <c r="C67" s="1060"/>
      <c r="D67" s="1060"/>
      <c r="E67" s="1060"/>
      <c r="F67" s="1061"/>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2">
      <c r="A68" s="1059"/>
      <c r="B68" s="1060"/>
      <c r="C68" s="1060"/>
      <c r="D68" s="1060"/>
      <c r="E68" s="1060"/>
      <c r="F68" s="1061"/>
      <c r="G68" s="622" t="s">
        <v>408</v>
      </c>
      <c r="H68" s="623"/>
      <c r="I68" s="623"/>
      <c r="J68" s="623"/>
      <c r="K68" s="623"/>
      <c r="L68" s="623"/>
      <c r="M68" s="623"/>
      <c r="N68" s="623"/>
      <c r="O68" s="623"/>
      <c r="P68" s="623"/>
      <c r="Q68" s="623"/>
      <c r="R68" s="623"/>
      <c r="S68" s="623"/>
      <c r="T68" s="623"/>
      <c r="U68" s="623"/>
      <c r="V68" s="623"/>
      <c r="W68" s="623"/>
      <c r="X68" s="623"/>
      <c r="Y68" s="623"/>
      <c r="Z68" s="623"/>
      <c r="AA68" s="623"/>
      <c r="AB68" s="624"/>
      <c r="AC68" s="622"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21"/>
    </row>
    <row r="69" spans="1:50" ht="25.5" customHeight="1" x14ac:dyDescent="0.2">
      <c r="A69" s="1059"/>
      <c r="B69" s="1060"/>
      <c r="C69" s="1060"/>
      <c r="D69" s="1060"/>
      <c r="E69" s="1060"/>
      <c r="F69" s="1061"/>
      <c r="G69" s="843" t="s">
        <v>18</v>
      </c>
      <c r="H69" s="695"/>
      <c r="I69" s="695"/>
      <c r="J69" s="695"/>
      <c r="K69" s="695"/>
      <c r="L69" s="694" t="s">
        <v>19</v>
      </c>
      <c r="M69" s="695"/>
      <c r="N69" s="695"/>
      <c r="O69" s="695"/>
      <c r="P69" s="695"/>
      <c r="Q69" s="695"/>
      <c r="R69" s="695"/>
      <c r="S69" s="695"/>
      <c r="T69" s="695"/>
      <c r="U69" s="695"/>
      <c r="V69" s="695"/>
      <c r="W69" s="695"/>
      <c r="X69" s="696"/>
      <c r="Y69" s="619" t="s">
        <v>20</v>
      </c>
      <c r="Z69" s="620"/>
      <c r="AA69" s="620"/>
      <c r="AB69" s="826"/>
      <c r="AC69" s="843" t="s">
        <v>18</v>
      </c>
      <c r="AD69" s="695"/>
      <c r="AE69" s="695"/>
      <c r="AF69" s="695"/>
      <c r="AG69" s="695"/>
      <c r="AH69" s="694" t="s">
        <v>19</v>
      </c>
      <c r="AI69" s="695"/>
      <c r="AJ69" s="695"/>
      <c r="AK69" s="695"/>
      <c r="AL69" s="695"/>
      <c r="AM69" s="695"/>
      <c r="AN69" s="695"/>
      <c r="AO69" s="695"/>
      <c r="AP69" s="695"/>
      <c r="AQ69" s="695"/>
      <c r="AR69" s="695"/>
      <c r="AS69" s="695"/>
      <c r="AT69" s="696"/>
      <c r="AU69" s="619" t="s">
        <v>20</v>
      </c>
      <c r="AV69" s="620"/>
      <c r="AW69" s="620"/>
      <c r="AX69" s="621"/>
    </row>
    <row r="70" spans="1:50" ht="24.75" customHeight="1" x14ac:dyDescent="0.2">
      <c r="A70" s="1059"/>
      <c r="B70" s="1060"/>
      <c r="C70" s="1060"/>
      <c r="D70" s="1060"/>
      <c r="E70" s="1060"/>
      <c r="F70" s="1061"/>
      <c r="G70" s="697"/>
      <c r="H70" s="698"/>
      <c r="I70" s="698"/>
      <c r="J70" s="698"/>
      <c r="K70" s="699"/>
      <c r="L70" s="691"/>
      <c r="M70" s="692"/>
      <c r="N70" s="692"/>
      <c r="O70" s="692"/>
      <c r="P70" s="692"/>
      <c r="Q70" s="692"/>
      <c r="R70" s="692"/>
      <c r="S70" s="692"/>
      <c r="T70" s="692"/>
      <c r="U70" s="692"/>
      <c r="V70" s="692"/>
      <c r="W70" s="692"/>
      <c r="X70" s="693"/>
      <c r="Y70" s="416"/>
      <c r="Z70" s="417"/>
      <c r="AA70" s="417"/>
      <c r="AB70" s="833"/>
      <c r="AC70" s="697"/>
      <c r="AD70" s="698"/>
      <c r="AE70" s="698"/>
      <c r="AF70" s="698"/>
      <c r="AG70" s="699"/>
      <c r="AH70" s="691"/>
      <c r="AI70" s="692"/>
      <c r="AJ70" s="692"/>
      <c r="AK70" s="692"/>
      <c r="AL70" s="692"/>
      <c r="AM70" s="692"/>
      <c r="AN70" s="692"/>
      <c r="AO70" s="692"/>
      <c r="AP70" s="692"/>
      <c r="AQ70" s="692"/>
      <c r="AR70" s="692"/>
      <c r="AS70" s="692"/>
      <c r="AT70" s="693"/>
      <c r="AU70" s="416"/>
      <c r="AV70" s="417"/>
      <c r="AW70" s="417"/>
      <c r="AX70" s="418"/>
    </row>
    <row r="71" spans="1:50" ht="24.75" customHeight="1" x14ac:dyDescent="0.2">
      <c r="A71" s="1059"/>
      <c r="B71" s="1060"/>
      <c r="C71" s="1060"/>
      <c r="D71" s="1060"/>
      <c r="E71" s="1060"/>
      <c r="F71" s="1061"/>
      <c r="G71" s="601"/>
      <c r="H71" s="602"/>
      <c r="I71" s="602"/>
      <c r="J71" s="602"/>
      <c r="K71" s="603"/>
      <c r="L71" s="625"/>
      <c r="M71" s="626"/>
      <c r="N71" s="626"/>
      <c r="O71" s="626"/>
      <c r="P71" s="626"/>
      <c r="Q71" s="626"/>
      <c r="R71" s="626"/>
      <c r="S71" s="626"/>
      <c r="T71" s="626"/>
      <c r="U71" s="626"/>
      <c r="V71" s="626"/>
      <c r="W71" s="626"/>
      <c r="X71" s="627"/>
      <c r="Y71" s="628"/>
      <c r="Z71" s="629"/>
      <c r="AA71" s="629"/>
      <c r="AB71" s="636"/>
      <c r="AC71" s="601"/>
      <c r="AD71" s="602"/>
      <c r="AE71" s="602"/>
      <c r="AF71" s="602"/>
      <c r="AG71" s="603"/>
      <c r="AH71" s="625"/>
      <c r="AI71" s="626"/>
      <c r="AJ71" s="626"/>
      <c r="AK71" s="626"/>
      <c r="AL71" s="626"/>
      <c r="AM71" s="626"/>
      <c r="AN71" s="626"/>
      <c r="AO71" s="626"/>
      <c r="AP71" s="626"/>
      <c r="AQ71" s="626"/>
      <c r="AR71" s="626"/>
      <c r="AS71" s="626"/>
      <c r="AT71" s="627"/>
      <c r="AU71" s="628"/>
      <c r="AV71" s="629"/>
      <c r="AW71" s="629"/>
      <c r="AX71" s="630"/>
    </row>
    <row r="72" spans="1:50" ht="24.75" customHeight="1" x14ac:dyDescent="0.2">
      <c r="A72" s="1059"/>
      <c r="B72" s="1060"/>
      <c r="C72" s="1060"/>
      <c r="D72" s="1060"/>
      <c r="E72" s="1060"/>
      <c r="F72" s="1061"/>
      <c r="G72" s="601"/>
      <c r="H72" s="602"/>
      <c r="I72" s="602"/>
      <c r="J72" s="602"/>
      <c r="K72" s="603"/>
      <c r="L72" s="625"/>
      <c r="M72" s="626"/>
      <c r="N72" s="626"/>
      <c r="O72" s="626"/>
      <c r="P72" s="626"/>
      <c r="Q72" s="626"/>
      <c r="R72" s="626"/>
      <c r="S72" s="626"/>
      <c r="T72" s="626"/>
      <c r="U72" s="626"/>
      <c r="V72" s="626"/>
      <c r="W72" s="626"/>
      <c r="X72" s="627"/>
      <c r="Y72" s="628"/>
      <c r="Z72" s="629"/>
      <c r="AA72" s="629"/>
      <c r="AB72" s="636"/>
      <c r="AC72" s="601"/>
      <c r="AD72" s="602"/>
      <c r="AE72" s="602"/>
      <c r="AF72" s="602"/>
      <c r="AG72" s="603"/>
      <c r="AH72" s="625"/>
      <c r="AI72" s="626"/>
      <c r="AJ72" s="626"/>
      <c r="AK72" s="626"/>
      <c r="AL72" s="626"/>
      <c r="AM72" s="626"/>
      <c r="AN72" s="626"/>
      <c r="AO72" s="626"/>
      <c r="AP72" s="626"/>
      <c r="AQ72" s="626"/>
      <c r="AR72" s="626"/>
      <c r="AS72" s="626"/>
      <c r="AT72" s="627"/>
      <c r="AU72" s="628"/>
      <c r="AV72" s="629"/>
      <c r="AW72" s="629"/>
      <c r="AX72" s="630"/>
    </row>
    <row r="73" spans="1:50" ht="24.75" customHeight="1" x14ac:dyDescent="0.2">
      <c r="A73" s="1059"/>
      <c r="B73" s="1060"/>
      <c r="C73" s="1060"/>
      <c r="D73" s="1060"/>
      <c r="E73" s="1060"/>
      <c r="F73" s="1061"/>
      <c r="G73" s="601"/>
      <c r="H73" s="602"/>
      <c r="I73" s="602"/>
      <c r="J73" s="602"/>
      <c r="K73" s="603"/>
      <c r="L73" s="625"/>
      <c r="M73" s="626"/>
      <c r="N73" s="626"/>
      <c r="O73" s="626"/>
      <c r="P73" s="626"/>
      <c r="Q73" s="626"/>
      <c r="R73" s="626"/>
      <c r="S73" s="626"/>
      <c r="T73" s="626"/>
      <c r="U73" s="626"/>
      <c r="V73" s="626"/>
      <c r="W73" s="626"/>
      <c r="X73" s="627"/>
      <c r="Y73" s="628"/>
      <c r="Z73" s="629"/>
      <c r="AA73" s="629"/>
      <c r="AB73" s="636"/>
      <c r="AC73" s="601"/>
      <c r="AD73" s="602"/>
      <c r="AE73" s="602"/>
      <c r="AF73" s="602"/>
      <c r="AG73" s="603"/>
      <c r="AH73" s="625"/>
      <c r="AI73" s="626"/>
      <c r="AJ73" s="626"/>
      <c r="AK73" s="626"/>
      <c r="AL73" s="626"/>
      <c r="AM73" s="626"/>
      <c r="AN73" s="626"/>
      <c r="AO73" s="626"/>
      <c r="AP73" s="626"/>
      <c r="AQ73" s="626"/>
      <c r="AR73" s="626"/>
      <c r="AS73" s="626"/>
      <c r="AT73" s="627"/>
      <c r="AU73" s="628"/>
      <c r="AV73" s="629"/>
      <c r="AW73" s="629"/>
      <c r="AX73" s="630"/>
    </row>
    <row r="74" spans="1:50" ht="24.75" customHeight="1" x14ac:dyDescent="0.2">
      <c r="A74" s="1059"/>
      <c r="B74" s="1060"/>
      <c r="C74" s="1060"/>
      <c r="D74" s="1060"/>
      <c r="E74" s="1060"/>
      <c r="F74" s="1061"/>
      <c r="G74" s="601"/>
      <c r="H74" s="602"/>
      <c r="I74" s="602"/>
      <c r="J74" s="602"/>
      <c r="K74" s="603"/>
      <c r="L74" s="625"/>
      <c r="M74" s="626"/>
      <c r="N74" s="626"/>
      <c r="O74" s="626"/>
      <c r="P74" s="626"/>
      <c r="Q74" s="626"/>
      <c r="R74" s="626"/>
      <c r="S74" s="626"/>
      <c r="T74" s="626"/>
      <c r="U74" s="626"/>
      <c r="V74" s="626"/>
      <c r="W74" s="626"/>
      <c r="X74" s="627"/>
      <c r="Y74" s="628"/>
      <c r="Z74" s="629"/>
      <c r="AA74" s="629"/>
      <c r="AB74" s="636"/>
      <c r="AC74" s="601"/>
      <c r="AD74" s="602"/>
      <c r="AE74" s="602"/>
      <c r="AF74" s="602"/>
      <c r="AG74" s="603"/>
      <c r="AH74" s="625"/>
      <c r="AI74" s="626"/>
      <c r="AJ74" s="626"/>
      <c r="AK74" s="626"/>
      <c r="AL74" s="626"/>
      <c r="AM74" s="626"/>
      <c r="AN74" s="626"/>
      <c r="AO74" s="626"/>
      <c r="AP74" s="626"/>
      <c r="AQ74" s="626"/>
      <c r="AR74" s="626"/>
      <c r="AS74" s="626"/>
      <c r="AT74" s="627"/>
      <c r="AU74" s="628"/>
      <c r="AV74" s="629"/>
      <c r="AW74" s="629"/>
      <c r="AX74" s="630"/>
    </row>
    <row r="75" spans="1:50" ht="24.75" customHeight="1" x14ac:dyDescent="0.2">
      <c r="A75" s="1059"/>
      <c r="B75" s="1060"/>
      <c r="C75" s="1060"/>
      <c r="D75" s="1060"/>
      <c r="E75" s="1060"/>
      <c r="F75" s="1061"/>
      <c r="G75" s="601"/>
      <c r="H75" s="602"/>
      <c r="I75" s="602"/>
      <c r="J75" s="602"/>
      <c r="K75" s="603"/>
      <c r="L75" s="625"/>
      <c r="M75" s="626"/>
      <c r="N75" s="626"/>
      <c r="O75" s="626"/>
      <c r="P75" s="626"/>
      <c r="Q75" s="626"/>
      <c r="R75" s="626"/>
      <c r="S75" s="626"/>
      <c r="T75" s="626"/>
      <c r="U75" s="626"/>
      <c r="V75" s="626"/>
      <c r="W75" s="626"/>
      <c r="X75" s="627"/>
      <c r="Y75" s="628"/>
      <c r="Z75" s="629"/>
      <c r="AA75" s="629"/>
      <c r="AB75" s="636"/>
      <c r="AC75" s="601"/>
      <c r="AD75" s="602"/>
      <c r="AE75" s="602"/>
      <c r="AF75" s="602"/>
      <c r="AG75" s="603"/>
      <c r="AH75" s="625"/>
      <c r="AI75" s="626"/>
      <c r="AJ75" s="626"/>
      <c r="AK75" s="626"/>
      <c r="AL75" s="626"/>
      <c r="AM75" s="626"/>
      <c r="AN75" s="626"/>
      <c r="AO75" s="626"/>
      <c r="AP75" s="626"/>
      <c r="AQ75" s="626"/>
      <c r="AR75" s="626"/>
      <c r="AS75" s="626"/>
      <c r="AT75" s="627"/>
      <c r="AU75" s="628"/>
      <c r="AV75" s="629"/>
      <c r="AW75" s="629"/>
      <c r="AX75" s="630"/>
    </row>
    <row r="76" spans="1:50" ht="24.75" customHeight="1" x14ac:dyDescent="0.2">
      <c r="A76" s="1059"/>
      <c r="B76" s="1060"/>
      <c r="C76" s="1060"/>
      <c r="D76" s="1060"/>
      <c r="E76" s="1060"/>
      <c r="F76" s="1061"/>
      <c r="G76" s="601"/>
      <c r="H76" s="602"/>
      <c r="I76" s="602"/>
      <c r="J76" s="602"/>
      <c r="K76" s="603"/>
      <c r="L76" s="625"/>
      <c r="M76" s="626"/>
      <c r="N76" s="626"/>
      <c r="O76" s="626"/>
      <c r="P76" s="626"/>
      <c r="Q76" s="626"/>
      <c r="R76" s="626"/>
      <c r="S76" s="626"/>
      <c r="T76" s="626"/>
      <c r="U76" s="626"/>
      <c r="V76" s="626"/>
      <c r="W76" s="626"/>
      <c r="X76" s="627"/>
      <c r="Y76" s="628"/>
      <c r="Z76" s="629"/>
      <c r="AA76" s="629"/>
      <c r="AB76" s="636"/>
      <c r="AC76" s="601"/>
      <c r="AD76" s="602"/>
      <c r="AE76" s="602"/>
      <c r="AF76" s="602"/>
      <c r="AG76" s="603"/>
      <c r="AH76" s="625"/>
      <c r="AI76" s="626"/>
      <c r="AJ76" s="626"/>
      <c r="AK76" s="626"/>
      <c r="AL76" s="626"/>
      <c r="AM76" s="626"/>
      <c r="AN76" s="626"/>
      <c r="AO76" s="626"/>
      <c r="AP76" s="626"/>
      <c r="AQ76" s="626"/>
      <c r="AR76" s="626"/>
      <c r="AS76" s="626"/>
      <c r="AT76" s="627"/>
      <c r="AU76" s="628"/>
      <c r="AV76" s="629"/>
      <c r="AW76" s="629"/>
      <c r="AX76" s="630"/>
    </row>
    <row r="77" spans="1:50" ht="24.75" customHeight="1" x14ac:dyDescent="0.2">
      <c r="A77" s="1059"/>
      <c r="B77" s="1060"/>
      <c r="C77" s="1060"/>
      <c r="D77" s="1060"/>
      <c r="E77" s="1060"/>
      <c r="F77" s="1061"/>
      <c r="G77" s="601"/>
      <c r="H77" s="602"/>
      <c r="I77" s="602"/>
      <c r="J77" s="602"/>
      <c r="K77" s="603"/>
      <c r="L77" s="625"/>
      <c r="M77" s="626"/>
      <c r="N77" s="626"/>
      <c r="O77" s="626"/>
      <c r="P77" s="626"/>
      <c r="Q77" s="626"/>
      <c r="R77" s="626"/>
      <c r="S77" s="626"/>
      <c r="T77" s="626"/>
      <c r="U77" s="626"/>
      <c r="V77" s="626"/>
      <c r="W77" s="626"/>
      <c r="X77" s="627"/>
      <c r="Y77" s="628"/>
      <c r="Z77" s="629"/>
      <c r="AA77" s="629"/>
      <c r="AB77" s="636"/>
      <c r="AC77" s="601"/>
      <c r="AD77" s="602"/>
      <c r="AE77" s="602"/>
      <c r="AF77" s="602"/>
      <c r="AG77" s="603"/>
      <c r="AH77" s="625"/>
      <c r="AI77" s="626"/>
      <c r="AJ77" s="626"/>
      <c r="AK77" s="626"/>
      <c r="AL77" s="626"/>
      <c r="AM77" s="626"/>
      <c r="AN77" s="626"/>
      <c r="AO77" s="626"/>
      <c r="AP77" s="626"/>
      <c r="AQ77" s="626"/>
      <c r="AR77" s="626"/>
      <c r="AS77" s="626"/>
      <c r="AT77" s="627"/>
      <c r="AU77" s="628"/>
      <c r="AV77" s="629"/>
      <c r="AW77" s="629"/>
      <c r="AX77" s="630"/>
    </row>
    <row r="78" spans="1:50" ht="24.75" customHeight="1" x14ac:dyDescent="0.2">
      <c r="A78" s="1059"/>
      <c r="B78" s="1060"/>
      <c r="C78" s="1060"/>
      <c r="D78" s="1060"/>
      <c r="E78" s="1060"/>
      <c r="F78" s="1061"/>
      <c r="G78" s="601"/>
      <c r="H78" s="602"/>
      <c r="I78" s="602"/>
      <c r="J78" s="602"/>
      <c r="K78" s="603"/>
      <c r="L78" s="625"/>
      <c r="M78" s="626"/>
      <c r="N78" s="626"/>
      <c r="O78" s="626"/>
      <c r="P78" s="626"/>
      <c r="Q78" s="626"/>
      <c r="R78" s="626"/>
      <c r="S78" s="626"/>
      <c r="T78" s="626"/>
      <c r="U78" s="626"/>
      <c r="V78" s="626"/>
      <c r="W78" s="626"/>
      <c r="X78" s="627"/>
      <c r="Y78" s="628"/>
      <c r="Z78" s="629"/>
      <c r="AA78" s="629"/>
      <c r="AB78" s="636"/>
      <c r="AC78" s="601"/>
      <c r="AD78" s="602"/>
      <c r="AE78" s="602"/>
      <c r="AF78" s="602"/>
      <c r="AG78" s="603"/>
      <c r="AH78" s="625"/>
      <c r="AI78" s="626"/>
      <c r="AJ78" s="626"/>
      <c r="AK78" s="626"/>
      <c r="AL78" s="626"/>
      <c r="AM78" s="626"/>
      <c r="AN78" s="626"/>
      <c r="AO78" s="626"/>
      <c r="AP78" s="626"/>
      <c r="AQ78" s="626"/>
      <c r="AR78" s="626"/>
      <c r="AS78" s="626"/>
      <c r="AT78" s="627"/>
      <c r="AU78" s="628"/>
      <c r="AV78" s="629"/>
      <c r="AW78" s="629"/>
      <c r="AX78" s="630"/>
    </row>
    <row r="79" spans="1:50" ht="24.75" customHeight="1" x14ac:dyDescent="0.2">
      <c r="A79" s="1059"/>
      <c r="B79" s="1060"/>
      <c r="C79" s="1060"/>
      <c r="D79" s="1060"/>
      <c r="E79" s="1060"/>
      <c r="F79" s="1061"/>
      <c r="G79" s="601"/>
      <c r="H79" s="602"/>
      <c r="I79" s="602"/>
      <c r="J79" s="602"/>
      <c r="K79" s="603"/>
      <c r="L79" s="625"/>
      <c r="M79" s="626"/>
      <c r="N79" s="626"/>
      <c r="O79" s="626"/>
      <c r="P79" s="626"/>
      <c r="Q79" s="626"/>
      <c r="R79" s="626"/>
      <c r="S79" s="626"/>
      <c r="T79" s="626"/>
      <c r="U79" s="626"/>
      <c r="V79" s="626"/>
      <c r="W79" s="626"/>
      <c r="X79" s="627"/>
      <c r="Y79" s="628"/>
      <c r="Z79" s="629"/>
      <c r="AA79" s="629"/>
      <c r="AB79" s="636"/>
      <c r="AC79" s="601"/>
      <c r="AD79" s="602"/>
      <c r="AE79" s="602"/>
      <c r="AF79" s="602"/>
      <c r="AG79" s="603"/>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5">
      <c r="A80" s="1059"/>
      <c r="B80" s="1060"/>
      <c r="C80" s="1060"/>
      <c r="D80" s="1060"/>
      <c r="E80" s="1060"/>
      <c r="F80" s="1061"/>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2">
      <c r="A81" s="1059"/>
      <c r="B81" s="1060"/>
      <c r="C81" s="1060"/>
      <c r="D81" s="1060"/>
      <c r="E81" s="1060"/>
      <c r="F81" s="1061"/>
      <c r="G81" s="622" t="s">
        <v>410</v>
      </c>
      <c r="H81" s="623"/>
      <c r="I81" s="623"/>
      <c r="J81" s="623"/>
      <c r="K81" s="623"/>
      <c r="L81" s="623"/>
      <c r="M81" s="623"/>
      <c r="N81" s="623"/>
      <c r="O81" s="623"/>
      <c r="P81" s="623"/>
      <c r="Q81" s="623"/>
      <c r="R81" s="623"/>
      <c r="S81" s="623"/>
      <c r="T81" s="623"/>
      <c r="U81" s="623"/>
      <c r="V81" s="623"/>
      <c r="W81" s="623"/>
      <c r="X81" s="623"/>
      <c r="Y81" s="623"/>
      <c r="Z81" s="623"/>
      <c r="AA81" s="623"/>
      <c r="AB81" s="624"/>
      <c r="AC81" s="622"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21"/>
    </row>
    <row r="82" spans="1:50" ht="24.75" customHeight="1" x14ac:dyDescent="0.2">
      <c r="A82" s="1059"/>
      <c r="B82" s="1060"/>
      <c r="C82" s="1060"/>
      <c r="D82" s="1060"/>
      <c r="E82" s="1060"/>
      <c r="F82" s="1061"/>
      <c r="G82" s="843" t="s">
        <v>18</v>
      </c>
      <c r="H82" s="695"/>
      <c r="I82" s="695"/>
      <c r="J82" s="695"/>
      <c r="K82" s="695"/>
      <c r="L82" s="694" t="s">
        <v>19</v>
      </c>
      <c r="M82" s="695"/>
      <c r="N82" s="695"/>
      <c r="O82" s="695"/>
      <c r="P82" s="695"/>
      <c r="Q82" s="695"/>
      <c r="R82" s="695"/>
      <c r="S82" s="695"/>
      <c r="T82" s="695"/>
      <c r="U82" s="695"/>
      <c r="V82" s="695"/>
      <c r="W82" s="695"/>
      <c r="X82" s="696"/>
      <c r="Y82" s="619" t="s">
        <v>20</v>
      </c>
      <c r="Z82" s="620"/>
      <c r="AA82" s="620"/>
      <c r="AB82" s="826"/>
      <c r="AC82" s="843" t="s">
        <v>18</v>
      </c>
      <c r="AD82" s="695"/>
      <c r="AE82" s="695"/>
      <c r="AF82" s="695"/>
      <c r="AG82" s="695"/>
      <c r="AH82" s="694" t="s">
        <v>19</v>
      </c>
      <c r="AI82" s="695"/>
      <c r="AJ82" s="695"/>
      <c r="AK82" s="695"/>
      <c r="AL82" s="695"/>
      <c r="AM82" s="695"/>
      <c r="AN82" s="695"/>
      <c r="AO82" s="695"/>
      <c r="AP82" s="695"/>
      <c r="AQ82" s="695"/>
      <c r="AR82" s="695"/>
      <c r="AS82" s="695"/>
      <c r="AT82" s="696"/>
      <c r="AU82" s="619" t="s">
        <v>20</v>
      </c>
      <c r="AV82" s="620"/>
      <c r="AW82" s="620"/>
      <c r="AX82" s="621"/>
    </row>
    <row r="83" spans="1:50" ht="24.75" customHeight="1" x14ac:dyDescent="0.2">
      <c r="A83" s="1059"/>
      <c r="B83" s="1060"/>
      <c r="C83" s="1060"/>
      <c r="D83" s="1060"/>
      <c r="E83" s="1060"/>
      <c r="F83" s="1061"/>
      <c r="G83" s="697"/>
      <c r="H83" s="698"/>
      <c r="I83" s="698"/>
      <c r="J83" s="698"/>
      <c r="K83" s="699"/>
      <c r="L83" s="691"/>
      <c r="M83" s="692"/>
      <c r="N83" s="692"/>
      <c r="O83" s="692"/>
      <c r="P83" s="692"/>
      <c r="Q83" s="692"/>
      <c r="R83" s="692"/>
      <c r="S83" s="692"/>
      <c r="T83" s="692"/>
      <c r="U83" s="692"/>
      <c r="V83" s="692"/>
      <c r="W83" s="692"/>
      <c r="X83" s="693"/>
      <c r="Y83" s="416"/>
      <c r="Z83" s="417"/>
      <c r="AA83" s="417"/>
      <c r="AB83" s="833"/>
      <c r="AC83" s="697"/>
      <c r="AD83" s="698"/>
      <c r="AE83" s="698"/>
      <c r="AF83" s="698"/>
      <c r="AG83" s="699"/>
      <c r="AH83" s="691"/>
      <c r="AI83" s="692"/>
      <c r="AJ83" s="692"/>
      <c r="AK83" s="692"/>
      <c r="AL83" s="692"/>
      <c r="AM83" s="692"/>
      <c r="AN83" s="692"/>
      <c r="AO83" s="692"/>
      <c r="AP83" s="692"/>
      <c r="AQ83" s="692"/>
      <c r="AR83" s="692"/>
      <c r="AS83" s="692"/>
      <c r="AT83" s="693"/>
      <c r="AU83" s="416"/>
      <c r="AV83" s="417"/>
      <c r="AW83" s="417"/>
      <c r="AX83" s="418"/>
    </row>
    <row r="84" spans="1:50" ht="24.75" customHeight="1" x14ac:dyDescent="0.2">
      <c r="A84" s="1059"/>
      <c r="B84" s="1060"/>
      <c r="C84" s="1060"/>
      <c r="D84" s="1060"/>
      <c r="E84" s="1060"/>
      <c r="F84" s="1061"/>
      <c r="G84" s="601"/>
      <c r="H84" s="602"/>
      <c r="I84" s="602"/>
      <c r="J84" s="602"/>
      <c r="K84" s="603"/>
      <c r="L84" s="625"/>
      <c r="M84" s="626"/>
      <c r="N84" s="626"/>
      <c r="O84" s="626"/>
      <c r="P84" s="626"/>
      <c r="Q84" s="626"/>
      <c r="R84" s="626"/>
      <c r="S84" s="626"/>
      <c r="T84" s="626"/>
      <c r="U84" s="626"/>
      <c r="V84" s="626"/>
      <c r="W84" s="626"/>
      <c r="X84" s="627"/>
      <c r="Y84" s="628"/>
      <c r="Z84" s="629"/>
      <c r="AA84" s="629"/>
      <c r="AB84" s="636"/>
      <c r="AC84" s="601"/>
      <c r="AD84" s="602"/>
      <c r="AE84" s="602"/>
      <c r="AF84" s="602"/>
      <c r="AG84" s="603"/>
      <c r="AH84" s="625"/>
      <c r="AI84" s="626"/>
      <c r="AJ84" s="626"/>
      <c r="AK84" s="626"/>
      <c r="AL84" s="626"/>
      <c r="AM84" s="626"/>
      <c r="AN84" s="626"/>
      <c r="AO84" s="626"/>
      <c r="AP84" s="626"/>
      <c r="AQ84" s="626"/>
      <c r="AR84" s="626"/>
      <c r="AS84" s="626"/>
      <c r="AT84" s="627"/>
      <c r="AU84" s="628"/>
      <c r="AV84" s="629"/>
      <c r="AW84" s="629"/>
      <c r="AX84" s="630"/>
    </row>
    <row r="85" spans="1:50" ht="24.75" customHeight="1" x14ac:dyDescent="0.2">
      <c r="A85" s="1059"/>
      <c r="B85" s="1060"/>
      <c r="C85" s="1060"/>
      <c r="D85" s="1060"/>
      <c r="E85" s="1060"/>
      <c r="F85" s="1061"/>
      <c r="G85" s="601"/>
      <c r="H85" s="602"/>
      <c r="I85" s="602"/>
      <c r="J85" s="602"/>
      <c r="K85" s="603"/>
      <c r="L85" s="625"/>
      <c r="M85" s="626"/>
      <c r="N85" s="626"/>
      <c r="O85" s="626"/>
      <c r="P85" s="626"/>
      <c r="Q85" s="626"/>
      <c r="R85" s="626"/>
      <c r="S85" s="626"/>
      <c r="T85" s="626"/>
      <c r="U85" s="626"/>
      <c r="V85" s="626"/>
      <c r="W85" s="626"/>
      <c r="X85" s="627"/>
      <c r="Y85" s="628"/>
      <c r="Z85" s="629"/>
      <c r="AA85" s="629"/>
      <c r="AB85" s="636"/>
      <c r="AC85" s="601"/>
      <c r="AD85" s="602"/>
      <c r="AE85" s="602"/>
      <c r="AF85" s="602"/>
      <c r="AG85" s="603"/>
      <c r="AH85" s="625"/>
      <c r="AI85" s="626"/>
      <c r="AJ85" s="626"/>
      <c r="AK85" s="626"/>
      <c r="AL85" s="626"/>
      <c r="AM85" s="626"/>
      <c r="AN85" s="626"/>
      <c r="AO85" s="626"/>
      <c r="AP85" s="626"/>
      <c r="AQ85" s="626"/>
      <c r="AR85" s="626"/>
      <c r="AS85" s="626"/>
      <c r="AT85" s="627"/>
      <c r="AU85" s="628"/>
      <c r="AV85" s="629"/>
      <c r="AW85" s="629"/>
      <c r="AX85" s="630"/>
    </row>
    <row r="86" spans="1:50" ht="24.75" customHeight="1" x14ac:dyDescent="0.2">
      <c r="A86" s="1059"/>
      <c r="B86" s="1060"/>
      <c r="C86" s="1060"/>
      <c r="D86" s="1060"/>
      <c r="E86" s="1060"/>
      <c r="F86" s="1061"/>
      <c r="G86" s="601"/>
      <c r="H86" s="602"/>
      <c r="I86" s="602"/>
      <c r="J86" s="602"/>
      <c r="K86" s="603"/>
      <c r="L86" s="625"/>
      <c r="M86" s="626"/>
      <c r="N86" s="626"/>
      <c r="O86" s="626"/>
      <c r="P86" s="626"/>
      <c r="Q86" s="626"/>
      <c r="R86" s="626"/>
      <c r="S86" s="626"/>
      <c r="T86" s="626"/>
      <c r="U86" s="626"/>
      <c r="V86" s="626"/>
      <c r="W86" s="626"/>
      <c r="X86" s="627"/>
      <c r="Y86" s="628"/>
      <c r="Z86" s="629"/>
      <c r="AA86" s="629"/>
      <c r="AB86" s="636"/>
      <c r="AC86" s="601"/>
      <c r="AD86" s="602"/>
      <c r="AE86" s="602"/>
      <c r="AF86" s="602"/>
      <c r="AG86" s="603"/>
      <c r="AH86" s="625"/>
      <c r="AI86" s="626"/>
      <c r="AJ86" s="626"/>
      <c r="AK86" s="626"/>
      <c r="AL86" s="626"/>
      <c r="AM86" s="626"/>
      <c r="AN86" s="626"/>
      <c r="AO86" s="626"/>
      <c r="AP86" s="626"/>
      <c r="AQ86" s="626"/>
      <c r="AR86" s="626"/>
      <c r="AS86" s="626"/>
      <c r="AT86" s="627"/>
      <c r="AU86" s="628"/>
      <c r="AV86" s="629"/>
      <c r="AW86" s="629"/>
      <c r="AX86" s="630"/>
    </row>
    <row r="87" spans="1:50" ht="24.75" customHeight="1" x14ac:dyDescent="0.2">
      <c r="A87" s="1059"/>
      <c r="B87" s="1060"/>
      <c r="C87" s="1060"/>
      <c r="D87" s="1060"/>
      <c r="E87" s="1060"/>
      <c r="F87" s="1061"/>
      <c r="G87" s="601"/>
      <c r="H87" s="602"/>
      <c r="I87" s="602"/>
      <c r="J87" s="602"/>
      <c r="K87" s="603"/>
      <c r="L87" s="625"/>
      <c r="M87" s="626"/>
      <c r="N87" s="626"/>
      <c r="O87" s="626"/>
      <c r="P87" s="626"/>
      <c r="Q87" s="626"/>
      <c r="R87" s="626"/>
      <c r="S87" s="626"/>
      <c r="T87" s="626"/>
      <c r="U87" s="626"/>
      <c r="V87" s="626"/>
      <c r="W87" s="626"/>
      <c r="X87" s="627"/>
      <c r="Y87" s="628"/>
      <c r="Z87" s="629"/>
      <c r="AA87" s="629"/>
      <c r="AB87" s="636"/>
      <c r="AC87" s="601"/>
      <c r="AD87" s="602"/>
      <c r="AE87" s="602"/>
      <c r="AF87" s="602"/>
      <c r="AG87" s="603"/>
      <c r="AH87" s="625"/>
      <c r="AI87" s="626"/>
      <c r="AJ87" s="626"/>
      <c r="AK87" s="626"/>
      <c r="AL87" s="626"/>
      <c r="AM87" s="626"/>
      <c r="AN87" s="626"/>
      <c r="AO87" s="626"/>
      <c r="AP87" s="626"/>
      <c r="AQ87" s="626"/>
      <c r="AR87" s="626"/>
      <c r="AS87" s="626"/>
      <c r="AT87" s="627"/>
      <c r="AU87" s="628"/>
      <c r="AV87" s="629"/>
      <c r="AW87" s="629"/>
      <c r="AX87" s="630"/>
    </row>
    <row r="88" spans="1:50" ht="24.75" customHeight="1" x14ac:dyDescent="0.2">
      <c r="A88" s="1059"/>
      <c r="B88" s="1060"/>
      <c r="C88" s="1060"/>
      <c r="D88" s="1060"/>
      <c r="E88" s="1060"/>
      <c r="F88" s="1061"/>
      <c r="G88" s="601"/>
      <c r="H88" s="602"/>
      <c r="I88" s="602"/>
      <c r="J88" s="602"/>
      <c r="K88" s="603"/>
      <c r="L88" s="625"/>
      <c r="M88" s="626"/>
      <c r="N88" s="626"/>
      <c r="O88" s="626"/>
      <c r="P88" s="626"/>
      <c r="Q88" s="626"/>
      <c r="R88" s="626"/>
      <c r="S88" s="626"/>
      <c r="T88" s="626"/>
      <c r="U88" s="626"/>
      <c r="V88" s="626"/>
      <c r="W88" s="626"/>
      <c r="X88" s="627"/>
      <c r="Y88" s="628"/>
      <c r="Z88" s="629"/>
      <c r="AA88" s="629"/>
      <c r="AB88" s="636"/>
      <c r="AC88" s="601"/>
      <c r="AD88" s="602"/>
      <c r="AE88" s="602"/>
      <c r="AF88" s="602"/>
      <c r="AG88" s="603"/>
      <c r="AH88" s="625"/>
      <c r="AI88" s="626"/>
      <c r="AJ88" s="626"/>
      <c r="AK88" s="626"/>
      <c r="AL88" s="626"/>
      <c r="AM88" s="626"/>
      <c r="AN88" s="626"/>
      <c r="AO88" s="626"/>
      <c r="AP88" s="626"/>
      <c r="AQ88" s="626"/>
      <c r="AR88" s="626"/>
      <c r="AS88" s="626"/>
      <c r="AT88" s="627"/>
      <c r="AU88" s="628"/>
      <c r="AV88" s="629"/>
      <c r="AW88" s="629"/>
      <c r="AX88" s="630"/>
    </row>
    <row r="89" spans="1:50" ht="24.75" customHeight="1" x14ac:dyDescent="0.2">
      <c r="A89" s="1059"/>
      <c r="B89" s="1060"/>
      <c r="C89" s="1060"/>
      <c r="D89" s="1060"/>
      <c r="E89" s="1060"/>
      <c r="F89" s="1061"/>
      <c r="G89" s="601"/>
      <c r="H89" s="602"/>
      <c r="I89" s="602"/>
      <c r="J89" s="602"/>
      <c r="K89" s="603"/>
      <c r="L89" s="625"/>
      <c r="M89" s="626"/>
      <c r="N89" s="626"/>
      <c r="O89" s="626"/>
      <c r="P89" s="626"/>
      <c r="Q89" s="626"/>
      <c r="R89" s="626"/>
      <c r="S89" s="626"/>
      <c r="T89" s="626"/>
      <c r="U89" s="626"/>
      <c r="V89" s="626"/>
      <c r="W89" s="626"/>
      <c r="X89" s="627"/>
      <c r="Y89" s="628"/>
      <c r="Z89" s="629"/>
      <c r="AA89" s="629"/>
      <c r="AB89" s="636"/>
      <c r="AC89" s="601"/>
      <c r="AD89" s="602"/>
      <c r="AE89" s="602"/>
      <c r="AF89" s="602"/>
      <c r="AG89" s="603"/>
      <c r="AH89" s="625"/>
      <c r="AI89" s="626"/>
      <c r="AJ89" s="626"/>
      <c r="AK89" s="626"/>
      <c r="AL89" s="626"/>
      <c r="AM89" s="626"/>
      <c r="AN89" s="626"/>
      <c r="AO89" s="626"/>
      <c r="AP89" s="626"/>
      <c r="AQ89" s="626"/>
      <c r="AR89" s="626"/>
      <c r="AS89" s="626"/>
      <c r="AT89" s="627"/>
      <c r="AU89" s="628"/>
      <c r="AV89" s="629"/>
      <c r="AW89" s="629"/>
      <c r="AX89" s="630"/>
    </row>
    <row r="90" spans="1:50" ht="24.75" customHeight="1" x14ac:dyDescent="0.2">
      <c r="A90" s="1059"/>
      <c r="B90" s="1060"/>
      <c r="C90" s="1060"/>
      <c r="D90" s="1060"/>
      <c r="E90" s="1060"/>
      <c r="F90" s="1061"/>
      <c r="G90" s="601"/>
      <c r="H90" s="602"/>
      <c r="I90" s="602"/>
      <c r="J90" s="602"/>
      <c r="K90" s="603"/>
      <c r="L90" s="625"/>
      <c r="M90" s="626"/>
      <c r="N90" s="626"/>
      <c r="O90" s="626"/>
      <c r="P90" s="626"/>
      <c r="Q90" s="626"/>
      <c r="R90" s="626"/>
      <c r="S90" s="626"/>
      <c r="T90" s="626"/>
      <c r="U90" s="626"/>
      <c r="V90" s="626"/>
      <c r="W90" s="626"/>
      <c r="X90" s="627"/>
      <c r="Y90" s="628"/>
      <c r="Z90" s="629"/>
      <c r="AA90" s="629"/>
      <c r="AB90" s="636"/>
      <c r="AC90" s="601"/>
      <c r="AD90" s="602"/>
      <c r="AE90" s="602"/>
      <c r="AF90" s="602"/>
      <c r="AG90" s="603"/>
      <c r="AH90" s="625"/>
      <c r="AI90" s="626"/>
      <c r="AJ90" s="626"/>
      <c r="AK90" s="626"/>
      <c r="AL90" s="626"/>
      <c r="AM90" s="626"/>
      <c r="AN90" s="626"/>
      <c r="AO90" s="626"/>
      <c r="AP90" s="626"/>
      <c r="AQ90" s="626"/>
      <c r="AR90" s="626"/>
      <c r="AS90" s="626"/>
      <c r="AT90" s="627"/>
      <c r="AU90" s="628"/>
      <c r="AV90" s="629"/>
      <c r="AW90" s="629"/>
      <c r="AX90" s="630"/>
    </row>
    <row r="91" spans="1:50" ht="24.75" customHeight="1" x14ac:dyDescent="0.2">
      <c r="A91" s="1059"/>
      <c r="B91" s="1060"/>
      <c r="C91" s="1060"/>
      <c r="D91" s="1060"/>
      <c r="E91" s="1060"/>
      <c r="F91" s="1061"/>
      <c r="G91" s="601"/>
      <c r="H91" s="602"/>
      <c r="I91" s="602"/>
      <c r="J91" s="602"/>
      <c r="K91" s="603"/>
      <c r="L91" s="625"/>
      <c r="M91" s="626"/>
      <c r="N91" s="626"/>
      <c r="O91" s="626"/>
      <c r="P91" s="626"/>
      <c r="Q91" s="626"/>
      <c r="R91" s="626"/>
      <c r="S91" s="626"/>
      <c r="T91" s="626"/>
      <c r="U91" s="626"/>
      <c r="V91" s="626"/>
      <c r="W91" s="626"/>
      <c r="X91" s="627"/>
      <c r="Y91" s="628"/>
      <c r="Z91" s="629"/>
      <c r="AA91" s="629"/>
      <c r="AB91" s="636"/>
      <c r="AC91" s="601"/>
      <c r="AD91" s="602"/>
      <c r="AE91" s="602"/>
      <c r="AF91" s="602"/>
      <c r="AG91" s="603"/>
      <c r="AH91" s="625"/>
      <c r="AI91" s="626"/>
      <c r="AJ91" s="626"/>
      <c r="AK91" s="626"/>
      <c r="AL91" s="626"/>
      <c r="AM91" s="626"/>
      <c r="AN91" s="626"/>
      <c r="AO91" s="626"/>
      <c r="AP91" s="626"/>
      <c r="AQ91" s="626"/>
      <c r="AR91" s="626"/>
      <c r="AS91" s="626"/>
      <c r="AT91" s="627"/>
      <c r="AU91" s="628"/>
      <c r="AV91" s="629"/>
      <c r="AW91" s="629"/>
      <c r="AX91" s="630"/>
    </row>
    <row r="92" spans="1:50" ht="24.75" customHeight="1" x14ac:dyDescent="0.2">
      <c r="A92" s="1059"/>
      <c r="B92" s="1060"/>
      <c r="C92" s="1060"/>
      <c r="D92" s="1060"/>
      <c r="E92" s="1060"/>
      <c r="F92" s="1061"/>
      <c r="G92" s="601"/>
      <c r="H92" s="602"/>
      <c r="I92" s="602"/>
      <c r="J92" s="602"/>
      <c r="K92" s="603"/>
      <c r="L92" s="625"/>
      <c r="M92" s="626"/>
      <c r="N92" s="626"/>
      <c r="O92" s="626"/>
      <c r="P92" s="626"/>
      <c r="Q92" s="626"/>
      <c r="R92" s="626"/>
      <c r="S92" s="626"/>
      <c r="T92" s="626"/>
      <c r="U92" s="626"/>
      <c r="V92" s="626"/>
      <c r="W92" s="626"/>
      <c r="X92" s="627"/>
      <c r="Y92" s="628"/>
      <c r="Z92" s="629"/>
      <c r="AA92" s="629"/>
      <c r="AB92" s="636"/>
      <c r="AC92" s="601"/>
      <c r="AD92" s="602"/>
      <c r="AE92" s="602"/>
      <c r="AF92" s="602"/>
      <c r="AG92" s="603"/>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5">
      <c r="A93" s="1059"/>
      <c r="B93" s="1060"/>
      <c r="C93" s="1060"/>
      <c r="D93" s="1060"/>
      <c r="E93" s="1060"/>
      <c r="F93" s="1061"/>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2">
      <c r="A94" s="1059"/>
      <c r="B94" s="1060"/>
      <c r="C94" s="1060"/>
      <c r="D94" s="1060"/>
      <c r="E94" s="1060"/>
      <c r="F94" s="1061"/>
      <c r="G94" s="622" t="s">
        <v>412</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21"/>
    </row>
    <row r="95" spans="1:50" ht="24.75" customHeight="1" x14ac:dyDescent="0.2">
      <c r="A95" s="1059"/>
      <c r="B95" s="1060"/>
      <c r="C95" s="1060"/>
      <c r="D95" s="1060"/>
      <c r="E95" s="1060"/>
      <c r="F95" s="1061"/>
      <c r="G95" s="843" t="s">
        <v>18</v>
      </c>
      <c r="H95" s="695"/>
      <c r="I95" s="695"/>
      <c r="J95" s="695"/>
      <c r="K95" s="695"/>
      <c r="L95" s="694" t="s">
        <v>19</v>
      </c>
      <c r="M95" s="695"/>
      <c r="N95" s="695"/>
      <c r="O95" s="695"/>
      <c r="P95" s="695"/>
      <c r="Q95" s="695"/>
      <c r="R95" s="695"/>
      <c r="S95" s="695"/>
      <c r="T95" s="695"/>
      <c r="U95" s="695"/>
      <c r="V95" s="695"/>
      <c r="W95" s="695"/>
      <c r="X95" s="696"/>
      <c r="Y95" s="619" t="s">
        <v>20</v>
      </c>
      <c r="Z95" s="620"/>
      <c r="AA95" s="620"/>
      <c r="AB95" s="826"/>
      <c r="AC95" s="843" t="s">
        <v>18</v>
      </c>
      <c r="AD95" s="695"/>
      <c r="AE95" s="695"/>
      <c r="AF95" s="695"/>
      <c r="AG95" s="695"/>
      <c r="AH95" s="694" t="s">
        <v>19</v>
      </c>
      <c r="AI95" s="695"/>
      <c r="AJ95" s="695"/>
      <c r="AK95" s="695"/>
      <c r="AL95" s="695"/>
      <c r="AM95" s="695"/>
      <c r="AN95" s="695"/>
      <c r="AO95" s="695"/>
      <c r="AP95" s="695"/>
      <c r="AQ95" s="695"/>
      <c r="AR95" s="695"/>
      <c r="AS95" s="695"/>
      <c r="AT95" s="696"/>
      <c r="AU95" s="619" t="s">
        <v>20</v>
      </c>
      <c r="AV95" s="620"/>
      <c r="AW95" s="620"/>
      <c r="AX95" s="621"/>
    </row>
    <row r="96" spans="1:50" ht="24.75" customHeight="1" x14ac:dyDescent="0.2">
      <c r="A96" s="1059"/>
      <c r="B96" s="1060"/>
      <c r="C96" s="1060"/>
      <c r="D96" s="1060"/>
      <c r="E96" s="1060"/>
      <c r="F96" s="1061"/>
      <c r="G96" s="697"/>
      <c r="H96" s="698"/>
      <c r="I96" s="698"/>
      <c r="J96" s="698"/>
      <c r="K96" s="699"/>
      <c r="L96" s="691"/>
      <c r="M96" s="692"/>
      <c r="N96" s="692"/>
      <c r="O96" s="692"/>
      <c r="P96" s="692"/>
      <c r="Q96" s="692"/>
      <c r="R96" s="692"/>
      <c r="S96" s="692"/>
      <c r="T96" s="692"/>
      <c r="U96" s="692"/>
      <c r="V96" s="692"/>
      <c r="W96" s="692"/>
      <c r="X96" s="693"/>
      <c r="Y96" s="416"/>
      <c r="Z96" s="417"/>
      <c r="AA96" s="417"/>
      <c r="AB96" s="833"/>
      <c r="AC96" s="697"/>
      <c r="AD96" s="698"/>
      <c r="AE96" s="698"/>
      <c r="AF96" s="698"/>
      <c r="AG96" s="699"/>
      <c r="AH96" s="691"/>
      <c r="AI96" s="692"/>
      <c r="AJ96" s="692"/>
      <c r="AK96" s="692"/>
      <c r="AL96" s="692"/>
      <c r="AM96" s="692"/>
      <c r="AN96" s="692"/>
      <c r="AO96" s="692"/>
      <c r="AP96" s="692"/>
      <c r="AQ96" s="692"/>
      <c r="AR96" s="692"/>
      <c r="AS96" s="692"/>
      <c r="AT96" s="693"/>
      <c r="AU96" s="416"/>
      <c r="AV96" s="417"/>
      <c r="AW96" s="417"/>
      <c r="AX96" s="418"/>
    </row>
    <row r="97" spans="1:50" ht="24.75" customHeight="1" x14ac:dyDescent="0.2">
      <c r="A97" s="1059"/>
      <c r="B97" s="1060"/>
      <c r="C97" s="1060"/>
      <c r="D97" s="1060"/>
      <c r="E97" s="1060"/>
      <c r="F97" s="1061"/>
      <c r="G97" s="601"/>
      <c r="H97" s="602"/>
      <c r="I97" s="602"/>
      <c r="J97" s="602"/>
      <c r="K97" s="603"/>
      <c r="L97" s="625"/>
      <c r="M97" s="626"/>
      <c r="N97" s="626"/>
      <c r="O97" s="626"/>
      <c r="P97" s="626"/>
      <c r="Q97" s="626"/>
      <c r="R97" s="626"/>
      <c r="S97" s="626"/>
      <c r="T97" s="626"/>
      <c r="U97" s="626"/>
      <c r="V97" s="626"/>
      <c r="W97" s="626"/>
      <c r="X97" s="627"/>
      <c r="Y97" s="628"/>
      <c r="Z97" s="629"/>
      <c r="AA97" s="629"/>
      <c r="AB97" s="636"/>
      <c r="AC97" s="601"/>
      <c r="AD97" s="602"/>
      <c r="AE97" s="602"/>
      <c r="AF97" s="602"/>
      <c r="AG97" s="603"/>
      <c r="AH97" s="625"/>
      <c r="AI97" s="626"/>
      <c r="AJ97" s="626"/>
      <c r="AK97" s="626"/>
      <c r="AL97" s="626"/>
      <c r="AM97" s="626"/>
      <c r="AN97" s="626"/>
      <c r="AO97" s="626"/>
      <c r="AP97" s="626"/>
      <c r="AQ97" s="626"/>
      <c r="AR97" s="626"/>
      <c r="AS97" s="626"/>
      <c r="AT97" s="627"/>
      <c r="AU97" s="628"/>
      <c r="AV97" s="629"/>
      <c r="AW97" s="629"/>
      <c r="AX97" s="630"/>
    </row>
    <row r="98" spans="1:50" ht="24.75" customHeight="1" x14ac:dyDescent="0.2">
      <c r="A98" s="1059"/>
      <c r="B98" s="1060"/>
      <c r="C98" s="1060"/>
      <c r="D98" s="1060"/>
      <c r="E98" s="1060"/>
      <c r="F98" s="1061"/>
      <c r="G98" s="601"/>
      <c r="H98" s="602"/>
      <c r="I98" s="602"/>
      <c r="J98" s="602"/>
      <c r="K98" s="603"/>
      <c r="L98" s="625"/>
      <c r="M98" s="626"/>
      <c r="N98" s="626"/>
      <c r="O98" s="626"/>
      <c r="P98" s="626"/>
      <c r="Q98" s="626"/>
      <c r="R98" s="626"/>
      <c r="S98" s="626"/>
      <c r="T98" s="626"/>
      <c r="U98" s="626"/>
      <c r="V98" s="626"/>
      <c r="W98" s="626"/>
      <c r="X98" s="627"/>
      <c r="Y98" s="628"/>
      <c r="Z98" s="629"/>
      <c r="AA98" s="629"/>
      <c r="AB98" s="636"/>
      <c r="AC98" s="601"/>
      <c r="AD98" s="602"/>
      <c r="AE98" s="602"/>
      <c r="AF98" s="602"/>
      <c r="AG98" s="603"/>
      <c r="AH98" s="625"/>
      <c r="AI98" s="626"/>
      <c r="AJ98" s="626"/>
      <c r="AK98" s="626"/>
      <c r="AL98" s="626"/>
      <c r="AM98" s="626"/>
      <c r="AN98" s="626"/>
      <c r="AO98" s="626"/>
      <c r="AP98" s="626"/>
      <c r="AQ98" s="626"/>
      <c r="AR98" s="626"/>
      <c r="AS98" s="626"/>
      <c r="AT98" s="627"/>
      <c r="AU98" s="628"/>
      <c r="AV98" s="629"/>
      <c r="AW98" s="629"/>
      <c r="AX98" s="630"/>
    </row>
    <row r="99" spans="1:50" ht="24.75" customHeight="1" x14ac:dyDescent="0.2">
      <c r="A99" s="1059"/>
      <c r="B99" s="1060"/>
      <c r="C99" s="1060"/>
      <c r="D99" s="1060"/>
      <c r="E99" s="1060"/>
      <c r="F99" s="1061"/>
      <c r="G99" s="601"/>
      <c r="H99" s="602"/>
      <c r="I99" s="602"/>
      <c r="J99" s="602"/>
      <c r="K99" s="603"/>
      <c r="L99" s="625"/>
      <c r="M99" s="626"/>
      <c r="N99" s="626"/>
      <c r="O99" s="626"/>
      <c r="P99" s="626"/>
      <c r="Q99" s="626"/>
      <c r="R99" s="626"/>
      <c r="S99" s="626"/>
      <c r="T99" s="626"/>
      <c r="U99" s="626"/>
      <c r="V99" s="626"/>
      <c r="W99" s="626"/>
      <c r="X99" s="627"/>
      <c r="Y99" s="628"/>
      <c r="Z99" s="629"/>
      <c r="AA99" s="629"/>
      <c r="AB99" s="636"/>
      <c r="AC99" s="601"/>
      <c r="AD99" s="602"/>
      <c r="AE99" s="602"/>
      <c r="AF99" s="602"/>
      <c r="AG99" s="603"/>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2">
      <c r="A100" s="1059"/>
      <c r="B100" s="1060"/>
      <c r="C100" s="1060"/>
      <c r="D100" s="1060"/>
      <c r="E100" s="1060"/>
      <c r="F100" s="1061"/>
      <c r="G100" s="601"/>
      <c r="H100" s="602"/>
      <c r="I100" s="602"/>
      <c r="J100" s="602"/>
      <c r="K100" s="603"/>
      <c r="L100" s="625"/>
      <c r="M100" s="626"/>
      <c r="N100" s="626"/>
      <c r="O100" s="626"/>
      <c r="P100" s="626"/>
      <c r="Q100" s="626"/>
      <c r="R100" s="626"/>
      <c r="S100" s="626"/>
      <c r="T100" s="626"/>
      <c r="U100" s="626"/>
      <c r="V100" s="626"/>
      <c r="W100" s="626"/>
      <c r="X100" s="627"/>
      <c r="Y100" s="628"/>
      <c r="Z100" s="629"/>
      <c r="AA100" s="629"/>
      <c r="AB100" s="636"/>
      <c r="AC100" s="601"/>
      <c r="AD100" s="602"/>
      <c r="AE100" s="602"/>
      <c r="AF100" s="602"/>
      <c r="AG100" s="603"/>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2">
      <c r="A101" s="1059"/>
      <c r="B101" s="1060"/>
      <c r="C101" s="1060"/>
      <c r="D101" s="1060"/>
      <c r="E101" s="1060"/>
      <c r="F101" s="1061"/>
      <c r="G101" s="601"/>
      <c r="H101" s="602"/>
      <c r="I101" s="602"/>
      <c r="J101" s="602"/>
      <c r="K101" s="603"/>
      <c r="L101" s="625"/>
      <c r="M101" s="626"/>
      <c r="N101" s="626"/>
      <c r="O101" s="626"/>
      <c r="P101" s="626"/>
      <c r="Q101" s="626"/>
      <c r="R101" s="626"/>
      <c r="S101" s="626"/>
      <c r="T101" s="626"/>
      <c r="U101" s="626"/>
      <c r="V101" s="626"/>
      <c r="W101" s="626"/>
      <c r="X101" s="627"/>
      <c r="Y101" s="628"/>
      <c r="Z101" s="629"/>
      <c r="AA101" s="629"/>
      <c r="AB101" s="636"/>
      <c r="AC101" s="601"/>
      <c r="AD101" s="602"/>
      <c r="AE101" s="602"/>
      <c r="AF101" s="602"/>
      <c r="AG101" s="603"/>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2">
      <c r="A102" s="1059"/>
      <c r="B102" s="1060"/>
      <c r="C102" s="1060"/>
      <c r="D102" s="1060"/>
      <c r="E102" s="1060"/>
      <c r="F102" s="1061"/>
      <c r="G102" s="601"/>
      <c r="H102" s="602"/>
      <c r="I102" s="602"/>
      <c r="J102" s="602"/>
      <c r="K102" s="603"/>
      <c r="L102" s="625"/>
      <c r="M102" s="626"/>
      <c r="N102" s="626"/>
      <c r="O102" s="626"/>
      <c r="P102" s="626"/>
      <c r="Q102" s="626"/>
      <c r="R102" s="626"/>
      <c r="S102" s="626"/>
      <c r="T102" s="626"/>
      <c r="U102" s="626"/>
      <c r="V102" s="626"/>
      <c r="W102" s="626"/>
      <c r="X102" s="627"/>
      <c r="Y102" s="628"/>
      <c r="Z102" s="629"/>
      <c r="AA102" s="629"/>
      <c r="AB102" s="636"/>
      <c r="AC102" s="601"/>
      <c r="AD102" s="602"/>
      <c r="AE102" s="602"/>
      <c r="AF102" s="602"/>
      <c r="AG102" s="603"/>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2">
      <c r="A103" s="1059"/>
      <c r="B103" s="1060"/>
      <c r="C103" s="1060"/>
      <c r="D103" s="1060"/>
      <c r="E103" s="1060"/>
      <c r="F103" s="1061"/>
      <c r="G103" s="601"/>
      <c r="H103" s="602"/>
      <c r="I103" s="602"/>
      <c r="J103" s="602"/>
      <c r="K103" s="603"/>
      <c r="L103" s="625"/>
      <c r="M103" s="626"/>
      <c r="N103" s="626"/>
      <c r="O103" s="626"/>
      <c r="P103" s="626"/>
      <c r="Q103" s="626"/>
      <c r="R103" s="626"/>
      <c r="S103" s="626"/>
      <c r="T103" s="626"/>
      <c r="U103" s="626"/>
      <c r="V103" s="626"/>
      <c r="W103" s="626"/>
      <c r="X103" s="627"/>
      <c r="Y103" s="628"/>
      <c r="Z103" s="629"/>
      <c r="AA103" s="629"/>
      <c r="AB103" s="636"/>
      <c r="AC103" s="601"/>
      <c r="AD103" s="602"/>
      <c r="AE103" s="602"/>
      <c r="AF103" s="602"/>
      <c r="AG103" s="603"/>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2">
      <c r="A104" s="1059"/>
      <c r="B104" s="1060"/>
      <c r="C104" s="1060"/>
      <c r="D104" s="1060"/>
      <c r="E104" s="1060"/>
      <c r="F104" s="1061"/>
      <c r="G104" s="601"/>
      <c r="H104" s="602"/>
      <c r="I104" s="602"/>
      <c r="J104" s="602"/>
      <c r="K104" s="603"/>
      <c r="L104" s="625"/>
      <c r="M104" s="626"/>
      <c r="N104" s="626"/>
      <c r="O104" s="626"/>
      <c r="P104" s="626"/>
      <c r="Q104" s="626"/>
      <c r="R104" s="626"/>
      <c r="S104" s="626"/>
      <c r="T104" s="626"/>
      <c r="U104" s="626"/>
      <c r="V104" s="626"/>
      <c r="W104" s="626"/>
      <c r="X104" s="627"/>
      <c r="Y104" s="628"/>
      <c r="Z104" s="629"/>
      <c r="AA104" s="629"/>
      <c r="AB104" s="636"/>
      <c r="AC104" s="601"/>
      <c r="AD104" s="602"/>
      <c r="AE104" s="602"/>
      <c r="AF104" s="602"/>
      <c r="AG104" s="603"/>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2">
      <c r="A105" s="1059"/>
      <c r="B105" s="1060"/>
      <c r="C105" s="1060"/>
      <c r="D105" s="1060"/>
      <c r="E105" s="1060"/>
      <c r="F105" s="1061"/>
      <c r="G105" s="601"/>
      <c r="H105" s="602"/>
      <c r="I105" s="602"/>
      <c r="J105" s="602"/>
      <c r="K105" s="603"/>
      <c r="L105" s="625"/>
      <c r="M105" s="626"/>
      <c r="N105" s="626"/>
      <c r="O105" s="626"/>
      <c r="P105" s="626"/>
      <c r="Q105" s="626"/>
      <c r="R105" s="626"/>
      <c r="S105" s="626"/>
      <c r="T105" s="626"/>
      <c r="U105" s="626"/>
      <c r="V105" s="626"/>
      <c r="W105" s="626"/>
      <c r="X105" s="627"/>
      <c r="Y105" s="628"/>
      <c r="Z105" s="629"/>
      <c r="AA105" s="629"/>
      <c r="AB105" s="636"/>
      <c r="AC105" s="601"/>
      <c r="AD105" s="602"/>
      <c r="AE105" s="602"/>
      <c r="AF105" s="602"/>
      <c r="AG105" s="603"/>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5">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65" t="s">
        <v>29</v>
      </c>
      <c r="B108" s="1066"/>
      <c r="C108" s="1066"/>
      <c r="D108" s="1066"/>
      <c r="E108" s="1066"/>
      <c r="F108" s="1067"/>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1"/>
    </row>
    <row r="109" spans="1:50" ht="24.75" customHeight="1" x14ac:dyDescent="0.2">
      <c r="A109" s="1059"/>
      <c r="B109" s="1060"/>
      <c r="C109" s="1060"/>
      <c r="D109" s="1060"/>
      <c r="E109" s="1060"/>
      <c r="F109" s="1061"/>
      <c r="G109" s="843" t="s">
        <v>18</v>
      </c>
      <c r="H109" s="695"/>
      <c r="I109" s="695"/>
      <c r="J109" s="695"/>
      <c r="K109" s="695"/>
      <c r="L109" s="694" t="s">
        <v>19</v>
      </c>
      <c r="M109" s="695"/>
      <c r="N109" s="695"/>
      <c r="O109" s="695"/>
      <c r="P109" s="695"/>
      <c r="Q109" s="695"/>
      <c r="R109" s="695"/>
      <c r="S109" s="695"/>
      <c r="T109" s="695"/>
      <c r="U109" s="695"/>
      <c r="V109" s="695"/>
      <c r="W109" s="695"/>
      <c r="X109" s="696"/>
      <c r="Y109" s="619" t="s">
        <v>20</v>
      </c>
      <c r="Z109" s="620"/>
      <c r="AA109" s="620"/>
      <c r="AB109" s="826"/>
      <c r="AC109" s="843" t="s">
        <v>18</v>
      </c>
      <c r="AD109" s="695"/>
      <c r="AE109" s="695"/>
      <c r="AF109" s="695"/>
      <c r="AG109" s="695"/>
      <c r="AH109" s="694" t="s">
        <v>19</v>
      </c>
      <c r="AI109" s="695"/>
      <c r="AJ109" s="695"/>
      <c r="AK109" s="695"/>
      <c r="AL109" s="695"/>
      <c r="AM109" s="695"/>
      <c r="AN109" s="695"/>
      <c r="AO109" s="695"/>
      <c r="AP109" s="695"/>
      <c r="AQ109" s="695"/>
      <c r="AR109" s="695"/>
      <c r="AS109" s="695"/>
      <c r="AT109" s="696"/>
      <c r="AU109" s="619" t="s">
        <v>20</v>
      </c>
      <c r="AV109" s="620"/>
      <c r="AW109" s="620"/>
      <c r="AX109" s="621"/>
    </row>
    <row r="110" spans="1:50" ht="24.75" customHeight="1" x14ac:dyDescent="0.2">
      <c r="A110" s="1059"/>
      <c r="B110" s="1060"/>
      <c r="C110" s="1060"/>
      <c r="D110" s="1060"/>
      <c r="E110" s="1060"/>
      <c r="F110" s="1061"/>
      <c r="G110" s="697"/>
      <c r="H110" s="698"/>
      <c r="I110" s="698"/>
      <c r="J110" s="698"/>
      <c r="K110" s="699"/>
      <c r="L110" s="691"/>
      <c r="M110" s="692"/>
      <c r="N110" s="692"/>
      <c r="O110" s="692"/>
      <c r="P110" s="692"/>
      <c r="Q110" s="692"/>
      <c r="R110" s="692"/>
      <c r="S110" s="692"/>
      <c r="T110" s="692"/>
      <c r="U110" s="692"/>
      <c r="V110" s="692"/>
      <c r="W110" s="692"/>
      <c r="X110" s="693"/>
      <c r="Y110" s="416"/>
      <c r="Z110" s="417"/>
      <c r="AA110" s="417"/>
      <c r="AB110" s="833"/>
      <c r="AC110" s="697"/>
      <c r="AD110" s="698"/>
      <c r="AE110" s="698"/>
      <c r="AF110" s="698"/>
      <c r="AG110" s="699"/>
      <c r="AH110" s="691"/>
      <c r="AI110" s="692"/>
      <c r="AJ110" s="692"/>
      <c r="AK110" s="692"/>
      <c r="AL110" s="692"/>
      <c r="AM110" s="692"/>
      <c r="AN110" s="692"/>
      <c r="AO110" s="692"/>
      <c r="AP110" s="692"/>
      <c r="AQ110" s="692"/>
      <c r="AR110" s="692"/>
      <c r="AS110" s="692"/>
      <c r="AT110" s="693"/>
      <c r="AU110" s="416"/>
      <c r="AV110" s="417"/>
      <c r="AW110" s="417"/>
      <c r="AX110" s="418"/>
    </row>
    <row r="111" spans="1:50" ht="24.75" customHeight="1" x14ac:dyDescent="0.2">
      <c r="A111" s="1059"/>
      <c r="B111" s="1060"/>
      <c r="C111" s="1060"/>
      <c r="D111" s="1060"/>
      <c r="E111" s="1060"/>
      <c r="F111" s="1061"/>
      <c r="G111" s="601"/>
      <c r="H111" s="602"/>
      <c r="I111" s="602"/>
      <c r="J111" s="602"/>
      <c r="K111" s="603"/>
      <c r="L111" s="625"/>
      <c r="M111" s="626"/>
      <c r="N111" s="626"/>
      <c r="O111" s="626"/>
      <c r="P111" s="626"/>
      <c r="Q111" s="626"/>
      <c r="R111" s="626"/>
      <c r="S111" s="626"/>
      <c r="T111" s="626"/>
      <c r="U111" s="626"/>
      <c r="V111" s="626"/>
      <c r="W111" s="626"/>
      <c r="X111" s="627"/>
      <c r="Y111" s="628"/>
      <c r="Z111" s="629"/>
      <c r="AA111" s="629"/>
      <c r="AB111" s="636"/>
      <c r="AC111" s="601"/>
      <c r="AD111" s="602"/>
      <c r="AE111" s="602"/>
      <c r="AF111" s="602"/>
      <c r="AG111" s="603"/>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2">
      <c r="A112" s="1059"/>
      <c r="B112" s="1060"/>
      <c r="C112" s="1060"/>
      <c r="D112" s="1060"/>
      <c r="E112" s="1060"/>
      <c r="F112" s="1061"/>
      <c r="G112" s="601"/>
      <c r="H112" s="602"/>
      <c r="I112" s="602"/>
      <c r="J112" s="602"/>
      <c r="K112" s="603"/>
      <c r="L112" s="625"/>
      <c r="M112" s="626"/>
      <c r="N112" s="626"/>
      <c r="O112" s="626"/>
      <c r="P112" s="626"/>
      <c r="Q112" s="626"/>
      <c r="R112" s="626"/>
      <c r="S112" s="626"/>
      <c r="T112" s="626"/>
      <c r="U112" s="626"/>
      <c r="V112" s="626"/>
      <c r="W112" s="626"/>
      <c r="X112" s="627"/>
      <c r="Y112" s="628"/>
      <c r="Z112" s="629"/>
      <c r="AA112" s="629"/>
      <c r="AB112" s="636"/>
      <c r="AC112" s="601"/>
      <c r="AD112" s="602"/>
      <c r="AE112" s="602"/>
      <c r="AF112" s="602"/>
      <c r="AG112" s="603"/>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2">
      <c r="A113" s="1059"/>
      <c r="B113" s="1060"/>
      <c r="C113" s="1060"/>
      <c r="D113" s="1060"/>
      <c r="E113" s="1060"/>
      <c r="F113" s="1061"/>
      <c r="G113" s="601"/>
      <c r="H113" s="602"/>
      <c r="I113" s="602"/>
      <c r="J113" s="602"/>
      <c r="K113" s="603"/>
      <c r="L113" s="625"/>
      <c r="M113" s="626"/>
      <c r="N113" s="626"/>
      <c r="O113" s="626"/>
      <c r="P113" s="626"/>
      <c r="Q113" s="626"/>
      <c r="R113" s="626"/>
      <c r="S113" s="626"/>
      <c r="T113" s="626"/>
      <c r="U113" s="626"/>
      <c r="V113" s="626"/>
      <c r="W113" s="626"/>
      <c r="X113" s="627"/>
      <c r="Y113" s="628"/>
      <c r="Z113" s="629"/>
      <c r="AA113" s="629"/>
      <c r="AB113" s="636"/>
      <c r="AC113" s="601"/>
      <c r="AD113" s="602"/>
      <c r="AE113" s="602"/>
      <c r="AF113" s="602"/>
      <c r="AG113" s="603"/>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2">
      <c r="A114" s="1059"/>
      <c r="B114" s="1060"/>
      <c r="C114" s="1060"/>
      <c r="D114" s="1060"/>
      <c r="E114" s="1060"/>
      <c r="F114" s="1061"/>
      <c r="G114" s="601"/>
      <c r="H114" s="602"/>
      <c r="I114" s="602"/>
      <c r="J114" s="602"/>
      <c r="K114" s="603"/>
      <c r="L114" s="625"/>
      <c r="M114" s="626"/>
      <c r="N114" s="626"/>
      <c r="O114" s="626"/>
      <c r="P114" s="626"/>
      <c r="Q114" s="626"/>
      <c r="R114" s="626"/>
      <c r="S114" s="626"/>
      <c r="T114" s="626"/>
      <c r="U114" s="626"/>
      <c r="V114" s="626"/>
      <c r="W114" s="626"/>
      <c r="X114" s="627"/>
      <c r="Y114" s="628"/>
      <c r="Z114" s="629"/>
      <c r="AA114" s="629"/>
      <c r="AB114" s="636"/>
      <c r="AC114" s="601"/>
      <c r="AD114" s="602"/>
      <c r="AE114" s="602"/>
      <c r="AF114" s="602"/>
      <c r="AG114" s="603"/>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2">
      <c r="A115" s="1059"/>
      <c r="B115" s="1060"/>
      <c r="C115" s="1060"/>
      <c r="D115" s="1060"/>
      <c r="E115" s="1060"/>
      <c r="F115" s="1061"/>
      <c r="G115" s="601"/>
      <c r="H115" s="602"/>
      <c r="I115" s="602"/>
      <c r="J115" s="602"/>
      <c r="K115" s="603"/>
      <c r="L115" s="625"/>
      <c r="M115" s="626"/>
      <c r="N115" s="626"/>
      <c r="O115" s="626"/>
      <c r="P115" s="626"/>
      <c r="Q115" s="626"/>
      <c r="R115" s="626"/>
      <c r="S115" s="626"/>
      <c r="T115" s="626"/>
      <c r="U115" s="626"/>
      <c r="V115" s="626"/>
      <c r="W115" s="626"/>
      <c r="X115" s="627"/>
      <c r="Y115" s="628"/>
      <c r="Z115" s="629"/>
      <c r="AA115" s="629"/>
      <c r="AB115" s="636"/>
      <c r="AC115" s="601"/>
      <c r="AD115" s="602"/>
      <c r="AE115" s="602"/>
      <c r="AF115" s="602"/>
      <c r="AG115" s="603"/>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2">
      <c r="A116" s="1059"/>
      <c r="B116" s="1060"/>
      <c r="C116" s="1060"/>
      <c r="D116" s="1060"/>
      <c r="E116" s="1060"/>
      <c r="F116" s="1061"/>
      <c r="G116" s="601"/>
      <c r="H116" s="602"/>
      <c r="I116" s="602"/>
      <c r="J116" s="602"/>
      <c r="K116" s="603"/>
      <c r="L116" s="625"/>
      <c r="M116" s="626"/>
      <c r="N116" s="626"/>
      <c r="O116" s="626"/>
      <c r="P116" s="626"/>
      <c r="Q116" s="626"/>
      <c r="R116" s="626"/>
      <c r="S116" s="626"/>
      <c r="T116" s="626"/>
      <c r="U116" s="626"/>
      <c r="V116" s="626"/>
      <c r="W116" s="626"/>
      <c r="X116" s="627"/>
      <c r="Y116" s="628"/>
      <c r="Z116" s="629"/>
      <c r="AA116" s="629"/>
      <c r="AB116" s="636"/>
      <c r="AC116" s="601"/>
      <c r="AD116" s="602"/>
      <c r="AE116" s="602"/>
      <c r="AF116" s="602"/>
      <c r="AG116" s="603"/>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2">
      <c r="A117" s="1059"/>
      <c r="B117" s="1060"/>
      <c r="C117" s="1060"/>
      <c r="D117" s="1060"/>
      <c r="E117" s="1060"/>
      <c r="F117" s="1061"/>
      <c r="G117" s="601"/>
      <c r="H117" s="602"/>
      <c r="I117" s="602"/>
      <c r="J117" s="602"/>
      <c r="K117" s="603"/>
      <c r="L117" s="625"/>
      <c r="M117" s="626"/>
      <c r="N117" s="626"/>
      <c r="O117" s="626"/>
      <c r="P117" s="626"/>
      <c r="Q117" s="626"/>
      <c r="R117" s="626"/>
      <c r="S117" s="626"/>
      <c r="T117" s="626"/>
      <c r="U117" s="626"/>
      <c r="V117" s="626"/>
      <c r="W117" s="626"/>
      <c r="X117" s="627"/>
      <c r="Y117" s="628"/>
      <c r="Z117" s="629"/>
      <c r="AA117" s="629"/>
      <c r="AB117" s="636"/>
      <c r="AC117" s="601"/>
      <c r="AD117" s="602"/>
      <c r="AE117" s="602"/>
      <c r="AF117" s="602"/>
      <c r="AG117" s="603"/>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2">
      <c r="A118" s="1059"/>
      <c r="B118" s="1060"/>
      <c r="C118" s="1060"/>
      <c r="D118" s="1060"/>
      <c r="E118" s="1060"/>
      <c r="F118" s="1061"/>
      <c r="G118" s="601"/>
      <c r="H118" s="602"/>
      <c r="I118" s="602"/>
      <c r="J118" s="602"/>
      <c r="K118" s="603"/>
      <c r="L118" s="625"/>
      <c r="M118" s="626"/>
      <c r="N118" s="626"/>
      <c r="O118" s="626"/>
      <c r="P118" s="626"/>
      <c r="Q118" s="626"/>
      <c r="R118" s="626"/>
      <c r="S118" s="626"/>
      <c r="T118" s="626"/>
      <c r="U118" s="626"/>
      <c r="V118" s="626"/>
      <c r="W118" s="626"/>
      <c r="X118" s="627"/>
      <c r="Y118" s="628"/>
      <c r="Z118" s="629"/>
      <c r="AA118" s="629"/>
      <c r="AB118" s="636"/>
      <c r="AC118" s="601"/>
      <c r="AD118" s="602"/>
      <c r="AE118" s="602"/>
      <c r="AF118" s="602"/>
      <c r="AG118" s="603"/>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2">
      <c r="A119" s="1059"/>
      <c r="B119" s="1060"/>
      <c r="C119" s="1060"/>
      <c r="D119" s="1060"/>
      <c r="E119" s="1060"/>
      <c r="F119" s="1061"/>
      <c r="G119" s="601"/>
      <c r="H119" s="602"/>
      <c r="I119" s="602"/>
      <c r="J119" s="602"/>
      <c r="K119" s="603"/>
      <c r="L119" s="625"/>
      <c r="M119" s="626"/>
      <c r="N119" s="626"/>
      <c r="O119" s="626"/>
      <c r="P119" s="626"/>
      <c r="Q119" s="626"/>
      <c r="R119" s="626"/>
      <c r="S119" s="626"/>
      <c r="T119" s="626"/>
      <c r="U119" s="626"/>
      <c r="V119" s="626"/>
      <c r="W119" s="626"/>
      <c r="X119" s="627"/>
      <c r="Y119" s="628"/>
      <c r="Z119" s="629"/>
      <c r="AA119" s="629"/>
      <c r="AB119" s="636"/>
      <c r="AC119" s="601"/>
      <c r="AD119" s="602"/>
      <c r="AE119" s="602"/>
      <c r="AF119" s="602"/>
      <c r="AG119" s="603"/>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5">
      <c r="A120" s="1059"/>
      <c r="B120" s="1060"/>
      <c r="C120" s="1060"/>
      <c r="D120" s="1060"/>
      <c r="E120" s="1060"/>
      <c r="F120" s="1061"/>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2">
      <c r="A121" s="1059"/>
      <c r="B121" s="1060"/>
      <c r="C121" s="1060"/>
      <c r="D121" s="1060"/>
      <c r="E121" s="1060"/>
      <c r="F121" s="1061"/>
      <c r="G121" s="622"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1"/>
    </row>
    <row r="122" spans="1:50" ht="25.5" customHeight="1" x14ac:dyDescent="0.2">
      <c r="A122" s="1059"/>
      <c r="B122" s="1060"/>
      <c r="C122" s="1060"/>
      <c r="D122" s="1060"/>
      <c r="E122" s="1060"/>
      <c r="F122" s="1061"/>
      <c r="G122" s="843" t="s">
        <v>18</v>
      </c>
      <c r="H122" s="695"/>
      <c r="I122" s="695"/>
      <c r="J122" s="695"/>
      <c r="K122" s="695"/>
      <c r="L122" s="694" t="s">
        <v>19</v>
      </c>
      <c r="M122" s="695"/>
      <c r="N122" s="695"/>
      <c r="O122" s="695"/>
      <c r="P122" s="695"/>
      <c r="Q122" s="695"/>
      <c r="R122" s="695"/>
      <c r="S122" s="695"/>
      <c r="T122" s="695"/>
      <c r="U122" s="695"/>
      <c r="V122" s="695"/>
      <c r="W122" s="695"/>
      <c r="X122" s="696"/>
      <c r="Y122" s="619" t="s">
        <v>20</v>
      </c>
      <c r="Z122" s="620"/>
      <c r="AA122" s="620"/>
      <c r="AB122" s="826"/>
      <c r="AC122" s="843" t="s">
        <v>18</v>
      </c>
      <c r="AD122" s="695"/>
      <c r="AE122" s="695"/>
      <c r="AF122" s="695"/>
      <c r="AG122" s="695"/>
      <c r="AH122" s="694" t="s">
        <v>19</v>
      </c>
      <c r="AI122" s="695"/>
      <c r="AJ122" s="695"/>
      <c r="AK122" s="695"/>
      <c r="AL122" s="695"/>
      <c r="AM122" s="695"/>
      <c r="AN122" s="695"/>
      <c r="AO122" s="695"/>
      <c r="AP122" s="695"/>
      <c r="AQ122" s="695"/>
      <c r="AR122" s="695"/>
      <c r="AS122" s="695"/>
      <c r="AT122" s="696"/>
      <c r="AU122" s="619" t="s">
        <v>20</v>
      </c>
      <c r="AV122" s="620"/>
      <c r="AW122" s="620"/>
      <c r="AX122" s="621"/>
    </row>
    <row r="123" spans="1:50" ht="24.75" customHeight="1" x14ac:dyDescent="0.2">
      <c r="A123" s="1059"/>
      <c r="B123" s="1060"/>
      <c r="C123" s="1060"/>
      <c r="D123" s="1060"/>
      <c r="E123" s="1060"/>
      <c r="F123" s="1061"/>
      <c r="G123" s="697"/>
      <c r="H123" s="698"/>
      <c r="I123" s="698"/>
      <c r="J123" s="698"/>
      <c r="K123" s="699"/>
      <c r="L123" s="691"/>
      <c r="M123" s="692"/>
      <c r="N123" s="692"/>
      <c r="O123" s="692"/>
      <c r="P123" s="692"/>
      <c r="Q123" s="692"/>
      <c r="R123" s="692"/>
      <c r="S123" s="692"/>
      <c r="T123" s="692"/>
      <c r="U123" s="692"/>
      <c r="V123" s="692"/>
      <c r="W123" s="692"/>
      <c r="X123" s="693"/>
      <c r="Y123" s="416"/>
      <c r="Z123" s="417"/>
      <c r="AA123" s="417"/>
      <c r="AB123" s="833"/>
      <c r="AC123" s="697"/>
      <c r="AD123" s="698"/>
      <c r="AE123" s="698"/>
      <c r="AF123" s="698"/>
      <c r="AG123" s="699"/>
      <c r="AH123" s="691"/>
      <c r="AI123" s="692"/>
      <c r="AJ123" s="692"/>
      <c r="AK123" s="692"/>
      <c r="AL123" s="692"/>
      <c r="AM123" s="692"/>
      <c r="AN123" s="692"/>
      <c r="AO123" s="692"/>
      <c r="AP123" s="692"/>
      <c r="AQ123" s="692"/>
      <c r="AR123" s="692"/>
      <c r="AS123" s="692"/>
      <c r="AT123" s="693"/>
      <c r="AU123" s="416"/>
      <c r="AV123" s="417"/>
      <c r="AW123" s="417"/>
      <c r="AX123" s="418"/>
    </row>
    <row r="124" spans="1:50" ht="24.75" customHeight="1" x14ac:dyDescent="0.2">
      <c r="A124" s="1059"/>
      <c r="B124" s="1060"/>
      <c r="C124" s="1060"/>
      <c r="D124" s="1060"/>
      <c r="E124" s="1060"/>
      <c r="F124" s="1061"/>
      <c r="G124" s="601"/>
      <c r="H124" s="602"/>
      <c r="I124" s="602"/>
      <c r="J124" s="602"/>
      <c r="K124" s="603"/>
      <c r="L124" s="625"/>
      <c r="M124" s="626"/>
      <c r="N124" s="626"/>
      <c r="O124" s="626"/>
      <c r="P124" s="626"/>
      <c r="Q124" s="626"/>
      <c r="R124" s="626"/>
      <c r="S124" s="626"/>
      <c r="T124" s="626"/>
      <c r="U124" s="626"/>
      <c r="V124" s="626"/>
      <c r="W124" s="626"/>
      <c r="X124" s="627"/>
      <c r="Y124" s="628"/>
      <c r="Z124" s="629"/>
      <c r="AA124" s="629"/>
      <c r="AB124" s="636"/>
      <c r="AC124" s="601"/>
      <c r="AD124" s="602"/>
      <c r="AE124" s="602"/>
      <c r="AF124" s="602"/>
      <c r="AG124" s="603"/>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2">
      <c r="A125" s="1059"/>
      <c r="B125" s="1060"/>
      <c r="C125" s="1060"/>
      <c r="D125" s="1060"/>
      <c r="E125" s="1060"/>
      <c r="F125" s="1061"/>
      <c r="G125" s="601"/>
      <c r="H125" s="602"/>
      <c r="I125" s="602"/>
      <c r="J125" s="602"/>
      <c r="K125" s="603"/>
      <c r="L125" s="625"/>
      <c r="M125" s="626"/>
      <c r="N125" s="626"/>
      <c r="O125" s="626"/>
      <c r="P125" s="626"/>
      <c r="Q125" s="626"/>
      <c r="R125" s="626"/>
      <c r="S125" s="626"/>
      <c r="T125" s="626"/>
      <c r="U125" s="626"/>
      <c r="V125" s="626"/>
      <c r="W125" s="626"/>
      <c r="X125" s="627"/>
      <c r="Y125" s="628"/>
      <c r="Z125" s="629"/>
      <c r="AA125" s="629"/>
      <c r="AB125" s="636"/>
      <c r="AC125" s="601"/>
      <c r="AD125" s="602"/>
      <c r="AE125" s="602"/>
      <c r="AF125" s="602"/>
      <c r="AG125" s="603"/>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2">
      <c r="A126" s="1059"/>
      <c r="B126" s="1060"/>
      <c r="C126" s="1060"/>
      <c r="D126" s="1060"/>
      <c r="E126" s="1060"/>
      <c r="F126" s="1061"/>
      <c r="G126" s="601"/>
      <c r="H126" s="602"/>
      <c r="I126" s="602"/>
      <c r="J126" s="602"/>
      <c r="K126" s="603"/>
      <c r="L126" s="625"/>
      <c r="M126" s="626"/>
      <c r="N126" s="626"/>
      <c r="O126" s="626"/>
      <c r="P126" s="626"/>
      <c r="Q126" s="626"/>
      <c r="R126" s="626"/>
      <c r="S126" s="626"/>
      <c r="T126" s="626"/>
      <c r="U126" s="626"/>
      <c r="V126" s="626"/>
      <c r="W126" s="626"/>
      <c r="X126" s="627"/>
      <c r="Y126" s="628"/>
      <c r="Z126" s="629"/>
      <c r="AA126" s="629"/>
      <c r="AB126" s="636"/>
      <c r="AC126" s="601"/>
      <c r="AD126" s="602"/>
      <c r="AE126" s="602"/>
      <c r="AF126" s="602"/>
      <c r="AG126" s="603"/>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2">
      <c r="A127" s="1059"/>
      <c r="B127" s="1060"/>
      <c r="C127" s="1060"/>
      <c r="D127" s="1060"/>
      <c r="E127" s="1060"/>
      <c r="F127" s="1061"/>
      <c r="G127" s="601"/>
      <c r="H127" s="602"/>
      <c r="I127" s="602"/>
      <c r="J127" s="602"/>
      <c r="K127" s="603"/>
      <c r="L127" s="625"/>
      <c r="M127" s="626"/>
      <c r="N127" s="626"/>
      <c r="O127" s="626"/>
      <c r="P127" s="626"/>
      <c r="Q127" s="626"/>
      <c r="R127" s="626"/>
      <c r="S127" s="626"/>
      <c r="T127" s="626"/>
      <c r="U127" s="626"/>
      <c r="V127" s="626"/>
      <c r="W127" s="626"/>
      <c r="X127" s="627"/>
      <c r="Y127" s="628"/>
      <c r="Z127" s="629"/>
      <c r="AA127" s="629"/>
      <c r="AB127" s="636"/>
      <c r="AC127" s="601"/>
      <c r="AD127" s="602"/>
      <c r="AE127" s="602"/>
      <c r="AF127" s="602"/>
      <c r="AG127" s="603"/>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2">
      <c r="A128" s="1059"/>
      <c r="B128" s="1060"/>
      <c r="C128" s="1060"/>
      <c r="D128" s="1060"/>
      <c r="E128" s="1060"/>
      <c r="F128" s="1061"/>
      <c r="G128" s="601"/>
      <c r="H128" s="602"/>
      <c r="I128" s="602"/>
      <c r="J128" s="602"/>
      <c r="K128" s="603"/>
      <c r="L128" s="625"/>
      <c r="M128" s="626"/>
      <c r="N128" s="626"/>
      <c r="O128" s="626"/>
      <c r="P128" s="626"/>
      <c r="Q128" s="626"/>
      <c r="R128" s="626"/>
      <c r="S128" s="626"/>
      <c r="T128" s="626"/>
      <c r="U128" s="626"/>
      <c r="V128" s="626"/>
      <c r="W128" s="626"/>
      <c r="X128" s="627"/>
      <c r="Y128" s="628"/>
      <c r="Z128" s="629"/>
      <c r="AA128" s="629"/>
      <c r="AB128" s="636"/>
      <c r="AC128" s="601"/>
      <c r="AD128" s="602"/>
      <c r="AE128" s="602"/>
      <c r="AF128" s="602"/>
      <c r="AG128" s="603"/>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2">
      <c r="A129" s="1059"/>
      <c r="B129" s="1060"/>
      <c r="C129" s="1060"/>
      <c r="D129" s="1060"/>
      <c r="E129" s="1060"/>
      <c r="F129" s="1061"/>
      <c r="G129" s="601"/>
      <c r="H129" s="602"/>
      <c r="I129" s="602"/>
      <c r="J129" s="602"/>
      <c r="K129" s="603"/>
      <c r="L129" s="625"/>
      <c r="M129" s="626"/>
      <c r="N129" s="626"/>
      <c r="O129" s="626"/>
      <c r="P129" s="626"/>
      <c r="Q129" s="626"/>
      <c r="R129" s="626"/>
      <c r="S129" s="626"/>
      <c r="T129" s="626"/>
      <c r="U129" s="626"/>
      <c r="V129" s="626"/>
      <c r="W129" s="626"/>
      <c r="X129" s="627"/>
      <c r="Y129" s="628"/>
      <c r="Z129" s="629"/>
      <c r="AA129" s="629"/>
      <c r="AB129" s="636"/>
      <c r="AC129" s="601"/>
      <c r="AD129" s="602"/>
      <c r="AE129" s="602"/>
      <c r="AF129" s="602"/>
      <c r="AG129" s="603"/>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2">
      <c r="A130" s="1059"/>
      <c r="B130" s="1060"/>
      <c r="C130" s="1060"/>
      <c r="D130" s="1060"/>
      <c r="E130" s="1060"/>
      <c r="F130" s="1061"/>
      <c r="G130" s="601"/>
      <c r="H130" s="602"/>
      <c r="I130" s="602"/>
      <c r="J130" s="602"/>
      <c r="K130" s="603"/>
      <c r="L130" s="625"/>
      <c r="M130" s="626"/>
      <c r="N130" s="626"/>
      <c r="O130" s="626"/>
      <c r="P130" s="626"/>
      <c r="Q130" s="626"/>
      <c r="R130" s="626"/>
      <c r="S130" s="626"/>
      <c r="T130" s="626"/>
      <c r="U130" s="626"/>
      <c r="V130" s="626"/>
      <c r="W130" s="626"/>
      <c r="X130" s="627"/>
      <c r="Y130" s="628"/>
      <c r="Z130" s="629"/>
      <c r="AA130" s="629"/>
      <c r="AB130" s="636"/>
      <c r="AC130" s="601"/>
      <c r="AD130" s="602"/>
      <c r="AE130" s="602"/>
      <c r="AF130" s="602"/>
      <c r="AG130" s="603"/>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2">
      <c r="A131" s="1059"/>
      <c r="B131" s="1060"/>
      <c r="C131" s="1060"/>
      <c r="D131" s="1060"/>
      <c r="E131" s="1060"/>
      <c r="F131" s="1061"/>
      <c r="G131" s="601"/>
      <c r="H131" s="602"/>
      <c r="I131" s="602"/>
      <c r="J131" s="602"/>
      <c r="K131" s="603"/>
      <c r="L131" s="625"/>
      <c r="M131" s="626"/>
      <c r="N131" s="626"/>
      <c r="O131" s="626"/>
      <c r="P131" s="626"/>
      <c r="Q131" s="626"/>
      <c r="R131" s="626"/>
      <c r="S131" s="626"/>
      <c r="T131" s="626"/>
      <c r="U131" s="626"/>
      <c r="V131" s="626"/>
      <c r="W131" s="626"/>
      <c r="X131" s="627"/>
      <c r="Y131" s="628"/>
      <c r="Z131" s="629"/>
      <c r="AA131" s="629"/>
      <c r="AB131" s="636"/>
      <c r="AC131" s="601"/>
      <c r="AD131" s="602"/>
      <c r="AE131" s="602"/>
      <c r="AF131" s="602"/>
      <c r="AG131" s="603"/>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2">
      <c r="A132" s="1059"/>
      <c r="B132" s="1060"/>
      <c r="C132" s="1060"/>
      <c r="D132" s="1060"/>
      <c r="E132" s="1060"/>
      <c r="F132" s="1061"/>
      <c r="G132" s="601"/>
      <c r="H132" s="602"/>
      <c r="I132" s="602"/>
      <c r="J132" s="602"/>
      <c r="K132" s="603"/>
      <c r="L132" s="625"/>
      <c r="M132" s="626"/>
      <c r="N132" s="626"/>
      <c r="O132" s="626"/>
      <c r="P132" s="626"/>
      <c r="Q132" s="626"/>
      <c r="R132" s="626"/>
      <c r="S132" s="626"/>
      <c r="T132" s="626"/>
      <c r="U132" s="626"/>
      <c r="V132" s="626"/>
      <c r="W132" s="626"/>
      <c r="X132" s="627"/>
      <c r="Y132" s="628"/>
      <c r="Z132" s="629"/>
      <c r="AA132" s="629"/>
      <c r="AB132" s="636"/>
      <c r="AC132" s="601"/>
      <c r="AD132" s="602"/>
      <c r="AE132" s="602"/>
      <c r="AF132" s="602"/>
      <c r="AG132" s="603"/>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5">
      <c r="A133" s="1059"/>
      <c r="B133" s="1060"/>
      <c r="C133" s="1060"/>
      <c r="D133" s="1060"/>
      <c r="E133" s="1060"/>
      <c r="F133" s="1061"/>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2">
      <c r="A134" s="1059"/>
      <c r="B134" s="1060"/>
      <c r="C134" s="1060"/>
      <c r="D134" s="1060"/>
      <c r="E134" s="1060"/>
      <c r="F134" s="1061"/>
      <c r="G134" s="622"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1"/>
    </row>
    <row r="135" spans="1:50" ht="24.75" customHeight="1" x14ac:dyDescent="0.2">
      <c r="A135" s="1059"/>
      <c r="B135" s="1060"/>
      <c r="C135" s="1060"/>
      <c r="D135" s="1060"/>
      <c r="E135" s="1060"/>
      <c r="F135" s="1061"/>
      <c r="G135" s="843" t="s">
        <v>18</v>
      </c>
      <c r="H135" s="695"/>
      <c r="I135" s="695"/>
      <c r="J135" s="695"/>
      <c r="K135" s="695"/>
      <c r="L135" s="694" t="s">
        <v>19</v>
      </c>
      <c r="M135" s="695"/>
      <c r="N135" s="695"/>
      <c r="O135" s="695"/>
      <c r="P135" s="695"/>
      <c r="Q135" s="695"/>
      <c r="R135" s="695"/>
      <c r="S135" s="695"/>
      <c r="T135" s="695"/>
      <c r="U135" s="695"/>
      <c r="V135" s="695"/>
      <c r="W135" s="695"/>
      <c r="X135" s="696"/>
      <c r="Y135" s="619" t="s">
        <v>20</v>
      </c>
      <c r="Z135" s="620"/>
      <c r="AA135" s="620"/>
      <c r="AB135" s="826"/>
      <c r="AC135" s="843" t="s">
        <v>18</v>
      </c>
      <c r="AD135" s="695"/>
      <c r="AE135" s="695"/>
      <c r="AF135" s="695"/>
      <c r="AG135" s="695"/>
      <c r="AH135" s="694" t="s">
        <v>19</v>
      </c>
      <c r="AI135" s="695"/>
      <c r="AJ135" s="695"/>
      <c r="AK135" s="695"/>
      <c r="AL135" s="695"/>
      <c r="AM135" s="695"/>
      <c r="AN135" s="695"/>
      <c r="AO135" s="695"/>
      <c r="AP135" s="695"/>
      <c r="AQ135" s="695"/>
      <c r="AR135" s="695"/>
      <c r="AS135" s="695"/>
      <c r="AT135" s="696"/>
      <c r="AU135" s="619" t="s">
        <v>20</v>
      </c>
      <c r="AV135" s="620"/>
      <c r="AW135" s="620"/>
      <c r="AX135" s="621"/>
    </row>
    <row r="136" spans="1:50" ht="24.75" customHeight="1" x14ac:dyDescent="0.2">
      <c r="A136" s="1059"/>
      <c r="B136" s="1060"/>
      <c r="C136" s="1060"/>
      <c r="D136" s="1060"/>
      <c r="E136" s="1060"/>
      <c r="F136" s="1061"/>
      <c r="G136" s="697"/>
      <c r="H136" s="698"/>
      <c r="I136" s="698"/>
      <c r="J136" s="698"/>
      <c r="K136" s="699"/>
      <c r="L136" s="691"/>
      <c r="M136" s="692"/>
      <c r="N136" s="692"/>
      <c r="O136" s="692"/>
      <c r="P136" s="692"/>
      <c r="Q136" s="692"/>
      <c r="R136" s="692"/>
      <c r="S136" s="692"/>
      <c r="T136" s="692"/>
      <c r="U136" s="692"/>
      <c r="V136" s="692"/>
      <c r="W136" s="692"/>
      <c r="X136" s="693"/>
      <c r="Y136" s="416"/>
      <c r="Z136" s="417"/>
      <c r="AA136" s="417"/>
      <c r="AB136" s="833"/>
      <c r="AC136" s="697"/>
      <c r="AD136" s="698"/>
      <c r="AE136" s="698"/>
      <c r="AF136" s="698"/>
      <c r="AG136" s="699"/>
      <c r="AH136" s="691"/>
      <c r="AI136" s="692"/>
      <c r="AJ136" s="692"/>
      <c r="AK136" s="692"/>
      <c r="AL136" s="692"/>
      <c r="AM136" s="692"/>
      <c r="AN136" s="692"/>
      <c r="AO136" s="692"/>
      <c r="AP136" s="692"/>
      <c r="AQ136" s="692"/>
      <c r="AR136" s="692"/>
      <c r="AS136" s="692"/>
      <c r="AT136" s="693"/>
      <c r="AU136" s="416"/>
      <c r="AV136" s="417"/>
      <c r="AW136" s="417"/>
      <c r="AX136" s="418"/>
    </row>
    <row r="137" spans="1:50" ht="24.75" customHeight="1" x14ac:dyDescent="0.2">
      <c r="A137" s="1059"/>
      <c r="B137" s="1060"/>
      <c r="C137" s="1060"/>
      <c r="D137" s="1060"/>
      <c r="E137" s="1060"/>
      <c r="F137" s="1061"/>
      <c r="G137" s="601"/>
      <c r="H137" s="602"/>
      <c r="I137" s="602"/>
      <c r="J137" s="602"/>
      <c r="K137" s="603"/>
      <c r="L137" s="625"/>
      <c r="M137" s="626"/>
      <c r="N137" s="626"/>
      <c r="O137" s="626"/>
      <c r="P137" s="626"/>
      <c r="Q137" s="626"/>
      <c r="R137" s="626"/>
      <c r="S137" s="626"/>
      <c r="T137" s="626"/>
      <c r="U137" s="626"/>
      <c r="V137" s="626"/>
      <c r="W137" s="626"/>
      <c r="X137" s="627"/>
      <c r="Y137" s="628"/>
      <c r="Z137" s="629"/>
      <c r="AA137" s="629"/>
      <c r="AB137" s="636"/>
      <c r="AC137" s="601"/>
      <c r="AD137" s="602"/>
      <c r="AE137" s="602"/>
      <c r="AF137" s="602"/>
      <c r="AG137" s="603"/>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2">
      <c r="A138" s="1059"/>
      <c r="B138" s="1060"/>
      <c r="C138" s="1060"/>
      <c r="D138" s="1060"/>
      <c r="E138" s="1060"/>
      <c r="F138" s="1061"/>
      <c r="G138" s="601"/>
      <c r="H138" s="602"/>
      <c r="I138" s="602"/>
      <c r="J138" s="602"/>
      <c r="K138" s="603"/>
      <c r="L138" s="625"/>
      <c r="M138" s="626"/>
      <c r="N138" s="626"/>
      <c r="O138" s="626"/>
      <c r="P138" s="626"/>
      <c r="Q138" s="626"/>
      <c r="R138" s="626"/>
      <c r="S138" s="626"/>
      <c r="T138" s="626"/>
      <c r="U138" s="626"/>
      <c r="V138" s="626"/>
      <c r="W138" s="626"/>
      <c r="X138" s="627"/>
      <c r="Y138" s="628"/>
      <c r="Z138" s="629"/>
      <c r="AA138" s="629"/>
      <c r="AB138" s="636"/>
      <c r="AC138" s="601"/>
      <c r="AD138" s="602"/>
      <c r="AE138" s="602"/>
      <c r="AF138" s="602"/>
      <c r="AG138" s="603"/>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2">
      <c r="A139" s="1059"/>
      <c r="B139" s="1060"/>
      <c r="C139" s="1060"/>
      <c r="D139" s="1060"/>
      <c r="E139" s="1060"/>
      <c r="F139" s="1061"/>
      <c r="G139" s="601"/>
      <c r="H139" s="602"/>
      <c r="I139" s="602"/>
      <c r="J139" s="602"/>
      <c r="K139" s="603"/>
      <c r="L139" s="625"/>
      <c r="M139" s="626"/>
      <c r="N139" s="626"/>
      <c r="O139" s="626"/>
      <c r="P139" s="626"/>
      <c r="Q139" s="626"/>
      <c r="R139" s="626"/>
      <c r="S139" s="626"/>
      <c r="T139" s="626"/>
      <c r="U139" s="626"/>
      <c r="V139" s="626"/>
      <c r="W139" s="626"/>
      <c r="X139" s="627"/>
      <c r="Y139" s="628"/>
      <c r="Z139" s="629"/>
      <c r="AA139" s="629"/>
      <c r="AB139" s="636"/>
      <c r="AC139" s="601"/>
      <c r="AD139" s="602"/>
      <c r="AE139" s="602"/>
      <c r="AF139" s="602"/>
      <c r="AG139" s="603"/>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2">
      <c r="A140" s="1059"/>
      <c r="B140" s="1060"/>
      <c r="C140" s="1060"/>
      <c r="D140" s="1060"/>
      <c r="E140" s="1060"/>
      <c r="F140" s="1061"/>
      <c r="G140" s="601"/>
      <c r="H140" s="602"/>
      <c r="I140" s="602"/>
      <c r="J140" s="602"/>
      <c r="K140" s="603"/>
      <c r="L140" s="625"/>
      <c r="M140" s="626"/>
      <c r="N140" s="626"/>
      <c r="O140" s="626"/>
      <c r="P140" s="626"/>
      <c r="Q140" s="626"/>
      <c r="R140" s="626"/>
      <c r="S140" s="626"/>
      <c r="T140" s="626"/>
      <c r="U140" s="626"/>
      <c r="V140" s="626"/>
      <c r="W140" s="626"/>
      <c r="X140" s="627"/>
      <c r="Y140" s="628"/>
      <c r="Z140" s="629"/>
      <c r="AA140" s="629"/>
      <c r="AB140" s="636"/>
      <c r="AC140" s="601"/>
      <c r="AD140" s="602"/>
      <c r="AE140" s="602"/>
      <c r="AF140" s="602"/>
      <c r="AG140" s="603"/>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2">
      <c r="A141" s="1059"/>
      <c r="B141" s="1060"/>
      <c r="C141" s="1060"/>
      <c r="D141" s="1060"/>
      <c r="E141" s="1060"/>
      <c r="F141" s="1061"/>
      <c r="G141" s="601"/>
      <c r="H141" s="602"/>
      <c r="I141" s="602"/>
      <c r="J141" s="602"/>
      <c r="K141" s="603"/>
      <c r="L141" s="625"/>
      <c r="M141" s="626"/>
      <c r="N141" s="626"/>
      <c r="O141" s="626"/>
      <c r="P141" s="626"/>
      <c r="Q141" s="626"/>
      <c r="R141" s="626"/>
      <c r="S141" s="626"/>
      <c r="T141" s="626"/>
      <c r="U141" s="626"/>
      <c r="V141" s="626"/>
      <c r="W141" s="626"/>
      <c r="X141" s="627"/>
      <c r="Y141" s="628"/>
      <c r="Z141" s="629"/>
      <c r="AA141" s="629"/>
      <c r="AB141" s="636"/>
      <c r="AC141" s="601"/>
      <c r="AD141" s="602"/>
      <c r="AE141" s="602"/>
      <c r="AF141" s="602"/>
      <c r="AG141" s="603"/>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2">
      <c r="A142" s="1059"/>
      <c r="B142" s="1060"/>
      <c r="C142" s="1060"/>
      <c r="D142" s="1060"/>
      <c r="E142" s="1060"/>
      <c r="F142" s="1061"/>
      <c r="G142" s="601"/>
      <c r="H142" s="602"/>
      <c r="I142" s="602"/>
      <c r="J142" s="602"/>
      <c r="K142" s="603"/>
      <c r="L142" s="625"/>
      <c r="M142" s="626"/>
      <c r="N142" s="626"/>
      <c r="O142" s="626"/>
      <c r="P142" s="626"/>
      <c r="Q142" s="626"/>
      <c r="R142" s="626"/>
      <c r="S142" s="626"/>
      <c r="T142" s="626"/>
      <c r="U142" s="626"/>
      <c r="V142" s="626"/>
      <c r="W142" s="626"/>
      <c r="X142" s="627"/>
      <c r="Y142" s="628"/>
      <c r="Z142" s="629"/>
      <c r="AA142" s="629"/>
      <c r="AB142" s="636"/>
      <c r="AC142" s="601"/>
      <c r="AD142" s="602"/>
      <c r="AE142" s="602"/>
      <c r="AF142" s="602"/>
      <c r="AG142" s="603"/>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2">
      <c r="A143" s="1059"/>
      <c r="B143" s="1060"/>
      <c r="C143" s="1060"/>
      <c r="D143" s="1060"/>
      <c r="E143" s="1060"/>
      <c r="F143" s="1061"/>
      <c r="G143" s="601"/>
      <c r="H143" s="602"/>
      <c r="I143" s="602"/>
      <c r="J143" s="602"/>
      <c r="K143" s="603"/>
      <c r="L143" s="625"/>
      <c r="M143" s="626"/>
      <c r="N143" s="626"/>
      <c r="O143" s="626"/>
      <c r="P143" s="626"/>
      <c r="Q143" s="626"/>
      <c r="R143" s="626"/>
      <c r="S143" s="626"/>
      <c r="T143" s="626"/>
      <c r="U143" s="626"/>
      <c r="V143" s="626"/>
      <c r="W143" s="626"/>
      <c r="X143" s="627"/>
      <c r="Y143" s="628"/>
      <c r="Z143" s="629"/>
      <c r="AA143" s="629"/>
      <c r="AB143" s="636"/>
      <c r="AC143" s="601"/>
      <c r="AD143" s="602"/>
      <c r="AE143" s="602"/>
      <c r="AF143" s="602"/>
      <c r="AG143" s="603"/>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2">
      <c r="A144" s="1059"/>
      <c r="B144" s="1060"/>
      <c r="C144" s="1060"/>
      <c r="D144" s="1060"/>
      <c r="E144" s="1060"/>
      <c r="F144" s="1061"/>
      <c r="G144" s="601"/>
      <c r="H144" s="602"/>
      <c r="I144" s="602"/>
      <c r="J144" s="602"/>
      <c r="K144" s="603"/>
      <c r="L144" s="625"/>
      <c r="M144" s="626"/>
      <c r="N144" s="626"/>
      <c r="O144" s="626"/>
      <c r="P144" s="626"/>
      <c r="Q144" s="626"/>
      <c r="R144" s="626"/>
      <c r="S144" s="626"/>
      <c r="T144" s="626"/>
      <c r="U144" s="626"/>
      <c r="V144" s="626"/>
      <c r="W144" s="626"/>
      <c r="X144" s="627"/>
      <c r="Y144" s="628"/>
      <c r="Z144" s="629"/>
      <c r="AA144" s="629"/>
      <c r="AB144" s="636"/>
      <c r="AC144" s="601"/>
      <c r="AD144" s="602"/>
      <c r="AE144" s="602"/>
      <c r="AF144" s="602"/>
      <c r="AG144" s="603"/>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2">
      <c r="A145" s="1059"/>
      <c r="B145" s="1060"/>
      <c r="C145" s="1060"/>
      <c r="D145" s="1060"/>
      <c r="E145" s="1060"/>
      <c r="F145" s="1061"/>
      <c r="G145" s="601"/>
      <c r="H145" s="602"/>
      <c r="I145" s="602"/>
      <c r="J145" s="602"/>
      <c r="K145" s="603"/>
      <c r="L145" s="625"/>
      <c r="M145" s="626"/>
      <c r="N145" s="626"/>
      <c r="O145" s="626"/>
      <c r="P145" s="626"/>
      <c r="Q145" s="626"/>
      <c r="R145" s="626"/>
      <c r="S145" s="626"/>
      <c r="T145" s="626"/>
      <c r="U145" s="626"/>
      <c r="V145" s="626"/>
      <c r="W145" s="626"/>
      <c r="X145" s="627"/>
      <c r="Y145" s="628"/>
      <c r="Z145" s="629"/>
      <c r="AA145" s="629"/>
      <c r="AB145" s="636"/>
      <c r="AC145" s="601"/>
      <c r="AD145" s="602"/>
      <c r="AE145" s="602"/>
      <c r="AF145" s="602"/>
      <c r="AG145" s="603"/>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5">
      <c r="A146" s="1059"/>
      <c r="B146" s="1060"/>
      <c r="C146" s="1060"/>
      <c r="D146" s="1060"/>
      <c r="E146" s="1060"/>
      <c r="F146" s="1061"/>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2">
      <c r="A147" s="1059"/>
      <c r="B147" s="1060"/>
      <c r="C147" s="1060"/>
      <c r="D147" s="1060"/>
      <c r="E147" s="1060"/>
      <c r="F147" s="1061"/>
      <c r="G147" s="622"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1"/>
    </row>
    <row r="148" spans="1:50" ht="24.75" customHeight="1" x14ac:dyDescent="0.2">
      <c r="A148" s="1059"/>
      <c r="B148" s="1060"/>
      <c r="C148" s="1060"/>
      <c r="D148" s="1060"/>
      <c r="E148" s="1060"/>
      <c r="F148" s="1061"/>
      <c r="G148" s="843" t="s">
        <v>18</v>
      </c>
      <c r="H148" s="695"/>
      <c r="I148" s="695"/>
      <c r="J148" s="695"/>
      <c r="K148" s="695"/>
      <c r="L148" s="694" t="s">
        <v>19</v>
      </c>
      <c r="M148" s="695"/>
      <c r="N148" s="695"/>
      <c r="O148" s="695"/>
      <c r="P148" s="695"/>
      <c r="Q148" s="695"/>
      <c r="R148" s="695"/>
      <c r="S148" s="695"/>
      <c r="T148" s="695"/>
      <c r="U148" s="695"/>
      <c r="V148" s="695"/>
      <c r="W148" s="695"/>
      <c r="X148" s="696"/>
      <c r="Y148" s="619" t="s">
        <v>20</v>
      </c>
      <c r="Z148" s="620"/>
      <c r="AA148" s="620"/>
      <c r="AB148" s="826"/>
      <c r="AC148" s="843" t="s">
        <v>18</v>
      </c>
      <c r="AD148" s="695"/>
      <c r="AE148" s="695"/>
      <c r="AF148" s="695"/>
      <c r="AG148" s="695"/>
      <c r="AH148" s="694" t="s">
        <v>19</v>
      </c>
      <c r="AI148" s="695"/>
      <c r="AJ148" s="695"/>
      <c r="AK148" s="695"/>
      <c r="AL148" s="695"/>
      <c r="AM148" s="695"/>
      <c r="AN148" s="695"/>
      <c r="AO148" s="695"/>
      <c r="AP148" s="695"/>
      <c r="AQ148" s="695"/>
      <c r="AR148" s="695"/>
      <c r="AS148" s="695"/>
      <c r="AT148" s="696"/>
      <c r="AU148" s="619" t="s">
        <v>20</v>
      </c>
      <c r="AV148" s="620"/>
      <c r="AW148" s="620"/>
      <c r="AX148" s="621"/>
    </row>
    <row r="149" spans="1:50" ht="24.75" customHeight="1" x14ac:dyDescent="0.2">
      <c r="A149" s="1059"/>
      <c r="B149" s="1060"/>
      <c r="C149" s="1060"/>
      <c r="D149" s="1060"/>
      <c r="E149" s="1060"/>
      <c r="F149" s="1061"/>
      <c r="G149" s="697"/>
      <c r="H149" s="698"/>
      <c r="I149" s="698"/>
      <c r="J149" s="698"/>
      <c r="K149" s="699"/>
      <c r="L149" s="691"/>
      <c r="M149" s="692"/>
      <c r="N149" s="692"/>
      <c r="O149" s="692"/>
      <c r="P149" s="692"/>
      <c r="Q149" s="692"/>
      <c r="R149" s="692"/>
      <c r="S149" s="692"/>
      <c r="T149" s="692"/>
      <c r="U149" s="692"/>
      <c r="V149" s="692"/>
      <c r="W149" s="692"/>
      <c r="X149" s="693"/>
      <c r="Y149" s="416"/>
      <c r="Z149" s="417"/>
      <c r="AA149" s="417"/>
      <c r="AB149" s="833"/>
      <c r="AC149" s="697"/>
      <c r="AD149" s="698"/>
      <c r="AE149" s="698"/>
      <c r="AF149" s="698"/>
      <c r="AG149" s="699"/>
      <c r="AH149" s="691"/>
      <c r="AI149" s="692"/>
      <c r="AJ149" s="692"/>
      <c r="AK149" s="692"/>
      <c r="AL149" s="692"/>
      <c r="AM149" s="692"/>
      <c r="AN149" s="692"/>
      <c r="AO149" s="692"/>
      <c r="AP149" s="692"/>
      <c r="AQ149" s="692"/>
      <c r="AR149" s="692"/>
      <c r="AS149" s="692"/>
      <c r="AT149" s="693"/>
      <c r="AU149" s="416"/>
      <c r="AV149" s="417"/>
      <c r="AW149" s="417"/>
      <c r="AX149" s="418"/>
    </row>
    <row r="150" spans="1:50" ht="24.75" customHeight="1" x14ac:dyDescent="0.2">
      <c r="A150" s="1059"/>
      <c r="B150" s="1060"/>
      <c r="C150" s="1060"/>
      <c r="D150" s="1060"/>
      <c r="E150" s="1060"/>
      <c r="F150" s="1061"/>
      <c r="G150" s="601"/>
      <c r="H150" s="602"/>
      <c r="I150" s="602"/>
      <c r="J150" s="602"/>
      <c r="K150" s="603"/>
      <c r="L150" s="625"/>
      <c r="M150" s="626"/>
      <c r="N150" s="626"/>
      <c r="O150" s="626"/>
      <c r="P150" s="626"/>
      <c r="Q150" s="626"/>
      <c r="R150" s="626"/>
      <c r="S150" s="626"/>
      <c r="T150" s="626"/>
      <c r="U150" s="626"/>
      <c r="V150" s="626"/>
      <c r="W150" s="626"/>
      <c r="X150" s="627"/>
      <c r="Y150" s="628"/>
      <c r="Z150" s="629"/>
      <c r="AA150" s="629"/>
      <c r="AB150" s="636"/>
      <c r="AC150" s="601"/>
      <c r="AD150" s="602"/>
      <c r="AE150" s="602"/>
      <c r="AF150" s="602"/>
      <c r="AG150" s="603"/>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2">
      <c r="A151" s="1059"/>
      <c r="B151" s="1060"/>
      <c r="C151" s="1060"/>
      <c r="D151" s="1060"/>
      <c r="E151" s="1060"/>
      <c r="F151" s="1061"/>
      <c r="G151" s="601"/>
      <c r="H151" s="602"/>
      <c r="I151" s="602"/>
      <c r="J151" s="602"/>
      <c r="K151" s="603"/>
      <c r="L151" s="625"/>
      <c r="M151" s="626"/>
      <c r="N151" s="626"/>
      <c r="O151" s="626"/>
      <c r="P151" s="626"/>
      <c r="Q151" s="626"/>
      <c r="R151" s="626"/>
      <c r="S151" s="626"/>
      <c r="T151" s="626"/>
      <c r="U151" s="626"/>
      <c r="V151" s="626"/>
      <c r="W151" s="626"/>
      <c r="X151" s="627"/>
      <c r="Y151" s="628"/>
      <c r="Z151" s="629"/>
      <c r="AA151" s="629"/>
      <c r="AB151" s="636"/>
      <c r="AC151" s="601"/>
      <c r="AD151" s="602"/>
      <c r="AE151" s="602"/>
      <c r="AF151" s="602"/>
      <c r="AG151" s="603"/>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2">
      <c r="A152" s="1059"/>
      <c r="B152" s="1060"/>
      <c r="C152" s="1060"/>
      <c r="D152" s="1060"/>
      <c r="E152" s="1060"/>
      <c r="F152" s="1061"/>
      <c r="G152" s="601"/>
      <c r="H152" s="602"/>
      <c r="I152" s="602"/>
      <c r="J152" s="602"/>
      <c r="K152" s="603"/>
      <c r="L152" s="625"/>
      <c r="M152" s="626"/>
      <c r="N152" s="626"/>
      <c r="O152" s="626"/>
      <c r="P152" s="626"/>
      <c r="Q152" s="626"/>
      <c r="R152" s="626"/>
      <c r="S152" s="626"/>
      <c r="T152" s="626"/>
      <c r="U152" s="626"/>
      <c r="V152" s="626"/>
      <c r="W152" s="626"/>
      <c r="X152" s="627"/>
      <c r="Y152" s="628"/>
      <c r="Z152" s="629"/>
      <c r="AA152" s="629"/>
      <c r="AB152" s="636"/>
      <c r="AC152" s="601"/>
      <c r="AD152" s="602"/>
      <c r="AE152" s="602"/>
      <c r="AF152" s="602"/>
      <c r="AG152" s="603"/>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2">
      <c r="A153" s="1059"/>
      <c r="B153" s="1060"/>
      <c r="C153" s="1060"/>
      <c r="D153" s="1060"/>
      <c r="E153" s="1060"/>
      <c r="F153" s="1061"/>
      <c r="G153" s="601"/>
      <c r="H153" s="602"/>
      <c r="I153" s="602"/>
      <c r="J153" s="602"/>
      <c r="K153" s="603"/>
      <c r="L153" s="625"/>
      <c r="M153" s="626"/>
      <c r="N153" s="626"/>
      <c r="O153" s="626"/>
      <c r="P153" s="626"/>
      <c r="Q153" s="626"/>
      <c r="R153" s="626"/>
      <c r="S153" s="626"/>
      <c r="T153" s="626"/>
      <c r="U153" s="626"/>
      <c r="V153" s="626"/>
      <c r="W153" s="626"/>
      <c r="X153" s="627"/>
      <c r="Y153" s="628"/>
      <c r="Z153" s="629"/>
      <c r="AA153" s="629"/>
      <c r="AB153" s="636"/>
      <c r="AC153" s="601"/>
      <c r="AD153" s="602"/>
      <c r="AE153" s="602"/>
      <c r="AF153" s="602"/>
      <c r="AG153" s="603"/>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2">
      <c r="A154" s="1059"/>
      <c r="B154" s="1060"/>
      <c r="C154" s="1060"/>
      <c r="D154" s="1060"/>
      <c r="E154" s="1060"/>
      <c r="F154" s="1061"/>
      <c r="G154" s="601"/>
      <c r="H154" s="602"/>
      <c r="I154" s="602"/>
      <c r="J154" s="602"/>
      <c r="K154" s="603"/>
      <c r="L154" s="625"/>
      <c r="M154" s="626"/>
      <c r="N154" s="626"/>
      <c r="O154" s="626"/>
      <c r="P154" s="626"/>
      <c r="Q154" s="626"/>
      <c r="R154" s="626"/>
      <c r="S154" s="626"/>
      <c r="T154" s="626"/>
      <c r="U154" s="626"/>
      <c r="V154" s="626"/>
      <c r="W154" s="626"/>
      <c r="X154" s="627"/>
      <c r="Y154" s="628"/>
      <c r="Z154" s="629"/>
      <c r="AA154" s="629"/>
      <c r="AB154" s="636"/>
      <c r="AC154" s="601"/>
      <c r="AD154" s="602"/>
      <c r="AE154" s="602"/>
      <c r="AF154" s="602"/>
      <c r="AG154" s="603"/>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2">
      <c r="A155" s="1059"/>
      <c r="B155" s="1060"/>
      <c r="C155" s="1060"/>
      <c r="D155" s="1060"/>
      <c r="E155" s="1060"/>
      <c r="F155" s="1061"/>
      <c r="G155" s="601"/>
      <c r="H155" s="602"/>
      <c r="I155" s="602"/>
      <c r="J155" s="602"/>
      <c r="K155" s="603"/>
      <c r="L155" s="625"/>
      <c r="M155" s="626"/>
      <c r="N155" s="626"/>
      <c r="O155" s="626"/>
      <c r="P155" s="626"/>
      <c r="Q155" s="626"/>
      <c r="R155" s="626"/>
      <c r="S155" s="626"/>
      <c r="T155" s="626"/>
      <c r="U155" s="626"/>
      <c r="V155" s="626"/>
      <c r="W155" s="626"/>
      <c r="X155" s="627"/>
      <c r="Y155" s="628"/>
      <c r="Z155" s="629"/>
      <c r="AA155" s="629"/>
      <c r="AB155" s="636"/>
      <c r="AC155" s="601"/>
      <c r="AD155" s="602"/>
      <c r="AE155" s="602"/>
      <c r="AF155" s="602"/>
      <c r="AG155" s="603"/>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2">
      <c r="A156" s="1059"/>
      <c r="B156" s="1060"/>
      <c r="C156" s="1060"/>
      <c r="D156" s="1060"/>
      <c r="E156" s="1060"/>
      <c r="F156" s="1061"/>
      <c r="G156" s="601"/>
      <c r="H156" s="602"/>
      <c r="I156" s="602"/>
      <c r="J156" s="602"/>
      <c r="K156" s="603"/>
      <c r="L156" s="625"/>
      <c r="M156" s="626"/>
      <c r="N156" s="626"/>
      <c r="O156" s="626"/>
      <c r="P156" s="626"/>
      <c r="Q156" s="626"/>
      <c r="R156" s="626"/>
      <c r="S156" s="626"/>
      <c r="T156" s="626"/>
      <c r="U156" s="626"/>
      <c r="V156" s="626"/>
      <c r="W156" s="626"/>
      <c r="X156" s="627"/>
      <c r="Y156" s="628"/>
      <c r="Z156" s="629"/>
      <c r="AA156" s="629"/>
      <c r="AB156" s="636"/>
      <c r="AC156" s="601"/>
      <c r="AD156" s="602"/>
      <c r="AE156" s="602"/>
      <c r="AF156" s="602"/>
      <c r="AG156" s="603"/>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2">
      <c r="A157" s="1059"/>
      <c r="B157" s="1060"/>
      <c r="C157" s="1060"/>
      <c r="D157" s="1060"/>
      <c r="E157" s="1060"/>
      <c r="F157" s="1061"/>
      <c r="G157" s="601"/>
      <c r="H157" s="602"/>
      <c r="I157" s="602"/>
      <c r="J157" s="602"/>
      <c r="K157" s="603"/>
      <c r="L157" s="625"/>
      <c r="M157" s="626"/>
      <c r="N157" s="626"/>
      <c r="O157" s="626"/>
      <c r="P157" s="626"/>
      <c r="Q157" s="626"/>
      <c r="R157" s="626"/>
      <c r="S157" s="626"/>
      <c r="T157" s="626"/>
      <c r="U157" s="626"/>
      <c r="V157" s="626"/>
      <c r="W157" s="626"/>
      <c r="X157" s="627"/>
      <c r="Y157" s="628"/>
      <c r="Z157" s="629"/>
      <c r="AA157" s="629"/>
      <c r="AB157" s="636"/>
      <c r="AC157" s="601"/>
      <c r="AD157" s="602"/>
      <c r="AE157" s="602"/>
      <c r="AF157" s="602"/>
      <c r="AG157" s="603"/>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2">
      <c r="A158" s="1059"/>
      <c r="B158" s="1060"/>
      <c r="C158" s="1060"/>
      <c r="D158" s="1060"/>
      <c r="E158" s="1060"/>
      <c r="F158" s="1061"/>
      <c r="G158" s="601"/>
      <c r="H158" s="602"/>
      <c r="I158" s="602"/>
      <c r="J158" s="602"/>
      <c r="K158" s="603"/>
      <c r="L158" s="625"/>
      <c r="M158" s="626"/>
      <c r="N158" s="626"/>
      <c r="O158" s="626"/>
      <c r="P158" s="626"/>
      <c r="Q158" s="626"/>
      <c r="R158" s="626"/>
      <c r="S158" s="626"/>
      <c r="T158" s="626"/>
      <c r="U158" s="626"/>
      <c r="V158" s="626"/>
      <c r="W158" s="626"/>
      <c r="X158" s="627"/>
      <c r="Y158" s="628"/>
      <c r="Z158" s="629"/>
      <c r="AA158" s="629"/>
      <c r="AB158" s="636"/>
      <c r="AC158" s="601"/>
      <c r="AD158" s="602"/>
      <c r="AE158" s="602"/>
      <c r="AF158" s="602"/>
      <c r="AG158" s="603"/>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5">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65" t="s">
        <v>29</v>
      </c>
      <c r="B161" s="1066"/>
      <c r="C161" s="1066"/>
      <c r="D161" s="1066"/>
      <c r="E161" s="1066"/>
      <c r="F161" s="1067"/>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1"/>
    </row>
    <row r="162" spans="1:50" ht="24.75" customHeight="1" x14ac:dyDescent="0.2">
      <c r="A162" s="1059"/>
      <c r="B162" s="1060"/>
      <c r="C162" s="1060"/>
      <c r="D162" s="1060"/>
      <c r="E162" s="1060"/>
      <c r="F162" s="1061"/>
      <c r="G162" s="843" t="s">
        <v>18</v>
      </c>
      <c r="H162" s="695"/>
      <c r="I162" s="695"/>
      <c r="J162" s="695"/>
      <c r="K162" s="695"/>
      <c r="L162" s="694" t="s">
        <v>19</v>
      </c>
      <c r="M162" s="695"/>
      <c r="N162" s="695"/>
      <c r="O162" s="695"/>
      <c r="P162" s="695"/>
      <c r="Q162" s="695"/>
      <c r="R162" s="695"/>
      <c r="S162" s="695"/>
      <c r="T162" s="695"/>
      <c r="U162" s="695"/>
      <c r="V162" s="695"/>
      <c r="W162" s="695"/>
      <c r="X162" s="696"/>
      <c r="Y162" s="619" t="s">
        <v>20</v>
      </c>
      <c r="Z162" s="620"/>
      <c r="AA162" s="620"/>
      <c r="AB162" s="826"/>
      <c r="AC162" s="843" t="s">
        <v>18</v>
      </c>
      <c r="AD162" s="695"/>
      <c r="AE162" s="695"/>
      <c r="AF162" s="695"/>
      <c r="AG162" s="695"/>
      <c r="AH162" s="694" t="s">
        <v>19</v>
      </c>
      <c r="AI162" s="695"/>
      <c r="AJ162" s="695"/>
      <c r="AK162" s="695"/>
      <c r="AL162" s="695"/>
      <c r="AM162" s="695"/>
      <c r="AN162" s="695"/>
      <c r="AO162" s="695"/>
      <c r="AP162" s="695"/>
      <c r="AQ162" s="695"/>
      <c r="AR162" s="695"/>
      <c r="AS162" s="695"/>
      <c r="AT162" s="696"/>
      <c r="AU162" s="619" t="s">
        <v>20</v>
      </c>
      <c r="AV162" s="620"/>
      <c r="AW162" s="620"/>
      <c r="AX162" s="621"/>
    </row>
    <row r="163" spans="1:50" ht="24.75" customHeight="1" x14ac:dyDescent="0.2">
      <c r="A163" s="1059"/>
      <c r="B163" s="1060"/>
      <c r="C163" s="1060"/>
      <c r="D163" s="1060"/>
      <c r="E163" s="1060"/>
      <c r="F163" s="1061"/>
      <c r="G163" s="697"/>
      <c r="H163" s="698"/>
      <c r="I163" s="698"/>
      <c r="J163" s="698"/>
      <c r="K163" s="699"/>
      <c r="L163" s="691"/>
      <c r="M163" s="692"/>
      <c r="N163" s="692"/>
      <c r="O163" s="692"/>
      <c r="P163" s="692"/>
      <c r="Q163" s="692"/>
      <c r="R163" s="692"/>
      <c r="S163" s="692"/>
      <c r="T163" s="692"/>
      <c r="U163" s="692"/>
      <c r="V163" s="692"/>
      <c r="W163" s="692"/>
      <c r="X163" s="693"/>
      <c r="Y163" s="416"/>
      <c r="Z163" s="417"/>
      <c r="AA163" s="417"/>
      <c r="AB163" s="833"/>
      <c r="AC163" s="697"/>
      <c r="AD163" s="698"/>
      <c r="AE163" s="698"/>
      <c r="AF163" s="698"/>
      <c r="AG163" s="699"/>
      <c r="AH163" s="691"/>
      <c r="AI163" s="692"/>
      <c r="AJ163" s="692"/>
      <c r="AK163" s="692"/>
      <c r="AL163" s="692"/>
      <c r="AM163" s="692"/>
      <c r="AN163" s="692"/>
      <c r="AO163" s="692"/>
      <c r="AP163" s="692"/>
      <c r="AQ163" s="692"/>
      <c r="AR163" s="692"/>
      <c r="AS163" s="692"/>
      <c r="AT163" s="693"/>
      <c r="AU163" s="416"/>
      <c r="AV163" s="417"/>
      <c r="AW163" s="417"/>
      <c r="AX163" s="418"/>
    </row>
    <row r="164" spans="1:50" ht="24.75" customHeight="1" x14ac:dyDescent="0.2">
      <c r="A164" s="1059"/>
      <c r="B164" s="1060"/>
      <c r="C164" s="1060"/>
      <c r="D164" s="1060"/>
      <c r="E164" s="1060"/>
      <c r="F164" s="1061"/>
      <c r="G164" s="601"/>
      <c r="H164" s="602"/>
      <c r="I164" s="602"/>
      <c r="J164" s="602"/>
      <c r="K164" s="603"/>
      <c r="L164" s="625"/>
      <c r="M164" s="626"/>
      <c r="N164" s="626"/>
      <c r="O164" s="626"/>
      <c r="P164" s="626"/>
      <c r="Q164" s="626"/>
      <c r="R164" s="626"/>
      <c r="S164" s="626"/>
      <c r="T164" s="626"/>
      <c r="U164" s="626"/>
      <c r="V164" s="626"/>
      <c r="W164" s="626"/>
      <c r="X164" s="627"/>
      <c r="Y164" s="628"/>
      <c r="Z164" s="629"/>
      <c r="AA164" s="629"/>
      <c r="AB164" s="636"/>
      <c r="AC164" s="601"/>
      <c r="AD164" s="602"/>
      <c r="AE164" s="602"/>
      <c r="AF164" s="602"/>
      <c r="AG164" s="603"/>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2">
      <c r="A165" s="1059"/>
      <c r="B165" s="1060"/>
      <c r="C165" s="1060"/>
      <c r="D165" s="1060"/>
      <c r="E165" s="1060"/>
      <c r="F165" s="1061"/>
      <c r="G165" s="601"/>
      <c r="H165" s="602"/>
      <c r="I165" s="602"/>
      <c r="J165" s="602"/>
      <c r="K165" s="603"/>
      <c r="L165" s="625"/>
      <c r="M165" s="626"/>
      <c r="N165" s="626"/>
      <c r="O165" s="626"/>
      <c r="P165" s="626"/>
      <c r="Q165" s="626"/>
      <c r="R165" s="626"/>
      <c r="S165" s="626"/>
      <c r="T165" s="626"/>
      <c r="U165" s="626"/>
      <c r="V165" s="626"/>
      <c r="W165" s="626"/>
      <c r="X165" s="627"/>
      <c r="Y165" s="628"/>
      <c r="Z165" s="629"/>
      <c r="AA165" s="629"/>
      <c r="AB165" s="636"/>
      <c r="AC165" s="601"/>
      <c r="AD165" s="602"/>
      <c r="AE165" s="602"/>
      <c r="AF165" s="602"/>
      <c r="AG165" s="603"/>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2">
      <c r="A166" s="1059"/>
      <c r="B166" s="1060"/>
      <c r="C166" s="1060"/>
      <c r="D166" s="1060"/>
      <c r="E166" s="1060"/>
      <c r="F166" s="1061"/>
      <c r="G166" s="601"/>
      <c r="H166" s="602"/>
      <c r="I166" s="602"/>
      <c r="J166" s="602"/>
      <c r="K166" s="603"/>
      <c r="L166" s="625"/>
      <c r="M166" s="626"/>
      <c r="N166" s="626"/>
      <c r="O166" s="626"/>
      <c r="P166" s="626"/>
      <c r="Q166" s="626"/>
      <c r="R166" s="626"/>
      <c r="S166" s="626"/>
      <c r="T166" s="626"/>
      <c r="U166" s="626"/>
      <c r="V166" s="626"/>
      <c r="W166" s="626"/>
      <c r="X166" s="627"/>
      <c r="Y166" s="628"/>
      <c r="Z166" s="629"/>
      <c r="AA166" s="629"/>
      <c r="AB166" s="636"/>
      <c r="AC166" s="601"/>
      <c r="AD166" s="602"/>
      <c r="AE166" s="602"/>
      <c r="AF166" s="602"/>
      <c r="AG166" s="603"/>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2">
      <c r="A167" s="1059"/>
      <c r="B167" s="1060"/>
      <c r="C167" s="1060"/>
      <c r="D167" s="1060"/>
      <c r="E167" s="1060"/>
      <c r="F167" s="1061"/>
      <c r="G167" s="601"/>
      <c r="H167" s="602"/>
      <c r="I167" s="602"/>
      <c r="J167" s="602"/>
      <c r="K167" s="603"/>
      <c r="L167" s="625"/>
      <c r="M167" s="626"/>
      <c r="N167" s="626"/>
      <c r="O167" s="626"/>
      <c r="P167" s="626"/>
      <c r="Q167" s="626"/>
      <c r="R167" s="626"/>
      <c r="S167" s="626"/>
      <c r="T167" s="626"/>
      <c r="U167" s="626"/>
      <c r="V167" s="626"/>
      <c r="W167" s="626"/>
      <c r="X167" s="627"/>
      <c r="Y167" s="628"/>
      <c r="Z167" s="629"/>
      <c r="AA167" s="629"/>
      <c r="AB167" s="636"/>
      <c r="AC167" s="601"/>
      <c r="AD167" s="602"/>
      <c r="AE167" s="602"/>
      <c r="AF167" s="602"/>
      <c r="AG167" s="603"/>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2">
      <c r="A168" s="1059"/>
      <c r="B168" s="1060"/>
      <c r="C168" s="1060"/>
      <c r="D168" s="1060"/>
      <c r="E168" s="1060"/>
      <c r="F168" s="1061"/>
      <c r="G168" s="601"/>
      <c r="H168" s="602"/>
      <c r="I168" s="602"/>
      <c r="J168" s="602"/>
      <c r="K168" s="603"/>
      <c r="L168" s="625"/>
      <c r="M168" s="626"/>
      <c r="N168" s="626"/>
      <c r="O168" s="626"/>
      <c r="P168" s="626"/>
      <c r="Q168" s="626"/>
      <c r="R168" s="626"/>
      <c r="S168" s="626"/>
      <c r="T168" s="626"/>
      <c r="U168" s="626"/>
      <c r="V168" s="626"/>
      <c r="W168" s="626"/>
      <c r="X168" s="627"/>
      <c r="Y168" s="628"/>
      <c r="Z168" s="629"/>
      <c r="AA168" s="629"/>
      <c r="AB168" s="636"/>
      <c r="AC168" s="601"/>
      <c r="AD168" s="602"/>
      <c r="AE168" s="602"/>
      <c r="AF168" s="602"/>
      <c r="AG168" s="603"/>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2">
      <c r="A169" s="1059"/>
      <c r="B169" s="1060"/>
      <c r="C169" s="1060"/>
      <c r="D169" s="1060"/>
      <c r="E169" s="1060"/>
      <c r="F169" s="1061"/>
      <c r="G169" s="601"/>
      <c r="H169" s="602"/>
      <c r="I169" s="602"/>
      <c r="J169" s="602"/>
      <c r="K169" s="603"/>
      <c r="L169" s="625"/>
      <c r="M169" s="626"/>
      <c r="N169" s="626"/>
      <c r="O169" s="626"/>
      <c r="P169" s="626"/>
      <c r="Q169" s="626"/>
      <c r="R169" s="626"/>
      <c r="S169" s="626"/>
      <c r="T169" s="626"/>
      <c r="U169" s="626"/>
      <c r="V169" s="626"/>
      <c r="W169" s="626"/>
      <c r="X169" s="627"/>
      <c r="Y169" s="628"/>
      <c r="Z169" s="629"/>
      <c r="AA169" s="629"/>
      <c r="AB169" s="636"/>
      <c r="AC169" s="601"/>
      <c r="AD169" s="602"/>
      <c r="AE169" s="602"/>
      <c r="AF169" s="602"/>
      <c r="AG169" s="603"/>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2">
      <c r="A170" s="1059"/>
      <c r="B170" s="1060"/>
      <c r="C170" s="1060"/>
      <c r="D170" s="1060"/>
      <c r="E170" s="1060"/>
      <c r="F170" s="1061"/>
      <c r="G170" s="601"/>
      <c r="H170" s="602"/>
      <c r="I170" s="602"/>
      <c r="J170" s="602"/>
      <c r="K170" s="603"/>
      <c r="L170" s="625"/>
      <c r="M170" s="626"/>
      <c r="N170" s="626"/>
      <c r="O170" s="626"/>
      <c r="P170" s="626"/>
      <c r="Q170" s="626"/>
      <c r="R170" s="626"/>
      <c r="S170" s="626"/>
      <c r="T170" s="626"/>
      <c r="U170" s="626"/>
      <c r="V170" s="626"/>
      <c r="W170" s="626"/>
      <c r="X170" s="627"/>
      <c r="Y170" s="628"/>
      <c r="Z170" s="629"/>
      <c r="AA170" s="629"/>
      <c r="AB170" s="636"/>
      <c r="AC170" s="601"/>
      <c r="AD170" s="602"/>
      <c r="AE170" s="602"/>
      <c r="AF170" s="602"/>
      <c r="AG170" s="603"/>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2">
      <c r="A171" s="1059"/>
      <c r="B171" s="1060"/>
      <c r="C171" s="1060"/>
      <c r="D171" s="1060"/>
      <c r="E171" s="1060"/>
      <c r="F171" s="1061"/>
      <c r="G171" s="601"/>
      <c r="H171" s="602"/>
      <c r="I171" s="602"/>
      <c r="J171" s="602"/>
      <c r="K171" s="603"/>
      <c r="L171" s="625"/>
      <c r="M171" s="626"/>
      <c r="N171" s="626"/>
      <c r="O171" s="626"/>
      <c r="P171" s="626"/>
      <c r="Q171" s="626"/>
      <c r="R171" s="626"/>
      <c r="S171" s="626"/>
      <c r="T171" s="626"/>
      <c r="U171" s="626"/>
      <c r="V171" s="626"/>
      <c r="W171" s="626"/>
      <c r="X171" s="627"/>
      <c r="Y171" s="628"/>
      <c r="Z171" s="629"/>
      <c r="AA171" s="629"/>
      <c r="AB171" s="636"/>
      <c r="AC171" s="601"/>
      <c r="AD171" s="602"/>
      <c r="AE171" s="602"/>
      <c r="AF171" s="602"/>
      <c r="AG171" s="603"/>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2">
      <c r="A172" s="1059"/>
      <c r="B172" s="1060"/>
      <c r="C172" s="1060"/>
      <c r="D172" s="1060"/>
      <c r="E172" s="1060"/>
      <c r="F172" s="1061"/>
      <c r="G172" s="601"/>
      <c r="H172" s="602"/>
      <c r="I172" s="602"/>
      <c r="J172" s="602"/>
      <c r="K172" s="603"/>
      <c r="L172" s="625"/>
      <c r="M172" s="626"/>
      <c r="N172" s="626"/>
      <c r="O172" s="626"/>
      <c r="P172" s="626"/>
      <c r="Q172" s="626"/>
      <c r="R172" s="626"/>
      <c r="S172" s="626"/>
      <c r="T172" s="626"/>
      <c r="U172" s="626"/>
      <c r="V172" s="626"/>
      <c r="W172" s="626"/>
      <c r="X172" s="627"/>
      <c r="Y172" s="628"/>
      <c r="Z172" s="629"/>
      <c r="AA172" s="629"/>
      <c r="AB172" s="636"/>
      <c r="AC172" s="601"/>
      <c r="AD172" s="602"/>
      <c r="AE172" s="602"/>
      <c r="AF172" s="602"/>
      <c r="AG172" s="603"/>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5">
      <c r="A173" s="1059"/>
      <c r="B173" s="1060"/>
      <c r="C173" s="1060"/>
      <c r="D173" s="1060"/>
      <c r="E173" s="1060"/>
      <c r="F173" s="1061"/>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2">
      <c r="A174" s="1059"/>
      <c r="B174" s="1060"/>
      <c r="C174" s="1060"/>
      <c r="D174" s="1060"/>
      <c r="E174" s="1060"/>
      <c r="F174" s="1061"/>
      <c r="G174" s="622"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1"/>
    </row>
    <row r="175" spans="1:50" ht="25.5" customHeight="1" x14ac:dyDescent="0.2">
      <c r="A175" s="1059"/>
      <c r="B175" s="1060"/>
      <c r="C175" s="1060"/>
      <c r="D175" s="1060"/>
      <c r="E175" s="1060"/>
      <c r="F175" s="1061"/>
      <c r="G175" s="843" t="s">
        <v>18</v>
      </c>
      <c r="H175" s="695"/>
      <c r="I175" s="695"/>
      <c r="J175" s="695"/>
      <c r="K175" s="695"/>
      <c r="L175" s="694" t="s">
        <v>19</v>
      </c>
      <c r="M175" s="695"/>
      <c r="N175" s="695"/>
      <c r="O175" s="695"/>
      <c r="P175" s="695"/>
      <c r="Q175" s="695"/>
      <c r="R175" s="695"/>
      <c r="S175" s="695"/>
      <c r="T175" s="695"/>
      <c r="U175" s="695"/>
      <c r="V175" s="695"/>
      <c r="W175" s="695"/>
      <c r="X175" s="696"/>
      <c r="Y175" s="619" t="s">
        <v>20</v>
      </c>
      <c r="Z175" s="620"/>
      <c r="AA175" s="620"/>
      <c r="AB175" s="826"/>
      <c r="AC175" s="843" t="s">
        <v>18</v>
      </c>
      <c r="AD175" s="695"/>
      <c r="AE175" s="695"/>
      <c r="AF175" s="695"/>
      <c r="AG175" s="695"/>
      <c r="AH175" s="694" t="s">
        <v>19</v>
      </c>
      <c r="AI175" s="695"/>
      <c r="AJ175" s="695"/>
      <c r="AK175" s="695"/>
      <c r="AL175" s="695"/>
      <c r="AM175" s="695"/>
      <c r="AN175" s="695"/>
      <c r="AO175" s="695"/>
      <c r="AP175" s="695"/>
      <c r="AQ175" s="695"/>
      <c r="AR175" s="695"/>
      <c r="AS175" s="695"/>
      <c r="AT175" s="696"/>
      <c r="AU175" s="619" t="s">
        <v>20</v>
      </c>
      <c r="AV175" s="620"/>
      <c r="AW175" s="620"/>
      <c r="AX175" s="621"/>
    </row>
    <row r="176" spans="1:50" ht="24.75" customHeight="1" x14ac:dyDescent="0.2">
      <c r="A176" s="1059"/>
      <c r="B176" s="1060"/>
      <c r="C176" s="1060"/>
      <c r="D176" s="1060"/>
      <c r="E176" s="1060"/>
      <c r="F176" s="1061"/>
      <c r="G176" s="697"/>
      <c r="H176" s="698"/>
      <c r="I176" s="698"/>
      <c r="J176" s="698"/>
      <c r="K176" s="699"/>
      <c r="L176" s="691"/>
      <c r="M176" s="692"/>
      <c r="N176" s="692"/>
      <c r="O176" s="692"/>
      <c r="P176" s="692"/>
      <c r="Q176" s="692"/>
      <c r="R176" s="692"/>
      <c r="S176" s="692"/>
      <c r="T176" s="692"/>
      <c r="U176" s="692"/>
      <c r="V176" s="692"/>
      <c r="W176" s="692"/>
      <c r="X176" s="693"/>
      <c r="Y176" s="416"/>
      <c r="Z176" s="417"/>
      <c r="AA176" s="417"/>
      <c r="AB176" s="833"/>
      <c r="AC176" s="697"/>
      <c r="AD176" s="698"/>
      <c r="AE176" s="698"/>
      <c r="AF176" s="698"/>
      <c r="AG176" s="699"/>
      <c r="AH176" s="691"/>
      <c r="AI176" s="692"/>
      <c r="AJ176" s="692"/>
      <c r="AK176" s="692"/>
      <c r="AL176" s="692"/>
      <c r="AM176" s="692"/>
      <c r="AN176" s="692"/>
      <c r="AO176" s="692"/>
      <c r="AP176" s="692"/>
      <c r="AQ176" s="692"/>
      <c r="AR176" s="692"/>
      <c r="AS176" s="692"/>
      <c r="AT176" s="693"/>
      <c r="AU176" s="416"/>
      <c r="AV176" s="417"/>
      <c r="AW176" s="417"/>
      <c r="AX176" s="418"/>
    </row>
    <row r="177" spans="1:50" ht="24.75" customHeight="1" x14ac:dyDescent="0.2">
      <c r="A177" s="1059"/>
      <c r="B177" s="1060"/>
      <c r="C177" s="1060"/>
      <c r="D177" s="1060"/>
      <c r="E177" s="1060"/>
      <c r="F177" s="1061"/>
      <c r="G177" s="601"/>
      <c r="H177" s="602"/>
      <c r="I177" s="602"/>
      <c r="J177" s="602"/>
      <c r="K177" s="603"/>
      <c r="L177" s="625"/>
      <c r="M177" s="626"/>
      <c r="N177" s="626"/>
      <c r="O177" s="626"/>
      <c r="P177" s="626"/>
      <c r="Q177" s="626"/>
      <c r="R177" s="626"/>
      <c r="S177" s="626"/>
      <c r="T177" s="626"/>
      <c r="U177" s="626"/>
      <c r="V177" s="626"/>
      <c r="W177" s="626"/>
      <c r="X177" s="627"/>
      <c r="Y177" s="628"/>
      <c r="Z177" s="629"/>
      <c r="AA177" s="629"/>
      <c r="AB177" s="636"/>
      <c r="AC177" s="601"/>
      <c r="AD177" s="602"/>
      <c r="AE177" s="602"/>
      <c r="AF177" s="602"/>
      <c r="AG177" s="603"/>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2">
      <c r="A178" s="1059"/>
      <c r="B178" s="1060"/>
      <c r="C178" s="1060"/>
      <c r="D178" s="1060"/>
      <c r="E178" s="1060"/>
      <c r="F178" s="1061"/>
      <c r="G178" s="601"/>
      <c r="H178" s="602"/>
      <c r="I178" s="602"/>
      <c r="J178" s="602"/>
      <c r="K178" s="603"/>
      <c r="L178" s="625"/>
      <c r="M178" s="626"/>
      <c r="N178" s="626"/>
      <c r="O178" s="626"/>
      <c r="P178" s="626"/>
      <c r="Q178" s="626"/>
      <c r="R178" s="626"/>
      <c r="S178" s="626"/>
      <c r="T178" s="626"/>
      <c r="U178" s="626"/>
      <c r="V178" s="626"/>
      <c r="W178" s="626"/>
      <c r="X178" s="627"/>
      <c r="Y178" s="628"/>
      <c r="Z178" s="629"/>
      <c r="AA178" s="629"/>
      <c r="AB178" s="636"/>
      <c r="AC178" s="601"/>
      <c r="AD178" s="602"/>
      <c r="AE178" s="602"/>
      <c r="AF178" s="602"/>
      <c r="AG178" s="603"/>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2">
      <c r="A179" s="1059"/>
      <c r="B179" s="1060"/>
      <c r="C179" s="1060"/>
      <c r="D179" s="1060"/>
      <c r="E179" s="1060"/>
      <c r="F179" s="1061"/>
      <c r="G179" s="601"/>
      <c r="H179" s="602"/>
      <c r="I179" s="602"/>
      <c r="J179" s="602"/>
      <c r="K179" s="603"/>
      <c r="L179" s="625"/>
      <c r="M179" s="626"/>
      <c r="N179" s="626"/>
      <c r="O179" s="626"/>
      <c r="P179" s="626"/>
      <c r="Q179" s="626"/>
      <c r="R179" s="626"/>
      <c r="S179" s="626"/>
      <c r="T179" s="626"/>
      <c r="U179" s="626"/>
      <c r="V179" s="626"/>
      <c r="W179" s="626"/>
      <c r="X179" s="627"/>
      <c r="Y179" s="628"/>
      <c r="Z179" s="629"/>
      <c r="AA179" s="629"/>
      <c r="AB179" s="636"/>
      <c r="AC179" s="601"/>
      <c r="AD179" s="602"/>
      <c r="AE179" s="602"/>
      <c r="AF179" s="602"/>
      <c r="AG179" s="603"/>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2">
      <c r="A180" s="1059"/>
      <c r="B180" s="1060"/>
      <c r="C180" s="1060"/>
      <c r="D180" s="1060"/>
      <c r="E180" s="1060"/>
      <c r="F180" s="1061"/>
      <c r="G180" s="601"/>
      <c r="H180" s="602"/>
      <c r="I180" s="602"/>
      <c r="J180" s="602"/>
      <c r="K180" s="603"/>
      <c r="L180" s="625"/>
      <c r="M180" s="626"/>
      <c r="N180" s="626"/>
      <c r="O180" s="626"/>
      <c r="P180" s="626"/>
      <c r="Q180" s="626"/>
      <c r="R180" s="626"/>
      <c r="S180" s="626"/>
      <c r="T180" s="626"/>
      <c r="U180" s="626"/>
      <c r="V180" s="626"/>
      <c r="W180" s="626"/>
      <c r="X180" s="627"/>
      <c r="Y180" s="628"/>
      <c r="Z180" s="629"/>
      <c r="AA180" s="629"/>
      <c r="AB180" s="636"/>
      <c r="AC180" s="601"/>
      <c r="AD180" s="602"/>
      <c r="AE180" s="602"/>
      <c r="AF180" s="602"/>
      <c r="AG180" s="603"/>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2">
      <c r="A181" s="1059"/>
      <c r="B181" s="1060"/>
      <c r="C181" s="1060"/>
      <c r="D181" s="1060"/>
      <c r="E181" s="1060"/>
      <c r="F181" s="1061"/>
      <c r="G181" s="601"/>
      <c r="H181" s="602"/>
      <c r="I181" s="602"/>
      <c r="J181" s="602"/>
      <c r="K181" s="603"/>
      <c r="L181" s="625"/>
      <c r="M181" s="626"/>
      <c r="N181" s="626"/>
      <c r="O181" s="626"/>
      <c r="P181" s="626"/>
      <c r="Q181" s="626"/>
      <c r="R181" s="626"/>
      <c r="S181" s="626"/>
      <c r="T181" s="626"/>
      <c r="U181" s="626"/>
      <c r="V181" s="626"/>
      <c r="W181" s="626"/>
      <c r="X181" s="627"/>
      <c r="Y181" s="628"/>
      <c r="Z181" s="629"/>
      <c r="AA181" s="629"/>
      <c r="AB181" s="636"/>
      <c r="AC181" s="601"/>
      <c r="AD181" s="602"/>
      <c r="AE181" s="602"/>
      <c r="AF181" s="602"/>
      <c r="AG181" s="603"/>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2">
      <c r="A182" s="1059"/>
      <c r="B182" s="1060"/>
      <c r="C182" s="1060"/>
      <c r="D182" s="1060"/>
      <c r="E182" s="1060"/>
      <c r="F182" s="1061"/>
      <c r="G182" s="601"/>
      <c r="H182" s="602"/>
      <c r="I182" s="602"/>
      <c r="J182" s="602"/>
      <c r="K182" s="603"/>
      <c r="L182" s="625"/>
      <c r="M182" s="626"/>
      <c r="N182" s="626"/>
      <c r="O182" s="626"/>
      <c r="P182" s="626"/>
      <c r="Q182" s="626"/>
      <c r="R182" s="626"/>
      <c r="S182" s="626"/>
      <c r="T182" s="626"/>
      <c r="U182" s="626"/>
      <c r="V182" s="626"/>
      <c r="W182" s="626"/>
      <c r="X182" s="627"/>
      <c r="Y182" s="628"/>
      <c r="Z182" s="629"/>
      <c r="AA182" s="629"/>
      <c r="AB182" s="636"/>
      <c r="AC182" s="601"/>
      <c r="AD182" s="602"/>
      <c r="AE182" s="602"/>
      <c r="AF182" s="602"/>
      <c r="AG182" s="603"/>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2">
      <c r="A183" s="1059"/>
      <c r="B183" s="1060"/>
      <c r="C183" s="1060"/>
      <c r="D183" s="1060"/>
      <c r="E183" s="1060"/>
      <c r="F183" s="1061"/>
      <c r="G183" s="601"/>
      <c r="H183" s="602"/>
      <c r="I183" s="602"/>
      <c r="J183" s="602"/>
      <c r="K183" s="603"/>
      <c r="L183" s="625"/>
      <c r="M183" s="626"/>
      <c r="N183" s="626"/>
      <c r="O183" s="626"/>
      <c r="P183" s="626"/>
      <c r="Q183" s="626"/>
      <c r="R183" s="626"/>
      <c r="S183" s="626"/>
      <c r="T183" s="626"/>
      <c r="U183" s="626"/>
      <c r="V183" s="626"/>
      <c r="W183" s="626"/>
      <c r="X183" s="627"/>
      <c r="Y183" s="628"/>
      <c r="Z183" s="629"/>
      <c r="AA183" s="629"/>
      <c r="AB183" s="636"/>
      <c r="AC183" s="601"/>
      <c r="AD183" s="602"/>
      <c r="AE183" s="602"/>
      <c r="AF183" s="602"/>
      <c r="AG183" s="603"/>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2">
      <c r="A184" s="1059"/>
      <c r="B184" s="1060"/>
      <c r="C184" s="1060"/>
      <c r="D184" s="1060"/>
      <c r="E184" s="1060"/>
      <c r="F184" s="1061"/>
      <c r="G184" s="601"/>
      <c r="H184" s="602"/>
      <c r="I184" s="602"/>
      <c r="J184" s="602"/>
      <c r="K184" s="603"/>
      <c r="L184" s="625"/>
      <c r="M184" s="626"/>
      <c r="N184" s="626"/>
      <c r="O184" s="626"/>
      <c r="P184" s="626"/>
      <c r="Q184" s="626"/>
      <c r="R184" s="626"/>
      <c r="S184" s="626"/>
      <c r="T184" s="626"/>
      <c r="U184" s="626"/>
      <c r="V184" s="626"/>
      <c r="W184" s="626"/>
      <c r="X184" s="627"/>
      <c r="Y184" s="628"/>
      <c r="Z184" s="629"/>
      <c r="AA184" s="629"/>
      <c r="AB184" s="636"/>
      <c r="AC184" s="601"/>
      <c r="AD184" s="602"/>
      <c r="AE184" s="602"/>
      <c r="AF184" s="602"/>
      <c r="AG184" s="603"/>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2">
      <c r="A185" s="1059"/>
      <c r="B185" s="1060"/>
      <c r="C185" s="1060"/>
      <c r="D185" s="1060"/>
      <c r="E185" s="1060"/>
      <c r="F185" s="1061"/>
      <c r="G185" s="601"/>
      <c r="H185" s="602"/>
      <c r="I185" s="602"/>
      <c r="J185" s="602"/>
      <c r="K185" s="603"/>
      <c r="L185" s="625"/>
      <c r="M185" s="626"/>
      <c r="N185" s="626"/>
      <c r="O185" s="626"/>
      <c r="P185" s="626"/>
      <c r="Q185" s="626"/>
      <c r="R185" s="626"/>
      <c r="S185" s="626"/>
      <c r="T185" s="626"/>
      <c r="U185" s="626"/>
      <c r="V185" s="626"/>
      <c r="W185" s="626"/>
      <c r="X185" s="627"/>
      <c r="Y185" s="628"/>
      <c r="Z185" s="629"/>
      <c r="AA185" s="629"/>
      <c r="AB185" s="636"/>
      <c r="AC185" s="601"/>
      <c r="AD185" s="602"/>
      <c r="AE185" s="602"/>
      <c r="AF185" s="602"/>
      <c r="AG185" s="603"/>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5">
      <c r="A186" s="1059"/>
      <c r="B186" s="1060"/>
      <c r="C186" s="1060"/>
      <c r="D186" s="1060"/>
      <c r="E186" s="1060"/>
      <c r="F186" s="1061"/>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2">
      <c r="A187" s="1059"/>
      <c r="B187" s="1060"/>
      <c r="C187" s="1060"/>
      <c r="D187" s="1060"/>
      <c r="E187" s="1060"/>
      <c r="F187" s="1061"/>
      <c r="G187" s="622"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1"/>
    </row>
    <row r="188" spans="1:50" ht="24.75" customHeight="1" x14ac:dyDescent="0.2">
      <c r="A188" s="1059"/>
      <c r="B188" s="1060"/>
      <c r="C188" s="1060"/>
      <c r="D188" s="1060"/>
      <c r="E188" s="1060"/>
      <c r="F188" s="1061"/>
      <c r="G188" s="843" t="s">
        <v>18</v>
      </c>
      <c r="H188" s="695"/>
      <c r="I188" s="695"/>
      <c r="J188" s="695"/>
      <c r="K188" s="695"/>
      <c r="L188" s="694" t="s">
        <v>19</v>
      </c>
      <c r="M188" s="695"/>
      <c r="N188" s="695"/>
      <c r="O188" s="695"/>
      <c r="P188" s="695"/>
      <c r="Q188" s="695"/>
      <c r="R188" s="695"/>
      <c r="S188" s="695"/>
      <c r="T188" s="695"/>
      <c r="U188" s="695"/>
      <c r="V188" s="695"/>
      <c r="W188" s="695"/>
      <c r="X188" s="696"/>
      <c r="Y188" s="619" t="s">
        <v>20</v>
      </c>
      <c r="Z188" s="620"/>
      <c r="AA188" s="620"/>
      <c r="AB188" s="826"/>
      <c r="AC188" s="843" t="s">
        <v>18</v>
      </c>
      <c r="AD188" s="695"/>
      <c r="AE188" s="695"/>
      <c r="AF188" s="695"/>
      <c r="AG188" s="695"/>
      <c r="AH188" s="694" t="s">
        <v>19</v>
      </c>
      <c r="AI188" s="695"/>
      <c r="AJ188" s="695"/>
      <c r="AK188" s="695"/>
      <c r="AL188" s="695"/>
      <c r="AM188" s="695"/>
      <c r="AN188" s="695"/>
      <c r="AO188" s="695"/>
      <c r="AP188" s="695"/>
      <c r="AQ188" s="695"/>
      <c r="AR188" s="695"/>
      <c r="AS188" s="695"/>
      <c r="AT188" s="696"/>
      <c r="AU188" s="619" t="s">
        <v>20</v>
      </c>
      <c r="AV188" s="620"/>
      <c r="AW188" s="620"/>
      <c r="AX188" s="621"/>
    </row>
    <row r="189" spans="1:50" ht="24.75" customHeight="1" x14ac:dyDescent="0.2">
      <c r="A189" s="1059"/>
      <c r="B189" s="1060"/>
      <c r="C189" s="1060"/>
      <c r="D189" s="1060"/>
      <c r="E189" s="1060"/>
      <c r="F189" s="1061"/>
      <c r="G189" s="697"/>
      <c r="H189" s="698"/>
      <c r="I189" s="698"/>
      <c r="J189" s="698"/>
      <c r="K189" s="699"/>
      <c r="L189" s="691"/>
      <c r="M189" s="692"/>
      <c r="N189" s="692"/>
      <c r="O189" s="692"/>
      <c r="P189" s="692"/>
      <c r="Q189" s="692"/>
      <c r="R189" s="692"/>
      <c r="S189" s="692"/>
      <c r="T189" s="692"/>
      <c r="U189" s="692"/>
      <c r="V189" s="692"/>
      <c r="W189" s="692"/>
      <c r="X189" s="693"/>
      <c r="Y189" s="416"/>
      <c r="Z189" s="417"/>
      <c r="AA189" s="417"/>
      <c r="AB189" s="833"/>
      <c r="AC189" s="697"/>
      <c r="AD189" s="698"/>
      <c r="AE189" s="698"/>
      <c r="AF189" s="698"/>
      <c r="AG189" s="699"/>
      <c r="AH189" s="691"/>
      <c r="AI189" s="692"/>
      <c r="AJ189" s="692"/>
      <c r="AK189" s="692"/>
      <c r="AL189" s="692"/>
      <c r="AM189" s="692"/>
      <c r="AN189" s="692"/>
      <c r="AO189" s="692"/>
      <c r="AP189" s="692"/>
      <c r="AQ189" s="692"/>
      <c r="AR189" s="692"/>
      <c r="AS189" s="692"/>
      <c r="AT189" s="693"/>
      <c r="AU189" s="416"/>
      <c r="AV189" s="417"/>
      <c r="AW189" s="417"/>
      <c r="AX189" s="418"/>
    </row>
    <row r="190" spans="1:50" ht="24.75" customHeight="1" x14ac:dyDescent="0.2">
      <c r="A190" s="1059"/>
      <c r="B190" s="1060"/>
      <c r="C190" s="1060"/>
      <c r="D190" s="1060"/>
      <c r="E190" s="1060"/>
      <c r="F190" s="1061"/>
      <c r="G190" s="601"/>
      <c r="H190" s="602"/>
      <c r="I190" s="602"/>
      <c r="J190" s="602"/>
      <c r="K190" s="603"/>
      <c r="L190" s="625"/>
      <c r="M190" s="626"/>
      <c r="N190" s="626"/>
      <c r="O190" s="626"/>
      <c r="P190" s="626"/>
      <c r="Q190" s="626"/>
      <c r="R190" s="626"/>
      <c r="S190" s="626"/>
      <c r="T190" s="626"/>
      <c r="U190" s="626"/>
      <c r="V190" s="626"/>
      <c r="W190" s="626"/>
      <c r="X190" s="627"/>
      <c r="Y190" s="628"/>
      <c r="Z190" s="629"/>
      <c r="AA190" s="629"/>
      <c r="AB190" s="636"/>
      <c r="AC190" s="601"/>
      <c r="AD190" s="602"/>
      <c r="AE190" s="602"/>
      <c r="AF190" s="602"/>
      <c r="AG190" s="603"/>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2">
      <c r="A191" s="1059"/>
      <c r="B191" s="1060"/>
      <c r="C191" s="1060"/>
      <c r="D191" s="1060"/>
      <c r="E191" s="1060"/>
      <c r="F191" s="1061"/>
      <c r="G191" s="601"/>
      <c r="H191" s="602"/>
      <c r="I191" s="602"/>
      <c r="J191" s="602"/>
      <c r="K191" s="603"/>
      <c r="L191" s="625"/>
      <c r="M191" s="626"/>
      <c r="N191" s="626"/>
      <c r="O191" s="626"/>
      <c r="P191" s="626"/>
      <c r="Q191" s="626"/>
      <c r="R191" s="626"/>
      <c r="S191" s="626"/>
      <c r="T191" s="626"/>
      <c r="U191" s="626"/>
      <c r="V191" s="626"/>
      <c r="W191" s="626"/>
      <c r="X191" s="627"/>
      <c r="Y191" s="628"/>
      <c r="Z191" s="629"/>
      <c r="AA191" s="629"/>
      <c r="AB191" s="636"/>
      <c r="AC191" s="601"/>
      <c r="AD191" s="602"/>
      <c r="AE191" s="602"/>
      <c r="AF191" s="602"/>
      <c r="AG191" s="603"/>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2">
      <c r="A192" s="1059"/>
      <c r="B192" s="1060"/>
      <c r="C192" s="1060"/>
      <c r="D192" s="1060"/>
      <c r="E192" s="1060"/>
      <c r="F192" s="1061"/>
      <c r="G192" s="601"/>
      <c r="H192" s="602"/>
      <c r="I192" s="602"/>
      <c r="J192" s="602"/>
      <c r="K192" s="603"/>
      <c r="L192" s="625"/>
      <c r="M192" s="626"/>
      <c r="N192" s="626"/>
      <c r="O192" s="626"/>
      <c r="P192" s="626"/>
      <c r="Q192" s="626"/>
      <c r="R192" s="626"/>
      <c r="S192" s="626"/>
      <c r="T192" s="626"/>
      <c r="U192" s="626"/>
      <c r="V192" s="626"/>
      <c r="W192" s="626"/>
      <c r="X192" s="627"/>
      <c r="Y192" s="628"/>
      <c r="Z192" s="629"/>
      <c r="AA192" s="629"/>
      <c r="AB192" s="636"/>
      <c r="AC192" s="601"/>
      <c r="AD192" s="602"/>
      <c r="AE192" s="602"/>
      <c r="AF192" s="602"/>
      <c r="AG192" s="603"/>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2">
      <c r="A193" s="1059"/>
      <c r="B193" s="1060"/>
      <c r="C193" s="1060"/>
      <c r="D193" s="1060"/>
      <c r="E193" s="1060"/>
      <c r="F193" s="1061"/>
      <c r="G193" s="601"/>
      <c r="H193" s="602"/>
      <c r="I193" s="602"/>
      <c r="J193" s="602"/>
      <c r="K193" s="603"/>
      <c r="L193" s="625"/>
      <c r="M193" s="626"/>
      <c r="N193" s="626"/>
      <c r="O193" s="626"/>
      <c r="P193" s="626"/>
      <c r="Q193" s="626"/>
      <c r="R193" s="626"/>
      <c r="S193" s="626"/>
      <c r="T193" s="626"/>
      <c r="U193" s="626"/>
      <c r="V193" s="626"/>
      <c r="W193" s="626"/>
      <c r="X193" s="627"/>
      <c r="Y193" s="628"/>
      <c r="Z193" s="629"/>
      <c r="AA193" s="629"/>
      <c r="AB193" s="636"/>
      <c r="AC193" s="601"/>
      <c r="AD193" s="602"/>
      <c r="AE193" s="602"/>
      <c r="AF193" s="602"/>
      <c r="AG193" s="603"/>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2">
      <c r="A194" s="1059"/>
      <c r="B194" s="1060"/>
      <c r="C194" s="1060"/>
      <c r="D194" s="1060"/>
      <c r="E194" s="1060"/>
      <c r="F194" s="1061"/>
      <c r="G194" s="601"/>
      <c r="H194" s="602"/>
      <c r="I194" s="602"/>
      <c r="J194" s="602"/>
      <c r="K194" s="603"/>
      <c r="L194" s="625"/>
      <c r="M194" s="626"/>
      <c r="N194" s="626"/>
      <c r="O194" s="626"/>
      <c r="P194" s="626"/>
      <c r="Q194" s="626"/>
      <c r="R194" s="626"/>
      <c r="S194" s="626"/>
      <c r="T194" s="626"/>
      <c r="U194" s="626"/>
      <c r="V194" s="626"/>
      <c r="W194" s="626"/>
      <c r="X194" s="627"/>
      <c r="Y194" s="628"/>
      <c r="Z194" s="629"/>
      <c r="AA194" s="629"/>
      <c r="AB194" s="636"/>
      <c r="AC194" s="601"/>
      <c r="AD194" s="602"/>
      <c r="AE194" s="602"/>
      <c r="AF194" s="602"/>
      <c r="AG194" s="603"/>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2">
      <c r="A195" s="1059"/>
      <c r="B195" s="1060"/>
      <c r="C195" s="1060"/>
      <c r="D195" s="1060"/>
      <c r="E195" s="1060"/>
      <c r="F195" s="1061"/>
      <c r="G195" s="601"/>
      <c r="H195" s="602"/>
      <c r="I195" s="602"/>
      <c r="J195" s="602"/>
      <c r="K195" s="603"/>
      <c r="L195" s="625"/>
      <c r="M195" s="626"/>
      <c r="N195" s="626"/>
      <c r="O195" s="626"/>
      <c r="P195" s="626"/>
      <c r="Q195" s="626"/>
      <c r="R195" s="626"/>
      <c r="S195" s="626"/>
      <c r="T195" s="626"/>
      <c r="U195" s="626"/>
      <c r="V195" s="626"/>
      <c r="W195" s="626"/>
      <c r="X195" s="627"/>
      <c r="Y195" s="628"/>
      <c r="Z195" s="629"/>
      <c r="AA195" s="629"/>
      <c r="AB195" s="636"/>
      <c r="AC195" s="601"/>
      <c r="AD195" s="602"/>
      <c r="AE195" s="602"/>
      <c r="AF195" s="602"/>
      <c r="AG195" s="603"/>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2">
      <c r="A196" s="1059"/>
      <c r="B196" s="1060"/>
      <c r="C196" s="1060"/>
      <c r="D196" s="1060"/>
      <c r="E196" s="1060"/>
      <c r="F196" s="1061"/>
      <c r="G196" s="601"/>
      <c r="H196" s="602"/>
      <c r="I196" s="602"/>
      <c r="J196" s="602"/>
      <c r="K196" s="603"/>
      <c r="L196" s="625"/>
      <c r="M196" s="626"/>
      <c r="N196" s="626"/>
      <c r="O196" s="626"/>
      <c r="P196" s="626"/>
      <c r="Q196" s="626"/>
      <c r="R196" s="626"/>
      <c r="S196" s="626"/>
      <c r="T196" s="626"/>
      <c r="U196" s="626"/>
      <c r="V196" s="626"/>
      <c r="W196" s="626"/>
      <c r="X196" s="627"/>
      <c r="Y196" s="628"/>
      <c r="Z196" s="629"/>
      <c r="AA196" s="629"/>
      <c r="AB196" s="636"/>
      <c r="AC196" s="601"/>
      <c r="AD196" s="602"/>
      <c r="AE196" s="602"/>
      <c r="AF196" s="602"/>
      <c r="AG196" s="603"/>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2">
      <c r="A197" s="1059"/>
      <c r="B197" s="1060"/>
      <c r="C197" s="1060"/>
      <c r="D197" s="1060"/>
      <c r="E197" s="1060"/>
      <c r="F197" s="1061"/>
      <c r="G197" s="601"/>
      <c r="H197" s="602"/>
      <c r="I197" s="602"/>
      <c r="J197" s="602"/>
      <c r="K197" s="603"/>
      <c r="L197" s="625"/>
      <c r="M197" s="626"/>
      <c r="N197" s="626"/>
      <c r="O197" s="626"/>
      <c r="P197" s="626"/>
      <c r="Q197" s="626"/>
      <c r="R197" s="626"/>
      <c r="S197" s="626"/>
      <c r="T197" s="626"/>
      <c r="U197" s="626"/>
      <c r="V197" s="626"/>
      <c r="W197" s="626"/>
      <c r="X197" s="627"/>
      <c r="Y197" s="628"/>
      <c r="Z197" s="629"/>
      <c r="AA197" s="629"/>
      <c r="AB197" s="636"/>
      <c r="AC197" s="601"/>
      <c r="AD197" s="602"/>
      <c r="AE197" s="602"/>
      <c r="AF197" s="602"/>
      <c r="AG197" s="603"/>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2">
      <c r="A198" s="1059"/>
      <c r="B198" s="1060"/>
      <c r="C198" s="1060"/>
      <c r="D198" s="1060"/>
      <c r="E198" s="1060"/>
      <c r="F198" s="1061"/>
      <c r="G198" s="601"/>
      <c r="H198" s="602"/>
      <c r="I198" s="602"/>
      <c r="J198" s="602"/>
      <c r="K198" s="603"/>
      <c r="L198" s="625"/>
      <c r="M198" s="626"/>
      <c r="N198" s="626"/>
      <c r="O198" s="626"/>
      <c r="P198" s="626"/>
      <c r="Q198" s="626"/>
      <c r="R198" s="626"/>
      <c r="S198" s="626"/>
      <c r="T198" s="626"/>
      <c r="U198" s="626"/>
      <c r="V198" s="626"/>
      <c r="W198" s="626"/>
      <c r="X198" s="627"/>
      <c r="Y198" s="628"/>
      <c r="Z198" s="629"/>
      <c r="AA198" s="629"/>
      <c r="AB198" s="636"/>
      <c r="AC198" s="601"/>
      <c r="AD198" s="602"/>
      <c r="AE198" s="602"/>
      <c r="AF198" s="602"/>
      <c r="AG198" s="603"/>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5">
      <c r="A199" s="1059"/>
      <c r="B199" s="1060"/>
      <c r="C199" s="1060"/>
      <c r="D199" s="1060"/>
      <c r="E199" s="1060"/>
      <c r="F199" s="1061"/>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2">
      <c r="A200" s="1059"/>
      <c r="B200" s="1060"/>
      <c r="C200" s="1060"/>
      <c r="D200" s="1060"/>
      <c r="E200" s="1060"/>
      <c r="F200" s="1061"/>
      <c r="G200" s="622"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1"/>
    </row>
    <row r="201" spans="1:50" ht="24.75" customHeight="1" x14ac:dyDescent="0.2">
      <c r="A201" s="1059"/>
      <c r="B201" s="1060"/>
      <c r="C201" s="1060"/>
      <c r="D201" s="1060"/>
      <c r="E201" s="1060"/>
      <c r="F201" s="1061"/>
      <c r="G201" s="843" t="s">
        <v>18</v>
      </c>
      <c r="H201" s="695"/>
      <c r="I201" s="695"/>
      <c r="J201" s="695"/>
      <c r="K201" s="695"/>
      <c r="L201" s="694" t="s">
        <v>19</v>
      </c>
      <c r="M201" s="695"/>
      <c r="N201" s="695"/>
      <c r="O201" s="695"/>
      <c r="P201" s="695"/>
      <c r="Q201" s="695"/>
      <c r="R201" s="695"/>
      <c r="S201" s="695"/>
      <c r="T201" s="695"/>
      <c r="U201" s="695"/>
      <c r="V201" s="695"/>
      <c r="W201" s="695"/>
      <c r="X201" s="696"/>
      <c r="Y201" s="619" t="s">
        <v>20</v>
      </c>
      <c r="Z201" s="620"/>
      <c r="AA201" s="620"/>
      <c r="AB201" s="826"/>
      <c r="AC201" s="843" t="s">
        <v>18</v>
      </c>
      <c r="AD201" s="695"/>
      <c r="AE201" s="695"/>
      <c r="AF201" s="695"/>
      <c r="AG201" s="695"/>
      <c r="AH201" s="694" t="s">
        <v>19</v>
      </c>
      <c r="AI201" s="695"/>
      <c r="AJ201" s="695"/>
      <c r="AK201" s="695"/>
      <c r="AL201" s="695"/>
      <c r="AM201" s="695"/>
      <c r="AN201" s="695"/>
      <c r="AO201" s="695"/>
      <c r="AP201" s="695"/>
      <c r="AQ201" s="695"/>
      <c r="AR201" s="695"/>
      <c r="AS201" s="695"/>
      <c r="AT201" s="696"/>
      <c r="AU201" s="619" t="s">
        <v>20</v>
      </c>
      <c r="AV201" s="620"/>
      <c r="AW201" s="620"/>
      <c r="AX201" s="621"/>
    </row>
    <row r="202" spans="1:50" ht="24.75" customHeight="1" x14ac:dyDescent="0.2">
      <c r="A202" s="1059"/>
      <c r="B202" s="1060"/>
      <c r="C202" s="1060"/>
      <c r="D202" s="1060"/>
      <c r="E202" s="1060"/>
      <c r="F202" s="1061"/>
      <c r="G202" s="697"/>
      <c r="H202" s="698"/>
      <c r="I202" s="698"/>
      <c r="J202" s="698"/>
      <c r="K202" s="699"/>
      <c r="L202" s="691"/>
      <c r="M202" s="692"/>
      <c r="N202" s="692"/>
      <c r="O202" s="692"/>
      <c r="P202" s="692"/>
      <c r="Q202" s="692"/>
      <c r="R202" s="692"/>
      <c r="S202" s="692"/>
      <c r="T202" s="692"/>
      <c r="U202" s="692"/>
      <c r="V202" s="692"/>
      <c r="W202" s="692"/>
      <c r="X202" s="693"/>
      <c r="Y202" s="416"/>
      <c r="Z202" s="417"/>
      <c r="AA202" s="417"/>
      <c r="AB202" s="833"/>
      <c r="AC202" s="697"/>
      <c r="AD202" s="698"/>
      <c r="AE202" s="698"/>
      <c r="AF202" s="698"/>
      <c r="AG202" s="699"/>
      <c r="AH202" s="691"/>
      <c r="AI202" s="692"/>
      <c r="AJ202" s="692"/>
      <c r="AK202" s="692"/>
      <c r="AL202" s="692"/>
      <c r="AM202" s="692"/>
      <c r="AN202" s="692"/>
      <c r="AO202" s="692"/>
      <c r="AP202" s="692"/>
      <c r="AQ202" s="692"/>
      <c r="AR202" s="692"/>
      <c r="AS202" s="692"/>
      <c r="AT202" s="693"/>
      <c r="AU202" s="416"/>
      <c r="AV202" s="417"/>
      <c r="AW202" s="417"/>
      <c r="AX202" s="418"/>
    </row>
    <row r="203" spans="1:50" ht="24.75" customHeight="1" x14ac:dyDescent="0.2">
      <c r="A203" s="1059"/>
      <c r="B203" s="1060"/>
      <c r="C203" s="1060"/>
      <c r="D203" s="1060"/>
      <c r="E203" s="1060"/>
      <c r="F203" s="1061"/>
      <c r="G203" s="601"/>
      <c r="H203" s="602"/>
      <c r="I203" s="602"/>
      <c r="J203" s="602"/>
      <c r="K203" s="603"/>
      <c r="L203" s="625"/>
      <c r="M203" s="626"/>
      <c r="N203" s="626"/>
      <c r="O203" s="626"/>
      <c r="P203" s="626"/>
      <c r="Q203" s="626"/>
      <c r="R203" s="626"/>
      <c r="S203" s="626"/>
      <c r="T203" s="626"/>
      <c r="U203" s="626"/>
      <c r="V203" s="626"/>
      <c r="W203" s="626"/>
      <c r="X203" s="627"/>
      <c r="Y203" s="628"/>
      <c r="Z203" s="629"/>
      <c r="AA203" s="629"/>
      <c r="AB203" s="636"/>
      <c r="AC203" s="601"/>
      <c r="AD203" s="602"/>
      <c r="AE203" s="602"/>
      <c r="AF203" s="602"/>
      <c r="AG203" s="603"/>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2">
      <c r="A204" s="1059"/>
      <c r="B204" s="1060"/>
      <c r="C204" s="1060"/>
      <c r="D204" s="1060"/>
      <c r="E204" s="1060"/>
      <c r="F204" s="1061"/>
      <c r="G204" s="601"/>
      <c r="H204" s="602"/>
      <c r="I204" s="602"/>
      <c r="J204" s="602"/>
      <c r="K204" s="603"/>
      <c r="L204" s="625"/>
      <c r="M204" s="626"/>
      <c r="N204" s="626"/>
      <c r="O204" s="626"/>
      <c r="P204" s="626"/>
      <c r="Q204" s="626"/>
      <c r="R204" s="626"/>
      <c r="S204" s="626"/>
      <c r="T204" s="626"/>
      <c r="U204" s="626"/>
      <c r="V204" s="626"/>
      <c r="W204" s="626"/>
      <c r="X204" s="627"/>
      <c r="Y204" s="628"/>
      <c r="Z204" s="629"/>
      <c r="AA204" s="629"/>
      <c r="AB204" s="636"/>
      <c r="AC204" s="601"/>
      <c r="AD204" s="602"/>
      <c r="AE204" s="602"/>
      <c r="AF204" s="602"/>
      <c r="AG204" s="603"/>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2">
      <c r="A205" s="1059"/>
      <c r="B205" s="1060"/>
      <c r="C205" s="1060"/>
      <c r="D205" s="1060"/>
      <c r="E205" s="1060"/>
      <c r="F205" s="1061"/>
      <c r="G205" s="601"/>
      <c r="H205" s="602"/>
      <c r="I205" s="602"/>
      <c r="J205" s="602"/>
      <c r="K205" s="603"/>
      <c r="L205" s="625"/>
      <c r="M205" s="626"/>
      <c r="N205" s="626"/>
      <c r="O205" s="626"/>
      <c r="P205" s="626"/>
      <c r="Q205" s="626"/>
      <c r="R205" s="626"/>
      <c r="S205" s="626"/>
      <c r="T205" s="626"/>
      <c r="U205" s="626"/>
      <c r="V205" s="626"/>
      <c r="W205" s="626"/>
      <c r="X205" s="627"/>
      <c r="Y205" s="628"/>
      <c r="Z205" s="629"/>
      <c r="AA205" s="629"/>
      <c r="AB205" s="636"/>
      <c r="AC205" s="601"/>
      <c r="AD205" s="602"/>
      <c r="AE205" s="602"/>
      <c r="AF205" s="602"/>
      <c r="AG205" s="603"/>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2">
      <c r="A206" s="1059"/>
      <c r="B206" s="1060"/>
      <c r="C206" s="1060"/>
      <c r="D206" s="1060"/>
      <c r="E206" s="1060"/>
      <c r="F206" s="1061"/>
      <c r="G206" s="601"/>
      <c r="H206" s="602"/>
      <c r="I206" s="602"/>
      <c r="J206" s="602"/>
      <c r="K206" s="603"/>
      <c r="L206" s="625"/>
      <c r="M206" s="626"/>
      <c r="N206" s="626"/>
      <c r="O206" s="626"/>
      <c r="P206" s="626"/>
      <c r="Q206" s="626"/>
      <c r="R206" s="626"/>
      <c r="S206" s="626"/>
      <c r="T206" s="626"/>
      <c r="U206" s="626"/>
      <c r="V206" s="626"/>
      <c r="W206" s="626"/>
      <c r="X206" s="627"/>
      <c r="Y206" s="628"/>
      <c r="Z206" s="629"/>
      <c r="AA206" s="629"/>
      <c r="AB206" s="636"/>
      <c r="AC206" s="601"/>
      <c r="AD206" s="602"/>
      <c r="AE206" s="602"/>
      <c r="AF206" s="602"/>
      <c r="AG206" s="603"/>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2">
      <c r="A207" s="1059"/>
      <c r="B207" s="1060"/>
      <c r="C207" s="1060"/>
      <c r="D207" s="1060"/>
      <c r="E207" s="1060"/>
      <c r="F207" s="1061"/>
      <c r="G207" s="601"/>
      <c r="H207" s="602"/>
      <c r="I207" s="602"/>
      <c r="J207" s="602"/>
      <c r="K207" s="603"/>
      <c r="L207" s="625"/>
      <c r="M207" s="626"/>
      <c r="N207" s="626"/>
      <c r="O207" s="626"/>
      <c r="P207" s="626"/>
      <c r="Q207" s="626"/>
      <c r="R207" s="626"/>
      <c r="S207" s="626"/>
      <c r="T207" s="626"/>
      <c r="U207" s="626"/>
      <c r="V207" s="626"/>
      <c r="W207" s="626"/>
      <c r="X207" s="627"/>
      <c r="Y207" s="628"/>
      <c r="Z207" s="629"/>
      <c r="AA207" s="629"/>
      <c r="AB207" s="636"/>
      <c r="AC207" s="601"/>
      <c r="AD207" s="602"/>
      <c r="AE207" s="602"/>
      <c r="AF207" s="602"/>
      <c r="AG207" s="603"/>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2">
      <c r="A208" s="1059"/>
      <c r="B208" s="1060"/>
      <c r="C208" s="1060"/>
      <c r="D208" s="1060"/>
      <c r="E208" s="1060"/>
      <c r="F208" s="1061"/>
      <c r="G208" s="601"/>
      <c r="H208" s="602"/>
      <c r="I208" s="602"/>
      <c r="J208" s="602"/>
      <c r="K208" s="603"/>
      <c r="L208" s="625"/>
      <c r="M208" s="626"/>
      <c r="N208" s="626"/>
      <c r="O208" s="626"/>
      <c r="P208" s="626"/>
      <c r="Q208" s="626"/>
      <c r="R208" s="626"/>
      <c r="S208" s="626"/>
      <c r="T208" s="626"/>
      <c r="U208" s="626"/>
      <c r="V208" s="626"/>
      <c r="W208" s="626"/>
      <c r="X208" s="627"/>
      <c r="Y208" s="628"/>
      <c r="Z208" s="629"/>
      <c r="AA208" s="629"/>
      <c r="AB208" s="636"/>
      <c r="AC208" s="601"/>
      <c r="AD208" s="602"/>
      <c r="AE208" s="602"/>
      <c r="AF208" s="602"/>
      <c r="AG208" s="603"/>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2">
      <c r="A209" s="1059"/>
      <c r="B209" s="1060"/>
      <c r="C209" s="1060"/>
      <c r="D209" s="1060"/>
      <c r="E209" s="1060"/>
      <c r="F209" s="1061"/>
      <c r="G209" s="601"/>
      <c r="H209" s="602"/>
      <c r="I209" s="602"/>
      <c r="J209" s="602"/>
      <c r="K209" s="603"/>
      <c r="L209" s="625"/>
      <c r="M209" s="626"/>
      <c r="N209" s="626"/>
      <c r="O209" s="626"/>
      <c r="P209" s="626"/>
      <c r="Q209" s="626"/>
      <c r="R209" s="626"/>
      <c r="S209" s="626"/>
      <c r="T209" s="626"/>
      <c r="U209" s="626"/>
      <c r="V209" s="626"/>
      <c r="W209" s="626"/>
      <c r="X209" s="627"/>
      <c r="Y209" s="628"/>
      <c r="Z209" s="629"/>
      <c r="AA209" s="629"/>
      <c r="AB209" s="636"/>
      <c r="AC209" s="601"/>
      <c r="AD209" s="602"/>
      <c r="AE209" s="602"/>
      <c r="AF209" s="602"/>
      <c r="AG209" s="603"/>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2">
      <c r="A210" s="1059"/>
      <c r="B210" s="1060"/>
      <c r="C210" s="1060"/>
      <c r="D210" s="1060"/>
      <c r="E210" s="1060"/>
      <c r="F210" s="1061"/>
      <c r="G210" s="601"/>
      <c r="H210" s="602"/>
      <c r="I210" s="602"/>
      <c r="J210" s="602"/>
      <c r="K210" s="603"/>
      <c r="L210" s="625"/>
      <c r="M210" s="626"/>
      <c r="N210" s="626"/>
      <c r="O210" s="626"/>
      <c r="P210" s="626"/>
      <c r="Q210" s="626"/>
      <c r="R210" s="626"/>
      <c r="S210" s="626"/>
      <c r="T210" s="626"/>
      <c r="U210" s="626"/>
      <c r="V210" s="626"/>
      <c r="W210" s="626"/>
      <c r="X210" s="627"/>
      <c r="Y210" s="628"/>
      <c r="Z210" s="629"/>
      <c r="AA210" s="629"/>
      <c r="AB210" s="636"/>
      <c r="AC210" s="601"/>
      <c r="AD210" s="602"/>
      <c r="AE210" s="602"/>
      <c r="AF210" s="602"/>
      <c r="AG210" s="603"/>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2">
      <c r="A211" s="1059"/>
      <c r="B211" s="1060"/>
      <c r="C211" s="1060"/>
      <c r="D211" s="1060"/>
      <c r="E211" s="1060"/>
      <c r="F211" s="1061"/>
      <c r="G211" s="601"/>
      <c r="H211" s="602"/>
      <c r="I211" s="602"/>
      <c r="J211" s="602"/>
      <c r="K211" s="603"/>
      <c r="L211" s="625"/>
      <c r="M211" s="626"/>
      <c r="N211" s="626"/>
      <c r="O211" s="626"/>
      <c r="P211" s="626"/>
      <c r="Q211" s="626"/>
      <c r="R211" s="626"/>
      <c r="S211" s="626"/>
      <c r="T211" s="626"/>
      <c r="U211" s="626"/>
      <c r="V211" s="626"/>
      <c r="W211" s="626"/>
      <c r="X211" s="627"/>
      <c r="Y211" s="628"/>
      <c r="Z211" s="629"/>
      <c r="AA211" s="629"/>
      <c r="AB211" s="636"/>
      <c r="AC211" s="601"/>
      <c r="AD211" s="602"/>
      <c r="AE211" s="602"/>
      <c r="AF211" s="602"/>
      <c r="AG211" s="603"/>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5">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29</v>
      </c>
      <c r="B214" s="1057"/>
      <c r="C214" s="1057"/>
      <c r="D214" s="1057"/>
      <c r="E214" s="1057"/>
      <c r="F214" s="1058"/>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1"/>
    </row>
    <row r="215" spans="1:50" ht="24.75" customHeight="1" x14ac:dyDescent="0.2">
      <c r="A215" s="1059"/>
      <c r="B215" s="1060"/>
      <c r="C215" s="1060"/>
      <c r="D215" s="1060"/>
      <c r="E215" s="1060"/>
      <c r="F215" s="1061"/>
      <c r="G215" s="843" t="s">
        <v>18</v>
      </c>
      <c r="H215" s="695"/>
      <c r="I215" s="695"/>
      <c r="J215" s="695"/>
      <c r="K215" s="695"/>
      <c r="L215" s="694" t="s">
        <v>19</v>
      </c>
      <c r="M215" s="695"/>
      <c r="N215" s="695"/>
      <c r="O215" s="695"/>
      <c r="P215" s="695"/>
      <c r="Q215" s="695"/>
      <c r="R215" s="695"/>
      <c r="S215" s="695"/>
      <c r="T215" s="695"/>
      <c r="U215" s="695"/>
      <c r="V215" s="695"/>
      <c r="W215" s="695"/>
      <c r="X215" s="696"/>
      <c r="Y215" s="619" t="s">
        <v>20</v>
      </c>
      <c r="Z215" s="620"/>
      <c r="AA215" s="620"/>
      <c r="AB215" s="826"/>
      <c r="AC215" s="843" t="s">
        <v>18</v>
      </c>
      <c r="AD215" s="695"/>
      <c r="AE215" s="695"/>
      <c r="AF215" s="695"/>
      <c r="AG215" s="695"/>
      <c r="AH215" s="694" t="s">
        <v>19</v>
      </c>
      <c r="AI215" s="695"/>
      <c r="AJ215" s="695"/>
      <c r="AK215" s="695"/>
      <c r="AL215" s="695"/>
      <c r="AM215" s="695"/>
      <c r="AN215" s="695"/>
      <c r="AO215" s="695"/>
      <c r="AP215" s="695"/>
      <c r="AQ215" s="695"/>
      <c r="AR215" s="695"/>
      <c r="AS215" s="695"/>
      <c r="AT215" s="696"/>
      <c r="AU215" s="619" t="s">
        <v>20</v>
      </c>
      <c r="AV215" s="620"/>
      <c r="AW215" s="620"/>
      <c r="AX215" s="621"/>
    </row>
    <row r="216" spans="1:50" ht="24.75" customHeight="1" x14ac:dyDescent="0.2">
      <c r="A216" s="1059"/>
      <c r="B216" s="1060"/>
      <c r="C216" s="1060"/>
      <c r="D216" s="1060"/>
      <c r="E216" s="1060"/>
      <c r="F216" s="1061"/>
      <c r="G216" s="697"/>
      <c r="H216" s="698"/>
      <c r="I216" s="698"/>
      <c r="J216" s="698"/>
      <c r="K216" s="699"/>
      <c r="L216" s="691"/>
      <c r="M216" s="692"/>
      <c r="N216" s="692"/>
      <c r="O216" s="692"/>
      <c r="P216" s="692"/>
      <c r="Q216" s="692"/>
      <c r="R216" s="692"/>
      <c r="S216" s="692"/>
      <c r="T216" s="692"/>
      <c r="U216" s="692"/>
      <c r="V216" s="692"/>
      <c r="W216" s="692"/>
      <c r="X216" s="693"/>
      <c r="Y216" s="416"/>
      <c r="Z216" s="417"/>
      <c r="AA216" s="417"/>
      <c r="AB216" s="833"/>
      <c r="AC216" s="697"/>
      <c r="AD216" s="698"/>
      <c r="AE216" s="698"/>
      <c r="AF216" s="698"/>
      <c r="AG216" s="699"/>
      <c r="AH216" s="691"/>
      <c r="AI216" s="692"/>
      <c r="AJ216" s="692"/>
      <c r="AK216" s="692"/>
      <c r="AL216" s="692"/>
      <c r="AM216" s="692"/>
      <c r="AN216" s="692"/>
      <c r="AO216" s="692"/>
      <c r="AP216" s="692"/>
      <c r="AQ216" s="692"/>
      <c r="AR216" s="692"/>
      <c r="AS216" s="692"/>
      <c r="AT216" s="693"/>
      <c r="AU216" s="416"/>
      <c r="AV216" s="417"/>
      <c r="AW216" s="417"/>
      <c r="AX216" s="418"/>
    </row>
    <row r="217" spans="1:50" ht="24.75" customHeight="1" x14ac:dyDescent="0.2">
      <c r="A217" s="1059"/>
      <c r="B217" s="1060"/>
      <c r="C217" s="1060"/>
      <c r="D217" s="1060"/>
      <c r="E217" s="1060"/>
      <c r="F217" s="1061"/>
      <c r="G217" s="601"/>
      <c r="H217" s="602"/>
      <c r="I217" s="602"/>
      <c r="J217" s="602"/>
      <c r="K217" s="603"/>
      <c r="L217" s="625"/>
      <c r="M217" s="626"/>
      <c r="N217" s="626"/>
      <c r="O217" s="626"/>
      <c r="P217" s="626"/>
      <c r="Q217" s="626"/>
      <c r="R217" s="626"/>
      <c r="S217" s="626"/>
      <c r="T217" s="626"/>
      <c r="U217" s="626"/>
      <c r="V217" s="626"/>
      <c r="W217" s="626"/>
      <c r="X217" s="627"/>
      <c r="Y217" s="628"/>
      <c r="Z217" s="629"/>
      <c r="AA217" s="629"/>
      <c r="AB217" s="636"/>
      <c r="AC217" s="601"/>
      <c r="AD217" s="602"/>
      <c r="AE217" s="602"/>
      <c r="AF217" s="602"/>
      <c r="AG217" s="603"/>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2">
      <c r="A218" s="1059"/>
      <c r="B218" s="1060"/>
      <c r="C218" s="1060"/>
      <c r="D218" s="1060"/>
      <c r="E218" s="1060"/>
      <c r="F218" s="1061"/>
      <c r="G218" s="601"/>
      <c r="H218" s="602"/>
      <c r="I218" s="602"/>
      <c r="J218" s="602"/>
      <c r="K218" s="603"/>
      <c r="L218" s="625"/>
      <c r="M218" s="626"/>
      <c r="N218" s="626"/>
      <c r="O218" s="626"/>
      <c r="P218" s="626"/>
      <c r="Q218" s="626"/>
      <c r="R218" s="626"/>
      <c r="S218" s="626"/>
      <c r="T218" s="626"/>
      <c r="U218" s="626"/>
      <c r="V218" s="626"/>
      <c r="W218" s="626"/>
      <c r="X218" s="627"/>
      <c r="Y218" s="628"/>
      <c r="Z218" s="629"/>
      <c r="AA218" s="629"/>
      <c r="AB218" s="636"/>
      <c r="AC218" s="601"/>
      <c r="AD218" s="602"/>
      <c r="AE218" s="602"/>
      <c r="AF218" s="602"/>
      <c r="AG218" s="603"/>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2">
      <c r="A219" s="1059"/>
      <c r="B219" s="1060"/>
      <c r="C219" s="1060"/>
      <c r="D219" s="1060"/>
      <c r="E219" s="1060"/>
      <c r="F219" s="1061"/>
      <c r="G219" s="601"/>
      <c r="H219" s="602"/>
      <c r="I219" s="602"/>
      <c r="J219" s="602"/>
      <c r="K219" s="603"/>
      <c r="L219" s="625"/>
      <c r="M219" s="626"/>
      <c r="N219" s="626"/>
      <c r="O219" s="626"/>
      <c r="P219" s="626"/>
      <c r="Q219" s="626"/>
      <c r="R219" s="626"/>
      <c r="S219" s="626"/>
      <c r="T219" s="626"/>
      <c r="U219" s="626"/>
      <c r="V219" s="626"/>
      <c r="W219" s="626"/>
      <c r="X219" s="627"/>
      <c r="Y219" s="628"/>
      <c r="Z219" s="629"/>
      <c r="AA219" s="629"/>
      <c r="AB219" s="636"/>
      <c r="AC219" s="601"/>
      <c r="AD219" s="602"/>
      <c r="AE219" s="602"/>
      <c r="AF219" s="602"/>
      <c r="AG219" s="603"/>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2">
      <c r="A220" s="1059"/>
      <c r="B220" s="1060"/>
      <c r="C220" s="1060"/>
      <c r="D220" s="1060"/>
      <c r="E220" s="1060"/>
      <c r="F220" s="1061"/>
      <c r="G220" s="601"/>
      <c r="H220" s="602"/>
      <c r="I220" s="602"/>
      <c r="J220" s="602"/>
      <c r="K220" s="603"/>
      <c r="L220" s="625"/>
      <c r="M220" s="626"/>
      <c r="N220" s="626"/>
      <c r="O220" s="626"/>
      <c r="P220" s="626"/>
      <c r="Q220" s="626"/>
      <c r="R220" s="626"/>
      <c r="S220" s="626"/>
      <c r="T220" s="626"/>
      <c r="U220" s="626"/>
      <c r="V220" s="626"/>
      <c r="W220" s="626"/>
      <c r="X220" s="627"/>
      <c r="Y220" s="628"/>
      <c r="Z220" s="629"/>
      <c r="AA220" s="629"/>
      <c r="AB220" s="636"/>
      <c r="AC220" s="601"/>
      <c r="AD220" s="602"/>
      <c r="AE220" s="602"/>
      <c r="AF220" s="602"/>
      <c r="AG220" s="603"/>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2">
      <c r="A221" s="1059"/>
      <c r="B221" s="1060"/>
      <c r="C221" s="1060"/>
      <c r="D221" s="1060"/>
      <c r="E221" s="1060"/>
      <c r="F221" s="1061"/>
      <c r="G221" s="601"/>
      <c r="H221" s="602"/>
      <c r="I221" s="602"/>
      <c r="J221" s="602"/>
      <c r="K221" s="603"/>
      <c r="L221" s="625"/>
      <c r="M221" s="626"/>
      <c r="N221" s="626"/>
      <c r="O221" s="626"/>
      <c r="P221" s="626"/>
      <c r="Q221" s="626"/>
      <c r="R221" s="626"/>
      <c r="S221" s="626"/>
      <c r="T221" s="626"/>
      <c r="U221" s="626"/>
      <c r="V221" s="626"/>
      <c r="W221" s="626"/>
      <c r="X221" s="627"/>
      <c r="Y221" s="628"/>
      <c r="Z221" s="629"/>
      <c r="AA221" s="629"/>
      <c r="AB221" s="636"/>
      <c r="AC221" s="601"/>
      <c r="AD221" s="602"/>
      <c r="AE221" s="602"/>
      <c r="AF221" s="602"/>
      <c r="AG221" s="603"/>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2">
      <c r="A222" s="1059"/>
      <c r="B222" s="1060"/>
      <c r="C222" s="1060"/>
      <c r="D222" s="1060"/>
      <c r="E222" s="1060"/>
      <c r="F222" s="1061"/>
      <c r="G222" s="601"/>
      <c r="H222" s="602"/>
      <c r="I222" s="602"/>
      <c r="J222" s="602"/>
      <c r="K222" s="603"/>
      <c r="L222" s="625"/>
      <c r="M222" s="626"/>
      <c r="N222" s="626"/>
      <c r="O222" s="626"/>
      <c r="P222" s="626"/>
      <c r="Q222" s="626"/>
      <c r="R222" s="626"/>
      <c r="S222" s="626"/>
      <c r="T222" s="626"/>
      <c r="U222" s="626"/>
      <c r="V222" s="626"/>
      <c r="W222" s="626"/>
      <c r="X222" s="627"/>
      <c r="Y222" s="628"/>
      <c r="Z222" s="629"/>
      <c r="AA222" s="629"/>
      <c r="AB222" s="636"/>
      <c r="AC222" s="601"/>
      <c r="AD222" s="602"/>
      <c r="AE222" s="602"/>
      <c r="AF222" s="602"/>
      <c r="AG222" s="603"/>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2">
      <c r="A223" s="1059"/>
      <c r="B223" s="1060"/>
      <c r="C223" s="1060"/>
      <c r="D223" s="1060"/>
      <c r="E223" s="1060"/>
      <c r="F223" s="1061"/>
      <c r="G223" s="601"/>
      <c r="H223" s="602"/>
      <c r="I223" s="602"/>
      <c r="J223" s="602"/>
      <c r="K223" s="603"/>
      <c r="L223" s="625"/>
      <c r="M223" s="626"/>
      <c r="N223" s="626"/>
      <c r="O223" s="626"/>
      <c r="P223" s="626"/>
      <c r="Q223" s="626"/>
      <c r="R223" s="626"/>
      <c r="S223" s="626"/>
      <c r="T223" s="626"/>
      <c r="U223" s="626"/>
      <c r="V223" s="626"/>
      <c r="W223" s="626"/>
      <c r="X223" s="627"/>
      <c r="Y223" s="628"/>
      <c r="Z223" s="629"/>
      <c r="AA223" s="629"/>
      <c r="AB223" s="636"/>
      <c r="AC223" s="601"/>
      <c r="AD223" s="602"/>
      <c r="AE223" s="602"/>
      <c r="AF223" s="602"/>
      <c r="AG223" s="603"/>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2">
      <c r="A224" s="1059"/>
      <c r="B224" s="1060"/>
      <c r="C224" s="1060"/>
      <c r="D224" s="1060"/>
      <c r="E224" s="1060"/>
      <c r="F224" s="1061"/>
      <c r="G224" s="601"/>
      <c r="H224" s="602"/>
      <c r="I224" s="602"/>
      <c r="J224" s="602"/>
      <c r="K224" s="603"/>
      <c r="L224" s="625"/>
      <c r="M224" s="626"/>
      <c r="N224" s="626"/>
      <c r="O224" s="626"/>
      <c r="P224" s="626"/>
      <c r="Q224" s="626"/>
      <c r="R224" s="626"/>
      <c r="S224" s="626"/>
      <c r="T224" s="626"/>
      <c r="U224" s="626"/>
      <c r="V224" s="626"/>
      <c r="W224" s="626"/>
      <c r="X224" s="627"/>
      <c r="Y224" s="628"/>
      <c r="Z224" s="629"/>
      <c r="AA224" s="629"/>
      <c r="AB224" s="636"/>
      <c r="AC224" s="601"/>
      <c r="AD224" s="602"/>
      <c r="AE224" s="602"/>
      <c r="AF224" s="602"/>
      <c r="AG224" s="603"/>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2">
      <c r="A225" s="1059"/>
      <c r="B225" s="1060"/>
      <c r="C225" s="1060"/>
      <c r="D225" s="1060"/>
      <c r="E225" s="1060"/>
      <c r="F225" s="1061"/>
      <c r="G225" s="601"/>
      <c r="H225" s="602"/>
      <c r="I225" s="602"/>
      <c r="J225" s="602"/>
      <c r="K225" s="603"/>
      <c r="L225" s="625"/>
      <c r="M225" s="626"/>
      <c r="N225" s="626"/>
      <c r="O225" s="626"/>
      <c r="P225" s="626"/>
      <c r="Q225" s="626"/>
      <c r="R225" s="626"/>
      <c r="S225" s="626"/>
      <c r="T225" s="626"/>
      <c r="U225" s="626"/>
      <c r="V225" s="626"/>
      <c r="W225" s="626"/>
      <c r="X225" s="627"/>
      <c r="Y225" s="628"/>
      <c r="Z225" s="629"/>
      <c r="AA225" s="629"/>
      <c r="AB225" s="636"/>
      <c r="AC225" s="601"/>
      <c r="AD225" s="602"/>
      <c r="AE225" s="602"/>
      <c r="AF225" s="602"/>
      <c r="AG225" s="603"/>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5">
      <c r="A226" s="1059"/>
      <c r="B226" s="1060"/>
      <c r="C226" s="1060"/>
      <c r="D226" s="1060"/>
      <c r="E226" s="1060"/>
      <c r="F226" s="1061"/>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2">
      <c r="A227" s="1059"/>
      <c r="B227" s="1060"/>
      <c r="C227" s="1060"/>
      <c r="D227" s="1060"/>
      <c r="E227" s="1060"/>
      <c r="F227" s="1061"/>
      <c r="G227" s="622"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1"/>
    </row>
    <row r="228" spans="1:50" ht="25.5" customHeight="1" x14ac:dyDescent="0.2">
      <c r="A228" s="1059"/>
      <c r="B228" s="1060"/>
      <c r="C228" s="1060"/>
      <c r="D228" s="1060"/>
      <c r="E228" s="1060"/>
      <c r="F228" s="1061"/>
      <c r="G228" s="843" t="s">
        <v>18</v>
      </c>
      <c r="H228" s="695"/>
      <c r="I228" s="695"/>
      <c r="J228" s="695"/>
      <c r="K228" s="695"/>
      <c r="L228" s="694" t="s">
        <v>19</v>
      </c>
      <c r="M228" s="695"/>
      <c r="N228" s="695"/>
      <c r="O228" s="695"/>
      <c r="P228" s="695"/>
      <c r="Q228" s="695"/>
      <c r="R228" s="695"/>
      <c r="S228" s="695"/>
      <c r="T228" s="695"/>
      <c r="U228" s="695"/>
      <c r="V228" s="695"/>
      <c r="W228" s="695"/>
      <c r="X228" s="696"/>
      <c r="Y228" s="619" t="s">
        <v>20</v>
      </c>
      <c r="Z228" s="620"/>
      <c r="AA228" s="620"/>
      <c r="AB228" s="826"/>
      <c r="AC228" s="843" t="s">
        <v>18</v>
      </c>
      <c r="AD228" s="695"/>
      <c r="AE228" s="695"/>
      <c r="AF228" s="695"/>
      <c r="AG228" s="695"/>
      <c r="AH228" s="694" t="s">
        <v>19</v>
      </c>
      <c r="AI228" s="695"/>
      <c r="AJ228" s="695"/>
      <c r="AK228" s="695"/>
      <c r="AL228" s="695"/>
      <c r="AM228" s="695"/>
      <c r="AN228" s="695"/>
      <c r="AO228" s="695"/>
      <c r="AP228" s="695"/>
      <c r="AQ228" s="695"/>
      <c r="AR228" s="695"/>
      <c r="AS228" s="695"/>
      <c r="AT228" s="696"/>
      <c r="AU228" s="619" t="s">
        <v>20</v>
      </c>
      <c r="AV228" s="620"/>
      <c r="AW228" s="620"/>
      <c r="AX228" s="621"/>
    </row>
    <row r="229" spans="1:50" ht="24.75" customHeight="1" x14ac:dyDescent="0.2">
      <c r="A229" s="1059"/>
      <c r="B229" s="1060"/>
      <c r="C229" s="1060"/>
      <c r="D229" s="1060"/>
      <c r="E229" s="1060"/>
      <c r="F229" s="1061"/>
      <c r="G229" s="697"/>
      <c r="H229" s="698"/>
      <c r="I229" s="698"/>
      <c r="J229" s="698"/>
      <c r="K229" s="699"/>
      <c r="L229" s="691"/>
      <c r="M229" s="692"/>
      <c r="N229" s="692"/>
      <c r="O229" s="692"/>
      <c r="P229" s="692"/>
      <c r="Q229" s="692"/>
      <c r="R229" s="692"/>
      <c r="S229" s="692"/>
      <c r="T229" s="692"/>
      <c r="U229" s="692"/>
      <c r="V229" s="692"/>
      <c r="W229" s="692"/>
      <c r="X229" s="693"/>
      <c r="Y229" s="416"/>
      <c r="Z229" s="417"/>
      <c r="AA229" s="417"/>
      <c r="AB229" s="833"/>
      <c r="AC229" s="697"/>
      <c r="AD229" s="698"/>
      <c r="AE229" s="698"/>
      <c r="AF229" s="698"/>
      <c r="AG229" s="699"/>
      <c r="AH229" s="691"/>
      <c r="AI229" s="692"/>
      <c r="AJ229" s="692"/>
      <c r="AK229" s="692"/>
      <c r="AL229" s="692"/>
      <c r="AM229" s="692"/>
      <c r="AN229" s="692"/>
      <c r="AO229" s="692"/>
      <c r="AP229" s="692"/>
      <c r="AQ229" s="692"/>
      <c r="AR229" s="692"/>
      <c r="AS229" s="692"/>
      <c r="AT229" s="693"/>
      <c r="AU229" s="416"/>
      <c r="AV229" s="417"/>
      <c r="AW229" s="417"/>
      <c r="AX229" s="418"/>
    </row>
    <row r="230" spans="1:50" ht="24.75" customHeight="1" x14ac:dyDescent="0.2">
      <c r="A230" s="1059"/>
      <c r="B230" s="1060"/>
      <c r="C230" s="1060"/>
      <c r="D230" s="1060"/>
      <c r="E230" s="1060"/>
      <c r="F230" s="1061"/>
      <c r="G230" s="601"/>
      <c r="H230" s="602"/>
      <c r="I230" s="602"/>
      <c r="J230" s="602"/>
      <c r="K230" s="603"/>
      <c r="L230" s="625"/>
      <c r="M230" s="626"/>
      <c r="N230" s="626"/>
      <c r="O230" s="626"/>
      <c r="P230" s="626"/>
      <c r="Q230" s="626"/>
      <c r="R230" s="626"/>
      <c r="S230" s="626"/>
      <c r="T230" s="626"/>
      <c r="U230" s="626"/>
      <c r="V230" s="626"/>
      <c r="W230" s="626"/>
      <c r="X230" s="627"/>
      <c r="Y230" s="628"/>
      <c r="Z230" s="629"/>
      <c r="AA230" s="629"/>
      <c r="AB230" s="636"/>
      <c r="AC230" s="601"/>
      <c r="AD230" s="602"/>
      <c r="AE230" s="602"/>
      <c r="AF230" s="602"/>
      <c r="AG230" s="603"/>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2">
      <c r="A231" s="1059"/>
      <c r="B231" s="1060"/>
      <c r="C231" s="1060"/>
      <c r="D231" s="1060"/>
      <c r="E231" s="1060"/>
      <c r="F231" s="1061"/>
      <c r="G231" s="601"/>
      <c r="H231" s="602"/>
      <c r="I231" s="602"/>
      <c r="J231" s="602"/>
      <c r="K231" s="603"/>
      <c r="L231" s="625"/>
      <c r="M231" s="626"/>
      <c r="N231" s="626"/>
      <c r="O231" s="626"/>
      <c r="P231" s="626"/>
      <c r="Q231" s="626"/>
      <c r="R231" s="626"/>
      <c r="S231" s="626"/>
      <c r="T231" s="626"/>
      <c r="U231" s="626"/>
      <c r="V231" s="626"/>
      <c r="W231" s="626"/>
      <c r="X231" s="627"/>
      <c r="Y231" s="628"/>
      <c r="Z231" s="629"/>
      <c r="AA231" s="629"/>
      <c r="AB231" s="636"/>
      <c r="AC231" s="601"/>
      <c r="AD231" s="602"/>
      <c r="AE231" s="602"/>
      <c r="AF231" s="602"/>
      <c r="AG231" s="603"/>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2">
      <c r="A232" s="1059"/>
      <c r="B232" s="1060"/>
      <c r="C232" s="1060"/>
      <c r="D232" s="1060"/>
      <c r="E232" s="1060"/>
      <c r="F232" s="1061"/>
      <c r="G232" s="601"/>
      <c r="H232" s="602"/>
      <c r="I232" s="602"/>
      <c r="J232" s="602"/>
      <c r="K232" s="603"/>
      <c r="L232" s="625"/>
      <c r="M232" s="626"/>
      <c r="N232" s="626"/>
      <c r="O232" s="626"/>
      <c r="P232" s="626"/>
      <c r="Q232" s="626"/>
      <c r="R232" s="626"/>
      <c r="S232" s="626"/>
      <c r="T232" s="626"/>
      <c r="U232" s="626"/>
      <c r="V232" s="626"/>
      <c r="W232" s="626"/>
      <c r="X232" s="627"/>
      <c r="Y232" s="628"/>
      <c r="Z232" s="629"/>
      <c r="AA232" s="629"/>
      <c r="AB232" s="636"/>
      <c r="AC232" s="601"/>
      <c r="AD232" s="602"/>
      <c r="AE232" s="602"/>
      <c r="AF232" s="602"/>
      <c r="AG232" s="603"/>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2">
      <c r="A233" s="1059"/>
      <c r="B233" s="1060"/>
      <c r="C233" s="1060"/>
      <c r="D233" s="1060"/>
      <c r="E233" s="1060"/>
      <c r="F233" s="1061"/>
      <c r="G233" s="601"/>
      <c r="H233" s="602"/>
      <c r="I233" s="602"/>
      <c r="J233" s="602"/>
      <c r="K233" s="603"/>
      <c r="L233" s="625"/>
      <c r="M233" s="626"/>
      <c r="N233" s="626"/>
      <c r="O233" s="626"/>
      <c r="P233" s="626"/>
      <c r="Q233" s="626"/>
      <c r="R233" s="626"/>
      <c r="S233" s="626"/>
      <c r="T233" s="626"/>
      <c r="U233" s="626"/>
      <c r="V233" s="626"/>
      <c r="W233" s="626"/>
      <c r="X233" s="627"/>
      <c r="Y233" s="628"/>
      <c r="Z233" s="629"/>
      <c r="AA233" s="629"/>
      <c r="AB233" s="636"/>
      <c r="AC233" s="601"/>
      <c r="AD233" s="602"/>
      <c r="AE233" s="602"/>
      <c r="AF233" s="602"/>
      <c r="AG233" s="603"/>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2">
      <c r="A234" s="1059"/>
      <c r="B234" s="1060"/>
      <c r="C234" s="1060"/>
      <c r="D234" s="1060"/>
      <c r="E234" s="1060"/>
      <c r="F234" s="1061"/>
      <c r="G234" s="601"/>
      <c r="H234" s="602"/>
      <c r="I234" s="602"/>
      <c r="J234" s="602"/>
      <c r="K234" s="603"/>
      <c r="L234" s="625"/>
      <c r="M234" s="626"/>
      <c r="N234" s="626"/>
      <c r="O234" s="626"/>
      <c r="P234" s="626"/>
      <c r="Q234" s="626"/>
      <c r="R234" s="626"/>
      <c r="S234" s="626"/>
      <c r="T234" s="626"/>
      <c r="U234" s="626"/>
      <c r="V234" s="626"/>
      <c r="W234" s="626"/>
      <c r="X234" s="627"/>
      <c r="Y234" s="628"/>
      <c r="Z234" s="629"/>
      <c r="AA234" s="629"/>
      <c r="AB234" s="636"/>
      <c r="AC234" s="601"/>
      <c r="AD234" s="602"/>
      <c r="AE234" s="602"/>
      <c r="AF234" s="602"/>
      <c r="AG234" s="603"/>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2">
      <c r="A235" s="1059"/>
      <c r="B235" s="1060"/>
      <c r="C235" s="1060"/>
      <c r="D235" s="1060"/>
      <c r="E235" s="1060"/>
      <c r="F235" s="1061"/>
      <c r="G235" s="601"/>
      <c r="H235" s="602"/>
      <c r="I235" s="602"/>
      <c r="J235" s="602"/>
      <c r="K235" s="603"/>
      <c r="L235" s="625"/>
      <c r="M235" s="626"/>
      <c r="N235" s="626"/>
      <c r="O235" s="626"/>
      <c r="P235" s="626"/>
      <c r="Q235" s="626"/>
      <c r="R235" s="626"/>
      <c r="S235" s="626"/>
      <c r="T235" s="626"/>
      <c r="U235" s="626"/>
      <c r="V235" s="626"/>
      <c r="W235" s="626"/>
      <c r="X235" s="627"/>
      <c r="Y235" s="628"/>
      <c r="Z235" s="629"/>
      <c r="AA235" s="629"/>
      <c r="AB235" s="636"/>
      <c r="AC235" s="601"/>
      <c r="AD235" s="602"/>
      <c r="AE235" s="602"/>
      <c r="AF235" s="602"/>
      <c r="AG235" s="603"/>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2">
      <c r="A236" s="1059"/>
      <c r="B236" s="1060"/>
      <c r="C236" s="1060"/>
      <c r="D236" s="1060"/>
      <c r="E236" s="1060"/>
      <c r="F236" s="1061"/>
      <c r="G236" s="601"/>
      <c r="H236" s="602"/>
      <c r="I236" s="602"/>
      <c r="J236" s="602"/>
      <c r="K236" s="603"/>
      <c r="L236" s="625"/>
      <c r="M236" s="626"/>
      <c r="N236" s="626"/>
      <c r="O236" s="626"/>
      <c r="P236" s="626"/>
      <c r="Q236" s="626"/>
      <c r="R236" s="626"/>
      <c r="S236" s="626"/>
      <c r="T236" s="626"/>
      <c r="U236" s="626"/>
      <c r="V236" s="626"/>
      <c r="W236" s="626"/>
      <c r="X236" s="627"/>
      <c r="Y236" s="628"/>
      <c r="Z236" s="629"/>
      <c r="AA236" s="629"/>
      <c r="AB236" s="636"/>
      <c r="AC236" s="601"/>
      <c r="AD236" s="602"/>
      <c r="AE236" s="602"/>
      <c r="AF236" s="602"/>
      <c r="AG236" s="603"/>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2">
      <c r="A237" s="1059"/>
      <c r="B237" s="1060"/>
      <c r="C237" s="1060"/>
      <c r="D237" s="1060"/>
      <c r="E237" s="1060"/>
      <c r="F237" s="1061"/>
      <c r="G237" s="601"/>
      <c r="H237" s="602"/>
      <c r="I237" s="602"/>
      <c r="J237" s="602"/>
      <c r="K237" s="603"/>
      <c r="L237" s="625"/>
      <c r="M237" s="626"/>
      <c r="N237" s="626"/>
      <c r="O237" s="626"/>
      <c r="P237" s="626"/>
      <c r="Q237" s="626"/>
      <c r="R237" s="626"/>
      <c r="S237" s="626"/>
      <c r="T237" s="626"/>
      <c r="U237" s="626"/>
      <c r="V237" s="626"/>
      <c r="W237" s="626"/>
      <c r="X237" s="627"/>
      <c r="Y237" s="628"/>
      <c r="Z237" s="629"/>
      <c r="AA237" s="629"/>
      <c r="AB237" s="636"/>
      <c r="AC237" s="601"/>
      <c r="AD237" s="602"/>
      <c r="AE237" s="602"/>
      <c r="AF237" s="602"/>
      <c r="AG237" s="603"/>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2">
      <c r="A238" s="1059"/>
      <c r="B238" s="1060"/>
      <c r="C238" s="1060"/>
      <c r="D238" s="1060"/>
      <c r="E238" s="1060"/>
      <c r="F238" s="1061"/>
      <c r="G238" s="601"/>
      <c r="H238" s="602"/>
      <c r="I238" s="602"/>
      <c r="J238" s="602"/>
      <c r="K238" s="603"/>
      <c r="L238" s="625"/>
      <c r="M238" s="626"/>
      <c r="N238" s="626"/>
      <c r="O238" s="626"/>
      <c r="P238" s="626"/>
      <c r="Q238" s="626"/>
      <c r="R238" s="626"/>
      <c r="S238" s="626"/>
      <c r="T238" s="626"/>
      <c r="U238" s="626"/>
      <c r="V238" s="626"/>
      <c r="W238" s="626"/>
      <c r="X238" s="627"/>
      <c r="Y238" s="628"/>
      <c r="Z238" s="629"/>
      <c r="AA238" s="629"/>
      <c r="AB238" s="636"/>
      <c r="AC238" s="601"/>
      <c r="AD238" s="602"/>
      <c r="AE238" s="602"/>
      <c r="AF238" s="602"/>
      <c r="AG238" s="603"/>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5">
      <c r="A239" s="1059"/>
      <c r="B239" s="1060"/>
      <c r="C239" s="1060"/>
      <c r="D239" s="1060"/>
      <c r="E239" s="1060"/>
      <c r="F239" s="1061"/>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2">
      <c r="A240" s="1059"/>
      <c r="B240" s="1060"/>
      <c r="C240" s="1060"/>
      <c r="D240" s="1060"/>
      <c r="E240" s="1060"/>
      <c r="F240" s="1061"/>
      <c r="G240" s="622"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1"/>
    </row>
    <row r="241" spans="1:50" ht="24.75" customHeight="1" x14ac:dyDescent="0.2">
      <c r="A241" s="1059"/>
      <c r="B241" s="1060"/>
      <c r="C241" s="1060"/>
      <c r="D241" s="1060"/>
      <c r="E241" s="1060"/>
      <c r="F241" s="1061"/>
      <c r="G241" s="843" t="s">
        <v>18</v>
      </c>
      <c r="H241" s="695"/>
      <c r="I241" s="695"/>
      <c r="J241" s="695"/>
      <c r="K241" s="695"/>
      <c r="L241" s="694" t="s">
        <v>19</v>
      </c>
      <c r="M241" s="695"/>
      <c r="N241" s="695"/>
      <c r="O241" s="695"/>
      <c r="P241" s="695"/>
      <c r="Q241" s="695"/>
      <c r="R241" s="695"/>
      <c r="S241" s="695"/>
      <c r="T241" s="695"/>
      <c r="U241" s="695"/>
      <c r="V241" s="695"/>
      <c r="W241" s="695"/>
      <c r="X241" s="696"/>
      <c r="Y241" s="619" t="s">
        <v>20</v>
      </c>
      <c r="Z241" s="620"/>
      <c r="AA241" s="620"/>
      <c r="AB241" s="826"/>
      <c r="AC241" s="843" t="s">
        <v>18</v>
      </c>
      <c r="AD241" s="695"/>
      <c r="AE241" s="695"/>
      <c r="AF241" s="695"/>
      <c r="AG241" s="695"/>
      <c r="AH241" s="694" t="s">
        <v>19</v>
      </c>
      <c r="AI241" s="695"/>
      <c r="AJ241" s="695"/>
      <c r="AK241" s="695"/>
      <c r="AL241" s="695"/>
      <c r="AM241" s="695"/>
      <c r="AN241" s="695"/>
      <c r="AO241" s="695"/>
      <c r="AP241" s="695"/>
      <c r="AQ241" s="695"/>
      <c r="AR241" s="695"/>
      <c r="AS241" s="695"/>
      <c r="AT241" s="696"/>
      <c r="AU241" s="619" t="s">
        <v>20</v>
      </c>
      <c r="AV241" s="620"/>
      <c r="AW241" s="620"/>
      <c r="AX241" s="621"/>
    </row>
    <row r="242" spans="1:50" ht="24.75" customHeight="1" x14ac:dyDescent="0.2">
      <c r="A242" s="1059"/>
      <c r="B242" s="1060"/>
      <c r="C242" s="1060"/>
      <c r="D242" s="1060"/>
      <c r="E242" s="1060"/>
      <c r="F242" s="1061"/>
      <c r="G242" s="697"/>
      <c r="H242" s="698"/>
      <c r="I242" s="698"/>
      <c r="J242" s="698"/>
      <c r="K242" s="699"/>
      <c r="L242" s="691"/>
      <c r="M242" s="692"/>
      <c r="N242" s="692"/>
      <c r="O242" s="692"/>
      <c r="P242" s="692"/>
      <c r="Q242" s="692"/>
      <c r="R242" s="692"/>
      <c r="S242" s="692"/>
      <c r="T242" s="692"/>
      <c r="U242" s="692"/>
      <c r="V242" s="692"/>
      <c r="W242" s="692"/>
      <c r="X242" s="693"/>
      <c r="Y242" s="416"/>
      <c r="Z242" s="417"/>
      <c r="AA242" s="417"/>
      <c r="AB242" s="833"/>
      <c r="AC242" s="697"/>
      <c r="AD242" s="698"/>
      <c r="AE242" s="698"/>
      <c r="AF242" s="698"/>
      <c r="AG242" s="699"/>
      <c r="AH242" s="691"/>
      <c r="AI242" s="692"/>
      <c r="AJ242" s="692"/>
      <c r="AK242" s="692"/>
      <c r="AL242" s="692"/>
      <c r="AM242" s="692"/>
      <c r="AN242" s="692"/>
      <c r="AO242" s="692"/>
      <c r="AP242" s="692"/>
      <c r="AQ242" s="692"/>
      <c r="AR242" s="692"/>
      <c r="AS242" s="692"/>
      <c r="AT242" s="693"/>
      <c r="AU242" s="416"/>
      <c r="AV242" s="417"/>
      <c r="AW242" s="417"/>
      <c r="AX242" s="418"/>
    </row>
    <row r="243" spans="1:50" ht="24.75" customHeight="1" x14ac:dyDescent="0.2">
      <c r="A243" s="1059"/>
      <c r="B243" s="1060"/>
      <c r="C243" s="1060"/>
      <c r="D243" s="1060"/>
      <c r="E243" s="1060"/>
      <c r="F243" s="1061"/>
      <c r="G243" s="601"/>
      <c r="H243" s="602"/>
      <c r="I243" s="602"/>
      <c r="J243" s="602"/>
      <c r="K243" s="603"/>
      <c r="L243" s="625"/>
      <c r="M243" s="626"/>
      <c r="N243" s="626"/>
      <c r="O243" s="626"/>
      <c r="P243" s="626"/>
      <c r="Q243" s="626"/>
      <c r="R243" s="626"/>
      <c r="S243" s="626"/>
      <c r="T243" s="626"/>
      <c r="U243" s="626"/>
      <c r="V243" s="626"/>
      <c r="W243" s="626"/>
      <c r="X243" s="627"/>
      <c r="Y243" s="628"/>
      <c r="Z243" s="629"/>
      <c r="AA243" s="629"/>
      <c r="AB243" s="636"/>
      <c r="AC243" s="601"/>
      <c r="AD243" s="602"/>
      <c r="AE243" s="602"/>
      <c r="AF243" s="602"/>
      <c r="AG243" s="603"/>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2">
      <c r="A244" s="1059"/>
      <c r="B244" s="1060"/>
      <c r="C244" s="1060"/>
      <c r="D244" s="1060"/>
      <c r="E244" s="1060"/>
      <c r="F244" s="1061"/>
      <c r="G244" s="601"/>
      <c r="H244" s="602"/>
      <c r="I244" s="602"/>
      <c r="J244" s="602"/>
      <c r="K244" s="603"/>
      <c r="L244" s="625"/>
      <c r="M244" s="626"/>
      <c r="N244" s="626"/>
      <c r="O244" s="626"/>
      <c r="P244" s="626"/>
      <c r="Q244" s="626"/>
      <c r="R244" s="626"/>
      <c r="S244" s="626"/>
      <c r="T244" s="626"/>
      <c r="U244" s="626"/>
      <c r="V244" s="626"/>
      <c r="W244" s="626"/>
      <c r="X244" s="627"/>
      <c r="Y244" s="628"/>
      <c r="Z244" s="629"/>
      <c r="AA244" s="629"/>
      <c r="AB244" s="636"/>
      <c r="AC244" s="601"/>
      <c r="AD244" s="602"/>
      <c r="AE244" s="602"/>
      <c r="AF244" s="602"/>
      <c r="AG244" s="603"/>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2">
      <c r="A245" s="1059"/>
      <c r="B245" s="1060"/>
      <c r="C245" s="1060"/>
      <c r="D245" s="1060"/>
      <c r="E245" s="1060"/>
      <c r="F245" s="1061"/>
      <c r="G245" s="601"/>
      <c r="H245" s="602"/>
      <c r="I245" s="602"/>
      <c r="J245" s="602"/>
      <c r="K245" s="603"/>
      <c r="L245" s="625"/>
      <c r="M245" s="626"/>
      <c r="N245" s="626"/>
      <c r="O245" s="626"/>
      <c r="P245" s="626"/>
      <c r="Q245" s="626"/>
      <c r="R245" s="626"/>
      <c r="S245" s="626"/>
      <c r="T245" s="626"/>
      <c r="U245" s="626"/>
      <c r="V245" s="626"/>
      <c r="W245" s="626"/>
      <c r="X245" s="627"/>
      <c r="Y245" s="628"/>
      <c r="Z245" s="629"/>
      <c r="AA245" s="629"/>
      <c r="AB245" s="636"/>
      <c r="AC245" s="601"/>
      <c r="AD245" s="602"/>
      <c r="AE245" s="602"/>
      <c r="AF245" s="602"/>
      <c r="AG245" s="603"/>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2">
      <c r="A246" s="1059"/>
      <c r="B246" s="1060"/>
      <c r="C246" s="1060"/>
      <c r="D246" s="1060"/>
      <c r="E246" s="1060"/>
      <c r="F246" s="1061"/>
      <c r="G246" s="601"/>
      <c r="H246" s="602"/>
      <c r="I246" s="602"/>
      <c r="J246" s="602"/>
      <c r="K246" s="603"/>
      <c r="L246" s="625"/>
      <c r="M246" s="626"/>
      <c r="N246" s="626"/>
      <c r="O246" s="626"/>
      <c r="P246" s="626"/>
      <c r="Q246" s="626"/>
      <c r="R246" s="626"/>
      <c r="S246" s="626"/>
      <c r="T246" s="626"/>
      <c r="U246" s="626"/>
      <c r="V246" s="626"/>
      <c r="W246" s="626"/>
      <c r="X246" s="627"/>
      <c r="Y246" s="628"/>
      <c r="Z246" s="629"/>
      <c r="AA246" s="629"/>
      <c r="AB246" s="636"/>
      <c r="AC246" s="601"/>
      <c r="AD246" s="602"/>
      <c r="AE246" s="602"/>
      <c r="AF246" s="602"/>
      <c r="AG246" s="603"/>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2">
      <c r="A247" s="1059"/>
      <c r="B247" s="1060"/>
      <c r="C247" s="1060"/>
      <c r="D247" s="1060"/>
      <c r="E247" s="1060"/>
      <c r="F247" s="1061"/>
      <c r="G247" s="601"/>
      <c r="H247" s="602"/>
      <c r="I247" s="602"/>
      <c r="J247" s="602"/>
      <c r="K247" s="603"/>
      <c r="L247" s="625"/>
      <c r="M247" s="626"/>
      <c r="N247" s="626"/>
      <c r="O247" s="626"/>
      <c r="P247" s="626"/>
      <c r="Q247" s="626"/>
      <c r="R247" s="626"/>
      <c r="S247" s="626"/>
      <c r="T247" s="626"/>
      <c r="U247" s="626"/>
      <c r="V247" s="626"/>
      <c r="W247" s="626"/>
      <c r="X247" s="627"/>
      <c r="Y247" s="628"/>
      <c r="Z247" s="629"/>
      <c r="AA247" s="629"/>
      <c r="AB247" s="636"/>
      <c r="AC247" s="601"/>
      <c r="AD247" s="602"/>
      <c r="AE247" s="602"/>
      <c r="AF247" s="602"/>
      <c r="AG247" s="603"/>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2">
      <c r="A248" s="1059"/>
      <c r="B248" s="1060"/>
      <c r="C248" s="1060"/>
      <c r="D248" s="1060"/>
      <c r="E248" s="1060"/>
      <c r="F248" s="1061"/>
      <c r="G248" s="601"/>
      <c r="H248" s="602"/>
      <c r="I248" s="602"/>
      <c r="J248" s="602"/>
      <c r="K248" s="603"/>
      <c r="L248" s="625"/>
      <c r="M248" s="626"/>
      <c r="N248" s="626"/>
      <c r="O248" s="626"/>
      <c r="P248" s="626"/>
      <c r="Q248" s="626"/>
      <c r="R248" s="626"/>
      <c r="S248" s="626"/>
      <c r="T248" s="626"/>
      <c r="U248" s="626"/>
      <c r="V248" s="626"/>
      <c r="W248" s="626"/>
      <c r="X248" s="627"/>
      <c r="Y248" s="628"/>
      <c r="Z248" s="629"/>
      <c r="AA248" s="629"/>
      <c r="AB248" s="636"/>
      <c r="AC248" s="601"/>
      <c r="AD248" s="602"/>
      <c r="AE248" s="602"/>
      <c r="AF248" s="602"/>
      <c r="AG248" s="603"/>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2">
      <c r="A249" s="1059"/>
      <c r="B249" s="1060"/>
      <c r="C249" s="1060"/>
      <c r="D249" s="1060"/>
      <c r="E249" s="1060"/>
      <c r="F249" s="1061"/>
      <c r="G249" s="601"/>
      <c r="H249" s="602"/>
      <c r="I249" s="602"/>
      <c r="J249" s="602"/>
      <c r="K249" s="603"/>
      <c r="L249" s="625"/>
      <c r="M249" s="626"/>
      <c r="N249" s="626"/>
      <c r="O249" s="626"/>
      <c r="P249" s="626"/>
      <c r="Q249" s="626"/>
      <c r="R249" s="626"/>
      <c r="S249" s="626"/>
      <c r="T249" s="626"/>
      <c r="U249" s="626"/>
      <c r="V249" s="626"/>
      <c r="W249" s="626"/>
      <c r="X249" s="627"/>
      <c r="Y249" s="628"/>
      <c r="Z249" s="629"/>
      <c r="AA249" s="629"/>
      <c r="AB249" s="636"/>
      <c r="AC249" s="601"/>
      <c r="AD249" s="602"/>
      <c r="AE249" s="602"/>
      <c r="AF249" s="602"/>
      <c r="AG249" s="603"/>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2">
      <c r="A250" s="1059"/>
      <c r="B250" s="1060"/>
      <c r="C250" s="1060"/>
      <c r="D250" s="1060"/>
      <c r="E250" s="1060"/>
      <c r="F250" s="1061"/>
      <c r="G250" s="601"/>
      <c r="H250" s="602"/>
      <c r="I250" s="602"/>
      <c r="J250" s="602"/>
      <c r="K250" s="603"/>
      <c r="L250" s="625"/>
      <c r="M250" s="626"/>
      <c r="N250" s="626"/>
      <c r="O250" s="626"/>
      <c r="P250" s="626"/>
      <c r="Q250" s="626"/>
      <c r="R250" s="626"/>
      <c r="S250" s="626"/>
      <c r="T250" s="626"/>
      <c r="U250" s="626"/>
      <c r="V250" s="626"/>
      <c r="W250" s="626"/>
      <c r="X250" s="627"/>
      <c r="Y250" s="628"/>
      <c r="Z250" s="629"/>
      <c r="AA250" s="629"/>
      <c r="AB250" s="636"/>
      <c r="AC250" s="601"/>
      <c r="AD250" s="602"/>
      <c r="AE250" s="602"/>
      <c r="AF250" s="602"/>
      <c r="AG250" s="603"/>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2">
      <c r="A251" s="1059"/>
      <c r="B251" s="1060"/>
      <c r="C251" s="1060"/>
      <c r="D251" s="1060"/>
      <c r="E251" s="1060"/>
      <c r="F251" s="1061"/>
      <c r="G251" s="601"/>
      <c r="H251" s="602"/>
      <c r="I251" s="602"/>
      <c r="J251" s="602"/>
      <c r="K251" s="603"/>
      <c r="L251" s="625"/>
      <c r="M251" s="626"/>
      <c r="N251" s="626"/>
      <c r="O251" s="626"/>
      <c r="P251" s="626"/>
      <c r="Q251" s="626"/>
      <c r="R251" s="626"/>
      <c r="S251" s="626"/>
      <c r="T251" s="626"/>
      <c r="U251" s="626"/>
      <c r="V251" s="626"/>
      <c r="W251" s="626"/>
      <c r="X251" s="627"/>
      <c r="Y251" s="628"/>
      <c r="Z251" s="629"/>
      <c r="AA251" s="629"/>
      <c r="AB251" s="636"/>
      <c r="AC251" s="601"/>
      <c r="AD251" s="602"/>
      <c r="AE251" s="602"/>
      <c r="AF251" s="602"/>
      <c r="AG251" s="603"/>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5">
      <c r="A252" s="1059"/>
      <c r="B252" s="1060"/>
      <c r="C252" s="1060"/>
      <c r="D252" s="1060"/>
      <c r="E252" s="1060"/>
      <c r="F252" s="1061"/>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2">
      <c r="A253" s="1059"/>
      <c r="B253" s="1060"/>
      <c r="C253" s="1060"/>
      <c r="D253" s="1060"/>
      <c r="E253" s="1060"/>
      <c r="F253" s="1061"/>
      <c r="G253" s="622"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1"/>
    </row>
    <row r="254" spans="1:50" ht="24.75" customHeight="1" x14ac:dyDescent="0.2">
      <c r="A254" s="1059"/>
      <c r="B254" s="1060"/>
      <c r="C254" s="1060"/>
      <c r="D254" s="1060"/>
      <c r="E254" s="1060"/>
      <c r="F254" s="1061"/>
      <c r="G254" s="843" t="s">
        <v>18</v>
      </c>
      <c r="H254" s="695"/>
      <c r="I254" s="695"/>
      <c r="J254" s="695"/>
      <c r="K254" s="695"/>
      <c r="L254" s="694" t="s">
        <v>19</v>
      </c>
      <c r="M254" s="695"/>
      <c r="N254" s="695"/>
      <c r="O254" s="695"/>
      <c r="P254" s="695"/>
      <c r="Q254" s="695"/>
      <c r="R254" s="695"/>
      <c r="S254" s="695"/>
      <c r="T254" s="695"/>
      <c r="U254" s="695"/>
      <c r="V254" s="695"/>
      <c r="W254" s="695"/>
      <c r="X254" s="696"/>
      <c r="Y254" s="619" t="s">
        <v>20</v>
      </c>
      <c r="Z254" s="620"/>
      <c r="AA254" s="620"/>
      <c r="AB254" s="826"/>
      <c r="AC254" s="843" t="s">
        <v>18</v>
      </c>
      <c r="AD254" s="695"/>
      <c r="AE254" s="695"/>
      <c r="AF254" s="695"/>
      <c r="AG254" s="695"/>
      <c r="AH254" s="694" t="s">
        <v>19</v>
      </c>
      <c r="AI254" s="695"/>
      <c r="AJ254" s="695"/>
      <c r="AK254" s="695"/>
      <c r="AL254" s="695"/>
      <c r="AM254" s="695"/>
      <c r="AN254" s="695"/>
      <c r="AO254" s="695"/>
      <c r="AP254" s="695"/>
      <c r="AQ254" s="695"/>
      <c r="AR254" s="695"/>
      <c r="AS254" s="695"/>
      <c r="AT254" s="696"/>
      <c r="AU254" s="619" t="s">
        <v>20</v>
      </c>
      <c r="AV254" s="620"/>
      <c r="AW254" s="620"/>
      <c r="AX254" s="621"/>
    </row>
    <row r="255" spans="1:50" ht="24.75" customHeight="1" x14ac:dyDescent="0.2">
      <c r="A255" s="1059"/>
      <c r="B255" s="1060"/>
      <c r="C255" s="1060"/>
      <c r="D255" s="1060"/>
      <c r="E255" s="1060"/>
      <c r="F255" s="1061"/>
      <c r="G255" s="697"/>
      <c r="H255" s="698"/>
      <c r="I255" s="698"/>
      <c r="J255" s="698"/>
      <c r="K255" s="699"/>
      <c r="L255" s="691"/>
      <c r="M255" s="692"/>
      <c r="N255" s="692"/>
      <c r="O255" s="692"/>
      <c r="P255" s="692"/>
      <c r="Q255" s="692"/>
      <c r="R255" s="692"/>
      <c r="S255" s="692"/>
      <c r="T255" s="692"/>
      <c r="U255" s="692"/>
      <c r="V255" s="692"/>
      <c r="W255" s="692"/>
      <c r="X255" s="693"/>
      <c r="Y255" s="416"/>
      <c r="Z255" s="417"/>
      <c r="AA255" s="417"/>
      <c r="AB255" s="833"/>
      <c r="AC255" s="697"/>
      <c r="AD255" s="698"/>
      <c r="AE255" s="698"/>
      <c r="AF255" s="698"/>
      <c r="AG255" s="699"/>
      <c r="AH255" s="691"/>
      <c r="AI255" s="692"/>
      <c r="AJ255" s="692"/>
      <c r="AK255" s="692"/>
      <c r="AL255" s="692"/>
      <c r="AM255" s="692"/>
      <c r="AN255" s="692"/>
      <c r="AO255" s="692"/>
      <c r="AP255" s="692"/>
      <c r="AQ255" s="692"/>
      <c r="AR255" s="692"/>
      <c r="AS255" s="692"/>
      <c r="AT255" s="693"/>
      <c r="AU255" s="416"/>
      <c r="AV255" s="417"/>
      <c r="AW255" s="417"/>
      <c r="AX255" s="418"/>
    </row>
    <row r="256" spans="1:50" ht="24.75" customHeight="1" x14ac:dyDescent="0.2">
      <c r="A256" s="1059"/>
      <c r="B256" s="1060"/>
      <c r="C256" s="1060"/>
      <c r="D256" s="1060"/>
      <c r="E256" s="1060"/>
      <c r="F256" s="1061"/>
      <c r="G256" s="601"/>
      <c r="H256" s="602"/>
      <c r="I256" s="602"/>
      <c r="J256" s="602"/>
      <c r="K256" s="603"/>
      <c r="L256" s="625"/>
      <c r="M256" s="626"/>
      <c r="N256" s="626"/>
      <c r="O256" s="626"/>
      <c r="P256" s="626"/>
      <c r="Q256" s="626"/>
      <c r="R256" s="626"/>
      <c r="S256" s="626"/>
      <c r="T256" s="626"/>
      <c r="U256" s="626"/>
      <c r="V256" s="626"/>
      <c r="W256" s="626"/>
      <c r="X256" s="627"/>
      <c r="Y256" s="628"/>
      <c r="Z256" s="629"/>
      <c r="AA256" s="629"/>
      <c r="AB256" s="636"/>
      <c r="AC256" s="601"/>
      <c r="AD256" s="602"/>
      <c r="AE256" s="602"/>
      <c r="AF256" s="602"/>
      <c r="AG256" s="603"/>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2">
      <c r="A257" s="1059"/>
      <c r="B257" s="1060"/>
      <c r="C257" s="1060"/>
      <c r="D257" s="1060"/>
      <c r="E257" s="1060"/>
      <c r="F257" s="1061"/>
      <c r="G257" s="601"/>
      <c r="H257" s="602"/>
      <c r="I257" s="602"/>
      <c r="J257" s="602"/>
      <c r="K257" s="603"/>
      <c r="L257" s="625"/>
      <c r="M257" s="626"/>
      <c r="N257" s="626"/>
      <c r="O257" s="626"/>
      <c r="P257" s="626"/>
      <c r="Q257" s="626"/>
      <c r="R257" s="626"/>
      <c r="S257" s="626"/>
      <c r="T257" s="626"/>
      <c r="U257" s="626"/>
      <c r="V257" s="626"/>
      <c r="W257" s="626"/>
      <c r="X257" s="627"/>
      <c r="Y257" s="628"/>
      <c r="Z257" s="629"/>
      <c r="AA257" s="629"/>
      <c r="AB257" s="636"/>
      <c r="AC257" s="601"/>
      <c r="AD257" s="602"/>
      <c r="AE257" s="602"/>
      <c r="AF257" s="602"/>
      <c r="AG257" s="603"/>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2">
      <c r="A258" s="1059"/>
      <c r="B258" s="1060"/>
      <c r="C258" s="1060"/>
      <c r="D258" s="1060"/>
      <c r="E258" s="1060"/>
      <c r="F258" s="1061"/>
      <c r="G258" s="601"/>
      <c r="H258" s="602"/>
      <c r="I258" s="602"/>
      <c r="J258" s="602"/>
      <c r="K258" s="603"/>
      <c r="L258" s="625"/>
      <c r="M258" s="626"/>
      <c r="N258" s="626"/>
      <c r="O258" s="626"/>
      <c r="P258" s="626"/>
      <c r="Q258" s="626"/>
      <c r="R258" s="626"/>
      <c r="S258" s="626"/>
      <c r="T258" s="626"/>
      <c r="U258" s="626"/>
      <c r="V258" s="626"/>
      <c r="W258" s="626"/>
      <c r="X258" s="627"/>
      <c r="Y258" s="628"/>
      <c r="Z258" s="629"/>
      <c r="AA258" s="629"/>
      <c r="AB258" s="636"/>
      <c r="AC258" s="601"/>
      <c r="AD258" s="602"/>
      <c r="AE258" s="602"/>
      <c r="AF258" s="602"/>
      <c r="AG258" s="603"/>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2">
      <c r="A259" s="1059"/>
      <c r="B259" s="1060"/>
      <c r="C259" s="1060"/>
      <c r="D259" s="1060"/>
      <c r="E259" s="1060"/>
      <c r="F259" s="1061"/>
      <c r="G259" s="601"/>
      <c r="H259" s="602"/>
      <c r="I259" s="602"/>
      <c r="J259" s="602"/>
      <c r="K259" s="603"/>
      <c r="L259" s="625"/>
      <c r="M259" s="626"/>
      <c r="N259" s="626"/>
      <c r="O259" s="626"/>
      <c r="P259" s="626"/>
      <c r="Q259" s="626"/>
      <c r="R259" s="626"/>
      <c r="S259" s="626"/>
      <c r="T259" s="626"/>
      <c r="U259" s="626"/>
      <c r="V259" s="626"/>
      <c r="W259" s="626"/>
      <c r="X259" s="627"/>
      <c r="Y259" s="628"/>
      <c r="Z259" s="629"/>
      <c r="AA259" s="629"/>
      <c r="AB259" s="636"/>
      <c r="AC259" s="601"/>
      <c r="AD259" s="602"/>
      <c r="AE259" s="602"/>
      <c r="AF259" s="602"/>
      <c r="AG259" s="603"/>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2">
      <c r="A260" s="1059"/>
      <c r="B260" s="1060"/>
      <c r="C260" s="1060"/>
      <c r="D260" s="1060"/>
      <c r="E260" s="1060"/>
      <c r="F260" s="1061"/>
      <c r="G260" s="601"/>
      <c r="H260" s="602"/>
      <c r="I260" s="602"/>
      <c r="J260" s="602"/>
      <c r="K260" s="603"/>
      <c r="L260" s="625"/>
      <c r="M260" s="626"/>
      <c r="N260" s="626"/>
      <c r="O260" s="626"/>
      <c r="P260" s="626"/>
      <c r="Q260" s="626"/>
      <c r="R260" s="626"/>
      <c r="S260" s="626"/>
      <c r="T260" s="626"/>
      <c r="U260" s="626"/>
      <c r="V260" s="626"/>
      <c r="W260" s="626"/>
      <c r="X260" s="627"/>
      <c r="Y260" s="628"/>
      <c r="Z260" s="629"/>
      <c r="AA260" s="629"/>
      <c r="AB260" s="636"/>
      <c r="AC260" s="601"/>
      <c r="AD260" s="602"/>
      <c r="AE260" s="602"/>
      <c r="AF260" s="602"/>
      <c r="AG260" s="603"/>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2">
      <c r="A261" s="1059"/>
      <c r="B261" s="1060"/>
      <c r="C261" s="1060"/>
      <c r="D261" s="1060"/>
      <c r="E261" s="1060"/>
      <c r="F261" s="1061"/>
      <c r="G261" s="601"/>
      <c r="H261" s="602"/>
      <c r="I261" s="602"/>
      <c r="J261" s="602"/>
      <c r="K261" s="603"/>
      <c r="L261" s="625"/>
      <c r="M261" s="626"/>
      <c r="N261" s="626"/>
      <c r="O261" s="626"/>
      <c r="P261" s="626"/>
      <c r="Q261" s="626"/>
      <c r="R261" s="626"/>
      <c r="S261" s="626"/>
      <c r="T261" s="626"/>
      <c r="U261" s="626"/>
      <c r="V261" s="626"/>
      <c r="W261" s="626"/>
      <c r="X261" s="627"/>
      <c r="Y261" s="628"/>
      <c r="Z261" s="629"/>
      <c r="AA261" s="629"/>
      <c r="AB261" s="636"/>
      <c r="AC261" s="601"/>
      <c r="AD261" s="602"/>
      <c r="AE261" s="602"/>
      <c r="AF261" s="602"/>
      <c r="AG261" s="603"/>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2">
      <c r="A262" s="1059"/>
      <c r="B262" s="1060"/>
      <c r="C262" s="1060"/>
      <c r="D262" s="1060"/>
      <c r="E262" s="1060"/>
      <c r="F262" s="1061"/>
      <c r="G262" s="601"/>
      <c r="H262" s="602"/>
      <c r="I262" s="602"/>
      <c r="J262" s="602"/>
      <c r="K262" s="603"/>
      <c r="L262" s="625"/>
      <c r="M262" s="626"/>
      <c r="N262" s="626"/>
      <c r="O262" s="626"/>
      <c r="P262" s="626"/>
      <c r="Q262" s="626"/>
      <c r="R262" s="626"/>
      <c r="S262" s="626"/>
      <c r="T262" s="626"/>
      <c r="U262" s="626"/>
      <c r="V262" s="626"/>
      <c r="W262" s="626"/>
      <c r="X262" s="627"/>
      <c r="Y262" s="628"/>
      <c r="Z262" s="629"/>
      <c r="AA262" s="629"/>
      <c r="AB262" s="636"/>
      <c r="AC262" s="601"/>
      <c r="AD262" s="602"/>
      <c r="AE262" s="602"/>
      <c r="AF262" s="602"/>
      <c r="AG262" s="603"/>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2">
      <c r="A263" s="1059"/>
      <c r="B263" s="1060"/>
      <c r="C263" s="1060"/>
      <c r="D263" s="1060"/>
      <c r="E263" s="1060"/>
      <c r="F263" s="1061"/>
      <c r="G263" s="601"/>
      <c r="H263" s="602"/>
      <c r="I263" s="602"/>
      <c r="J263" s="602"/>
      <c r="K263" s="603"/>
      <c r="L263" s="625"/>
      <c r="M263" s="626"/>
      <c r="N263" s="626"/>
      <c r="O263" s="626"/>
      <c r="P263" s="626"/>
      <c r="Q263" s="626"/>
      <c r="R263" s="626"/>
      <c r="S263" s="626"/>
      <c r="T263" s="626"/>
      <c r="U263" s="626"/>
      <c r="V263" s="626"/>
      <c r="W263" s="626"/>
      <c r="X263" s="627"/>
      <c r="Y263" s="628"/>
      <c r="Z263" s="629"/>
      <c r="AA263" s="629"/>
      <c r="AB263" s="636"/>
      <c r="AC263" s="601"/>
      <c r="AD263" s="602"/>
      <c r="AE263" s="602"/>
      <c r="AF263" s="602"/>
      <c r="AG263" s="603"/>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2">
      <c r="A264" s="1059"/>
      <c r="B264" s="1060"/>
      <c r="C264" s="1060"/>
      <c r="D264" s="1060"/>
      <c r="E264" s="1060"/>
      <c r="F264" s="1061"/>
      <c r="G264" s="601"/>
      <c r="H264" s="602"/>
      <c r="I264" s="602"/>
      <c r="J264" s="602"/>
      <c r="K264" s="603"/>
      <c r="L264" s="625"/>
      <c r="M264" s="626"/>
      <c r="N264" s="626"/>
      <c r="O264" s="626"/>
      <c r="P264" s="626"/>
      <c r="Q264" s="626"/>
      <c r="R264" s="626"/>
      <c r="S264" s="626"/>
      <c r="T264" s="626"/>
      <c r="U264" s="626"/>
      <c r="V264" s="626"/>
      <c r="W264" s="626"/>
      <c r="X264" s="627"/>
      <c r="Y264" s="628"/>
      <c r="Z264" s="629"/>
      <c r="AA264" s="629"/>
      <c r="AB264" s="636"/>
      <c r="AC264" s="601"/>
      <c r="AD264" s="602"/>
      <c r="AE264" s="602"/>
      <c r="AF264" s="602"/>
      <c r="AG264" s="603"/>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5">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75" zoomScaleNormal="75" zoomScaleSheetLayoutView="75" zoomScalePageLayoutView="70" workbookViewId="0"/>
  </sheetViews>
  <sheetFormatPr defaultColWidth="9" defaultRowHeight="13" x14ac:dyDescent="0.2"/>
  <cols>
    <col min="1" max="2" width="2.6328125" style="36" customWidth="1"/>
    <col min="3" max="33" width="2.6328125" style="78" customWidth="1"/>
    <col min="34" max="37" width="3.453125" style="78" customWidth="1"/>
    <col min="38" max="41" width="2.6328125" style="78" customWidth="1"/>
    <col min="42" max="50" width="3.26953125" style="79"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92"/>
      <c r="B3" s="392"/>
      <c r="C3" s="392" t="s">
        <v>27</v>
      </c>
      <c r="D3" s="392"/>
      <c r="E3" s="392"/>
      <c r="F3" s="392"/>
      <c r="G3" s="392"/>
      <c r="H3" s="392"/>
      <c r="I3" s="392"/>
      <c r="J3" s="155" t="s">
        <v>434</v>
      </c>
      <c r="K3" s="393"/>
      <c r="L3" s="393"/>
      <c r="M3" s="393"/>
      <c r="N3" s="393"/>
      <c r="O3" s="393"/>
      <c r="P3" s="394" t="s">
        <v>28</v>
      </c>
      <c r="Q3" s="394"/>
      <c r="R3" s="394"/>
      <c r="S3" s="394"/>
      <c r="T3" s="394"/>
      <c r="U3" s="394"/>
      <c r="V3" s="394"/>
      <c r="W3" s="394"/>
      <c r="X3" s="394"/>
      <c r="Y3" s="395" t="s">
        <v>507</v>
      </c>
      <c r="Z3" s="396"/>
      <c r="AA3" s="396"/>
      <c r="AB3" s="396"/>
      <c r="AC3" s="155" t="s">
        <v>489</v>
      </c>
      <c r="AD3" s="155"/>
      <c r="AE3" s="155"/>
      <c r="AF3" s="155"/>
      <c r="AG3" s="155"/>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2">
      <c r="A4" s="1070">
        <v>1</v>
      </c>
      <c r="B4" s="1070">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2">
      <c r="A5" s="1070">
        <v>2</v>
      </c>
      <c r="B5" s="1070">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2">
      <c r="A6" s="1070">
        <v>3</v>
      </c>
      <c r="B6" s="1070">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2">
      <c r="A7" s="1070">
        <v>4</v>
      </c>
      <c r="B7" s="1070">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2">
      <c r="A8" s="1070">
        <v>5</v>
      </c>
      <c r="B8" s="1070">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2">
      <c r="A9" s="1070">
        <v>6</v>
      </c>
      <c r="B9" s="1070">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2">
      <c r="A10" s="1070">
        <v>7</v>
      </c>
      <c r="B10" s="1070">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2">
      <c r="A11" s="1070">
        <v>8</v>
      </c>
      <c r="B11" s="1070">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2">
      <c r="A12" s="1070">
        <v>9</v>
      </c>
      <c r="B12" s="1070">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2">
      <c r="A13" s="1070">
        <v>10</v>
      </c>
      <c r="B13" s="1070">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2">
      <c r="A14" s="1070">
        <v>11</v>
      </c>
      <c r="B14" s="1070">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2">
      <c r="A15" s="1070">
        <v>12</v>
      </c>
      <c r="B15" s="1070">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2">
      <c r="A16" s="1070">
        <v>13</v>
      </c>
      <c r="B16" s="1070">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2">
      <c r="A17" s="1070">
        <v>14</v>
      </c>
      <c r="B17" s="1070">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2">
      <c r="A18" s="1070">
        <v>15</v>
      </c>
      <c r="B18" s="1070">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2">
      <c r="A19" s="1070">
        <v>16</v>
      </c>
      <c r="B19" s="1070">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2">
      <c r="A20" s="1070">
        <v>17</v>
      </c>
      <c r="B20" s="1070">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2">
      <c r="A21" s="1070">
        <v>18</v>
      </c>
      <c r="B21" s="1070">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2">
      <c r="A22" s="1070">
        <v>19</v>
      </c>
      <c r="B22" s="1070">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2">
      <c r="A23" s="1070">
        <v>20</v>
      </c>
      <c r="B23" s="1070">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2">
      <c r="A24" s="1070">
        <v>21</v>
      </c>
      <c r="B24" s="1070">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2">
      <c r="A25" s="1070">
        <v>22</v>
      </c>
      <c r="B25" s="1070">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2">
      <c r="A26" s="1070">
        <v>23</v>
      </c>
      <c r="B26" s="1070">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2">
      <c r="A27" s="1070">
        <v>24</v>
      </c>
      <c r="B27" s="1070">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2">
      <c r="A28" s="1070">
        <v>25</v>
      </c>
      <c r="B28" s="1070">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2">
      <c r="A29" s="1070">
        <v>26</v>
      </c>
      <c r="B29" s="1070">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2">
      <c r="A30" s="1070">
        <v>27</v>
      </c>
      <c r="B30" s="1070">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2">
      <c r="A31" s="1070">
        <v>28</v>
      </c>
      <c r="B31" s="1070">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2">
      <c r="A32" s="1070">
        <v>29</v>
      </c>
      <c r="B32" s="1070">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2">
      <c r="A33" s="1070">
        <v>30</v>
      </c>
      <c r="B33" s="1070">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92"/>
      <c r="B36" s="392"/>
      <c r="C36" s="392" t="s">
        <v>27</v>
      </c>
      <c r="D36" s="392"/>
      <c r="E36" s="392"/>
      <c r="F36" s="392"/>
      <c r="G36" s="392"/>
      <c r="H36" s="392"/>
      <c r="I36" s="392"/>
      <c r="J36" s="155" t="s">
        <v>434</v>
      </c>
      <c r="K36" s="393"/>
      <c r="L36" s="393"/>
      <c r="M36" s="393"/>
      <c r="N36" s="393"/>
      <c r="O36" s="393"/>
      <c r="P36" s="394" t="s">
        <v>28</v>
      </c>
      <c r="Q36" s="394"/>
      <c r="R36" s="394"/>
      <c r="S36" s="394"/>
      <c r="T36" s="394"/>
      <c r="U36" s="394"/>
      <c r="V36" s="394"/>
      <c r="W36" s="394"/>
      <c r="X36" s="394"/>
      <c r="Y36" s="395" t="s">
        <v>507</v>
      </c>
      <c r="Z36" s="396"/>
      <c r="AA36" s="396"/>
      <c r="AB36" s="396"/>
      <c r="AC36" s="155" t="s">
        <v>489</v>
      </c>
      <c r="AD36" s="155"/>
      <c r="AE36" s="155"/>
      <c r="AF36" s="155"/>
      <c r="AG36" s="155"/>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2">
      <c r="A37" s="1070">
        <v>1</v>
      </c>
      <c r="B37" s="1070">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2">
      <c r="A38" s="1070">
        <v>2</v>
      </c>
      <c r="B38" s="1070">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2">
      <c r="A39" s="1070">
        <v>3</v>
      </c>
      <c r="B39" s="1070">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2">
      <c r="A40" s="1070">
        <v>4</v>
      </c>
      <c r="B40" s="1070">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2">
      <c r="A41" s="1070">
        <v>5</v>
      </c>
      <c r="B41" s="1070">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2">
      <c r="A42" s="1070">
        <v>6</v>
      </c>
      <c r="B42" s="1070">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2">
      <c r="A43" s="1070">
        <v>7</v>
      </c>
      <c r="B43" s="1070">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2">
      <c r="A44" s="1070">
        <v>8</v>
      </c>
      <c r="B44" s="1070">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2">
      <c r="A45" s="1070">
        <v>9</v>
      </c>
      <c r="B45" s="1070">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2">
      <c r="A46" s="1070">
        <v>10</v>
      </c>
      <c r="B46" s="1070">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2">
      <c r="A47" s="1070">
        <v>11</v>
      </c>
      <c r="B47" s="1070">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2">
      <c r="A48" s="1070">
        <v>12</v>
      </c>
      <c r="B48" s="1070">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2">
      <c r="A49" s="1070">
        <v>13</v>
      </c>
      <c r="B49" s="1070">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2">
      <c r="A50" s="1070">
        <v>14</v>
      </c>
      <c r="B50" s="1070">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2">
      <c r="A51" s="1070">
        <v>15</v>
      </c>
      <c r="B51" s="1070">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2">
      <c r="A52" s="1070">
        <v>16</v>
      </c>
      <c r="B52" s="1070">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2">
      <c r="A53" s="1070">
        <v>17</v>
      </c>
      <c r="B53" s="1070">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2">
      <c r="A54" s="1070">
        <v>18</v>
      </c>
      <c r="B54" s="1070">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2">
      <c r="A55" s="1070">
        <v>19</v>
      </c>
      <c r="B55" s="1070">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2">
      <c r="A56" s="1070">
        <v>20</v>
      </c>
      <c r="B56" s="1070">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2">
      <c r="A57" s="1070">
        <v>21</v>
      </c>
      <c r="B57" s="1070">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2">
      <c r="A58" s="1070">
        <v>22</v>
      </c>
      <c r="B58" s="1070">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2">
      <c r="A59" s="1070">
        <v>23</v>
      </c>
      <c r="B59" s="1070">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2">
      <c r="A60" s="1070">
        <v>24</v>
      </c>
      <c r="B60" s="1070">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2">
      <c r="A61" s="1070">
        <v>25</v>
      </c>
      <c r="B61" s="1070">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2">
      <c r="A62" s="1070">
        <v>26</v>
      </c>
      <c r="B62" s="1070">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2">
      <c r="A63" s="1070">
        <v>27</v>
      </c>
      <c r="B63" s="1070">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2">
      <c r="A64" s="1070">
        <v>28</v>
      </c>
      <c r="B64" s="1070">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2">
      <c r="A65" s="1070">
        <v>29</v>
      </c>
      <c r="B65" s="1070">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2">
      <c r="A66" s="1070">
        <v>30</v>
      </c>
      <c r="B66" s="1070">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92"/>
      <c r="B69" s="392"/>
      <c r="C69" s="392" t="s">
        <v>27</v>
      </c>
      <c r="D69" s="392"/>
      <c r="E69" s="392"/>
      <c r="F69" s="392"/>
      <c r="G69" s="392"/>
      <c r="H69" s="392"/>
      <c r="I69" s="392"/>
      <c r="J69" s="155" t="s">
        <v>434</v>
      </c>
      <c r="K69" s="393"/>
      <c r="L69" s="393"/>
      <c r="M69" s="393"/>
      <c r="N69" s="393"/>
      <c r="O69" s="393"/>
      <c r="P69" s="394" t="s">
        <v>28</v>
      </c>
      <c r="Q69" s="394"/>
      <c r="R69" s="394"/>
      <c r="S69" s="394"/>
      <c r="T69" s="394"/>
      <c r="U69" s="394"/>
      <c r="V69" s="394"/>
      <c r="W69" s="394"/>
      <c r="X69" s="394"/>
      <c r="Y69" s="395" t="s">
        <v>507</v>
      </c>
      <c r="Z69" s="396"/>
      <c r="AA69" s="396"/>
      <c r="AB69" s="396"/>
      <c r="AC69" s="155" t="s">
        <v>489</v>
      </c>
      <c r="AD69" s="155"/>
      <c r="AE69" s="155"/>
      <c r="AF69" s="155"/>
      <c r="AG69" s="155"/>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2">
      <c r="A70" s="1070">
        <v>1</v>
      </c>
      <c r="B70" s="1070">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2">
      <c r="A71" s="1070">
        <v>2</v>
      </c>
      <c r="B71" s="1070">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2">
      <c r="A72" s="1070">
        <v>3</v>
      </c>
      <c r="B72" s="1070">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2">
      <c r="A73" s="1070">
        <v>4</v>
      </c>
      <c r="B73" s="1070">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2">
      <c r="A74" s="1070">
        <v>5</v>
      </c>
      <c r="B74" s="1070">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2">
      <c r="A75" s="1070">
        <v>6</v>
      </c>
      <c r="B75" s="1070">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2">
      <c r="A76" s="1070">
        <v>7</v>
      </c>
      <c r="B76" s="1070">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2">
      <c r="A77" s="1070">
        <v>8</v>
      </c>
      <c r="B77" s="1070">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2">
      <c r="A78" s="1070">
        <v>9</v>
      </c>
      <c r="B78" s="1070">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2">
      <c r="A79" s="1070">
        <v>10</v>
      </c>
      <c r="B79" s="1070">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2">
      <c r="A80" s="1070">
        <v>11</v>
      </c>
      <c r="B80" s="1070">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2">
      <c r="A81" s="1070">
        <v>12</v>
      </c>
      <c r="B81" s="1070">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2">
      <c r="A82" s="1070">
        <v>13</v>
      </c>
      <c r="B82" s="1070">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2">
      <c r="A83" s="1070">
        <v>14</v>
      </c>
      <c r="B83" s="1070">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2">
      <c r="A84" s="1070">
        <v>15</v>
      </c>
      <c r="B84" s="1070">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2">
      <c r="A85" s="1070">
        <v>16</v>
      </c>
      <c r="B85" s="1070">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2">
      <c r="A86" s="1070">
        <v>17</v>
      </c>
      <c r="B86" s="1070">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2">
      <c r="A87" s="1070">
        <v>18</v>
      </c>
      <c r="B87" s="1070">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2">
      <c r="A88" s="1070">
        <v>19</v>
      </c>
      <c r="B88" s="1070">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2">
      <c r="A89" s="1070">
        <v>20</v>
      </c>
      <c r="B89" s="1070">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2">
      <c r="A90" s="1070">
        <v>21</v>
      </c>
      <c r="B90" s="1070">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2">
      <c r="A91" s="1070">
        <v>22</v>
      </c>
      <c r="B91" s="1070">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2">
      <c r="A92" s="1070">
        <v>23</v>
      </c>
      <c r="B92" s="1070">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2">
      <c r="A93" s="1070">
        <v>24</v>
      </c>
      <c r="B93" s="1070">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2">
      <c r="A94" s="1070">
        <v>25</v>
      </c>
      <c r="B94" s="1070">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2">
      <c r="A95" s="1070">
        <v>26</v>
      </c>
      <c r="B95" s="1070">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2">
      <c r="A96" s="1070">
        <v>27</v>
      </c>
      <c r="B96" s="1070">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2">
      <c r="A97" s="1070">
        <v>28</v>
      </c>
      <c r="B97" s="1070">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2">
      <c r="A98" s="1070">
        <v>29</v>
      </c>
      <c r="B98" s="1070">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2">
      <c r="A99" s="1070">
        <v>30</v>
      </c>
      <c r="B99" s="1070">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92"/>
      <c r="B102" s="392"/>
      <c r="C102" s="392" t="s">
        <v>27</v>
      </c>
      <c r="D102" s="392"/>
      <c r="E102" s="392"/>
      <c r="F102" s="392"/>
      <c r="G102" s="392"/>
      <c r="H102" s="392"/>
      <c r="I102" s="392"/>
      <c r="J102" s="155" t="s">
        <v>434</v>
      </c>
      <c r="K102" s="393"/>
      <c r="L102" s="393"/>
      <c r="M102" s="393"/>
      <c r="N102" s="393"/>
      <c r="O102" s="393"/>
      <c r="P102" s="394" t="s">
        <v>28</v>
      </c>
      <c r="Q102" s="394"/>
      <c r="R102" s="394"/>
      <c r="S102" s="394"/>
      <c r="T102" s="394"/>
      <c r="U102" s="394"/>
      <c r="V102" s="394"/>
      <c r="W102" s="394"/>
      <c r="X102" s="394"/>
      <c r="Y102" s="395" t="s">
        <v>507</v>
      </c>
      <c r="Z102" s="396"/>
      <c r="AA102" s="396"/>
      <c r="AB102" s="396"/>
      <c r="AC102" s="155" t="s">
        <v>489</v>
      </c>
      <c r="AD102" s="155"/>
      <c r="AE102" s="155"/>
      <c r="AF102" s="155"/>
      <c r="AG102" s="155"/>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2">
      <c r="A103" s="1070">
        <v>1</v>
      </c>
      <c r="B103" s="1070">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2">
      <c r="A104" s="1070">
        <v>2</v>
      </c>
      <c r="B104" s="1070">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2">
      <c r="A105" s="1070">
        <v>3</v>
      </c>
      <c r="B105" s="1070">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2">
      <c r="A106" s="1070">
        <v>4</v>
      </c>
      <c r="B106" s="1070">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2">
      <c r="A107" s="1070">
        <v>5</v>
      </c>
      <c r="B107" s="1070">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2">
      <c r="A108" s="1070">
        <v>6</v>
      </c>
      <c r="B108" s="1070">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2">
      <c r="A109" s="1070">
        <v>7</v>
      </c>
      <c r="B109" s="1070">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2">
      <c r="A110" s="1070">
        <v>8</v>
      </c>
      <c r="B110" s="1070">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2">
      <c r="A111" s="1070">
        <v>9</v>
      </c>
      <c r="B111" s="1070">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2">
      <c r="A112" s="1070">
        <v>10</v>
      </c>
      <c r="B112" s="1070">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2">
      <c r="A113" s="1070">
        <v>11</v>
      </c>
      <c r="B113" s="1070">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2">
      <c r="A114" s="1070">
        <v>12</v>
      </c>
      <c r="B114" s="1070">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2">
      <c r="A115" s="1070">
        <v>13</v>
      </c>
      <c r="B115" s="1070">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2">
      <c r="A116" s="1070">
        <v>14</v>
      </c>
      <c r="B116" s="1070">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2">
      <c r="A117" s="1070">
        <v>15</v>
      </c>
      <c r="B117" s="1070">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2">
      <c r="A118" s="1070">
        <v>16</v>
      </c>
      <c r="B118" s="1070">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2">
      <c r="A119" s="1070">
        <v>17</v>
      </c>
      <c r="B119" s="1070">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2">
      <c r="A120" s="1070">
        <v>18</v>
      </c>
      <c r="B120" s="1070">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2">
      <c r="A121" s="1070">
        <v>19</v>
      </c>
      <c r="B121" s="1070">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2">
      <c r="A122" s="1070">
        <v>20</v>
      </c>
      <c r="B122" s="1070">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2">
      <c r="A123" s="1070">
        <v>21</v>
      </c>
      <c r="B123" s="1070">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2">
      <c r="A124" s="1070">
        <v>22</v>
      </c>
      <c r="B124" s="1070">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2">
      <c r="A125" s="1070">
        <v>23</v>
      </c>
      <c r="B125" s="1070">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2">
      <c r="A126" s="1070">
        <v>24</v>
      </c>
      <c r="B126" s="1070">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2">
      <c r="A127" s="1070">
        <v>25</v>
      </c>
      <c r="B127" s="1070">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2">
      <c r="A128" s="1070">
        <v>26</v>
      </c>
      <c r="B128" s="1070">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2">
      <c r="A129" s="1070">
        <v>27</v>
      </c>
      <c r="B129" s="1070">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2">
      <c r="A130" s="1070">
        <v>28</v>
      </c>
      <c r="B130" s="1070">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2">
      <c r="A131" s="1070">
        <v>29</v>
      </c>
      <c r="B131" s="1070">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2">
      <c r="A132" s="1070">
        <v>30</v>
      </c>
      <c r="B132" s="1070">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92"/>
      <c r="B135" s="392"/>
      <c r="C135" s="392" t="s">
        <v>27</v>
      </c>
      <c r="D135" s="392"/>
      <c r="E135" s="392"/>
      <c r="F135" s="392"/>
      <c r="G135" s="392"/>
      <c r="H135" s="392"/>
      <c r="I135" s="392"/>
      <c r="J135" s="155" t="s">
        <v>434</v>
      </c>
      <c r="K135" s="393"/>
      <c r="L135" s="393"/>
      <c r="M135" s="393"/>
      <c r="N135" s="393"/>
      <c r="O135" s="393"/>
      <c r="P135" s="394" t="s">
        <v>28</v>
      </c>
      <c r="Q135" s="394"/>
      <c r="R135" s="394"/>
      <c r="S135" s="394"/>
      <c r="T135" s="394"/>
      <c r="U135" s="394"/>
      <c r="V135" s="394"/>
      <c r="W135" s="394"/>
      <c r="X135" s="394"/>
      <c r="Y135" s="395" t="s">
        <v>507</v>
      </c>
      <c r="Z135" s="396"/>
      <c r="AA135" s="396"/>
      <c r="AB135" s="396"/>
      <c r="AC135" s="155" t="s">
        <v>489</v>
      </c>
      <c r="AD135" s="155"/>
      <c r="AE135" s="155"/>
      <c r="AF135" s="155"/>
      <c r="AG135" s="155"/>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2">
      <c r="A136" s="1070">
        <v>1</v>
      </c>
      <c r="B136" s="1070">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2">
      <c r="A137" s="1070">
        <v>2</v>
      </c>
      <c r="B137" s="1070">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2">
      <c r="A138" s="1070">
        <v>3</v>
      </c>
      <c r="B138" s="1070">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2">
      <c r="A139" s="1070">
        <v>4</v>
      </c>
      <c r="B139" s="1070">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2">
      <c r="A140" s="1070">
        <v>5</v>
      </c>
      <c r="B140" s="1070">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2">
      <c r="A141" s="1070">
        <v>6</v>
      </c>
      <c r="B141" s="1070">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2">
      <c r="A142" s="1070">
        <v>7</v>
      </c>
      <c r="B142" s="1070">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2">
      <c r="A143" s="1070">
        <v>8</v>
      </c>
      <c r="B143" s="1070">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2">
      <c r="A144" s="1070">
        <v>9</v>
      </c>
      <c r="B144" s="1070">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2">
      <c r="A145" s="1070">
        <v>10</v>
      </c>
      <c r="B145" s="1070">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2">
      <c r="A146" s="1070">
        <v>11</v>
      </c>
      <c r="B146" s="1070">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2">
      <c r="A147" s="1070">
        <v>12</v>
      </c>
      <c r="B147" s="1070">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2">
      <c r="A148" s="1070">
        <v>13</v>
      </c>
      <c r="B148" s="1070">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2">
      <c r="A149" s="1070">
        <v>14</v>
      </c>
      <c r="B149" s="1070">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2">
      <c r="A150" s="1070">
        <v>15</v>
      </c>
      <c r="B150" s="1070">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2">
      <c r="A151" s="1070">
        <v>16</v>
      </c>
      <c r="B151" s="1070">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2">
      <c r="A152" s="1070">
        <v>17</v>
      </c>
      <c r="B152" s="1070">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2">
      <c r="A153" s="1070">
        <v>18</v>
      </c>
      <c r="B153" s="1070">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2">
      <c r="A154" s="1070">
        <v>19</v>
      </c>
      <c r="B154" s="1070">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2">
      <c r="A155" s="1070">
        <v>20</v>
      </c>
      <c r="B155" s="1070">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2">
      <c r="A156" s="1070">
        <v>21</v>
      </c>
      <c r="B156" s="1070">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2">
      <c r="A157" s="1070">
        <v>22</v>
      </c>
      <c r="B157" s="1070">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2">
      <c r="A158" s="1070">
        <v>23</v>
      </c>
      <c r="B158" s="1070">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2">
      <c r="A159" s="1070">
        <v>24</v>
      </c>
      <c r="B159" s="1070">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2">
      <c r="A160" s="1070">
        <v>25</v>
      </c>
      <c r="B160" s="1070">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2">
      <c r="A161" s="1070">
        <v>26</v>
      </c>
      <c r="B161" s="1070">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2">
      <c r="A162" s="1070">
        <v>27</v>
      </c>
      <c r="B162" s="1070">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2">
      <c r="A163" s="1070">
        <v>28</v>
      </c>
      <c r="B163" s="1070">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2">
      <c r="A164" s="1070">
        <v>29</v>
      </c>
      <c r="B164" s="1070">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2">
      <c r="A165" s="1070">
        <v>30</v>
      </c>
      <c r="B165" s="1070">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92"/>
      <c r="B168" s="392"/>
      <c r="C168" s="392" t="s">
        <v>27</v>
      </c>
      <c r="D168" s="392"/>
      <c r="E168" s="392"/>
      <c r="F168" s="392"/>
      <c r="G168" s="392"/>
      <c r="H168" s="392"/>
      <c r="I168" s="392"/>
      <c r="J168" s="155" t="s">
        <v>434</v>
      </c>
      <c r="K168" s="393"/>
      <c r="L168" s="393"/>
      <c r="M168" s="393"/>
      <c r="N168" s="393"/>
      <c r="O168" s="393"/>
      <c r="P168" s="394" t="s">
        <v>28</v>
      </c>
      <c r="Q168" s="394"/>
      <c r="R168" s="394"/>
      <c r="S168" s="394"/>
      <c r="T168" s="394"/>
      <c r="U168" s="394"/>
      <c r="V168" s="394"/>
      <c r="W168" s="394"/>
      <c r="X168" s="394"/>
      <c r="Y168" s="395" t="s">
        <v>507</v>
      </c>
      <c r="Z168" s="396"/>
      <c r="AA168" s="396"/>
      <c r="AB168" s="396"/>
      <c r="AC168" s="155" t="s">
        <v>489</v>
      </c>
      <c r="AD168" s="155"/>
      <c r="AE168" s="155"/>
      <c r="AF168" s="155"/>
      <c r="AG168" s="155"/>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2">
      <c r="A169" s="1070">
        <v>1</v>
      </c>
      <c r="B169" s="1070">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2">
      <c r="A170" s="1070">
        <v>2</v>
      </c>
      <c r="B170" s="1070">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2">
      <c r="A171" s="1070">
        <v>3</v>
      </c>
      <c r="B171" s="1070">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2">
      <c r="A172" s="1070">
        <v>4</v>
      </c>
      <c r="B172" s="1070">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2">
      <c r="A173" s="1070">
        <v>5</v>
      </c>
      <c r="B173" s="1070">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2">
      <c r="A174" s="1070">
        <v>6</v>
      </c>
      <c r="B174" s="1070">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2">
      <c r="A175" s="1070">
        <v>7</v>
      </c>
      <c r="B175" s="1070">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2">
      <c r="A176" s="1070">
        <v>8</v>
      </c>
      <c r="B176" s="1070">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2">
      <c r="A177" s="1070">
        <v>9</v>
      </c>
      <c r="B177" s="1070">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2">
      <c r="A178" s="1070">
        <v>10</v>
      </c>
      <c r="B178" s="1070">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2">
      <c r="A179" s="1070">
        <v>11</v>
      </c>
      <c r="B179" s="1070">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2">
      <c r="A180" s="1070">
        <v>12</v>
      </c>
      <c r="B180" s="1070">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2">
      <c r="A181" s="1070">
        <v>13</v>
      </c>
      <c r="B181" s="1070">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2">
      <c r="A182" s="1070">
        <v>14</v>
      </c>
      <c r="B182" s="1070">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2">
      <c r="A183" s="1070">
        <v>15</v>
      </c>
      <c r="B183" s="1070">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2">
      <c r="A184" s="1070">
        <v>16</v>
      </c>
      <c r="B184" s="1070">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2">
      <c r="A185" s="1070">
        <v>17</v>
      </c>
      <c r="B185" s="1070">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2">
      <c r="A186" s="1070">
        <v>18</v>
      </c>
      <c r="B186" s="1070">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2">
      <c r="A187" s="1070">
        <v>19</v>
      </c>
      <c r="B187" s="1070">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2">
      <c r="A188" s="1070">
        <v>20</v>
      </c>
      <c r="B188" s="1070">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2">
      <c r="A189" s="1070">
        <v>21</v>
      </c>
      <c r="B189" s="1070">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2">
      <c r="A190" s="1070">
        <v>22</v>
      </c>
      <c r="B190" s="1070">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2">
      <c r="A191" s="1070">
        <v>23</v>
      </c>
      <c r="B191" s="1070">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2">
      <c r="A192" s="1070">
        <v>24</v>
      </c>
      <c r="B192" s="1070">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2">
      <c r="A193" s="1070">
        <v>25</v>
      </c>
      <c r="B193" s="1070">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2">
      <c r="A194" s="1070">
        <v>26</v>
      </c>
      <c r="B194" s="1070">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2">
      <c r="A195" s="1070">
        <v>27</v>
      </c>
      <c r="B195" s="1070">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2">
      <c r="A196" s="1070">
        <v>28</v>
      </c>
      <c r="B196" s="1070">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2">
      <c r="A197" s="1070">
        <v>29</v>
      </c>
      <c r="B197" s="1070">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2">
      <c r="A198" s="1070">
        <v>30</v>
      </c>
      <c r="B198" s="1070">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92"/>
      <c r="B201" s="392"/>
      <c r="C201" s="392" t="s">
        <v>27</v>
      </c>
      <c r="D201" s="392"/>
      <c r="E201" s="392"/>
      <c r="F201" s="392"/>
      <c r="G201" s="392"/>
      <c r="H201" s="392"/>
      <c r="I201" s="392"/>
      <c r="J201" s="155" t="s">
        <v>434</v>
      </c>
      <c r="K201" s="393"/>
      <c r="L201" s="393"/>
      <c r="M201" s="393"/>
      <c r="N201" s="393"/>
      <c r="O201" s="393"/>
      <c r="P201" s="394" t="s">
        <v>28</v>
      </c>
      <c r="Q201" s="394"/>
      <c r="R201" s="394"/>
      <c r="S201" s="394"/>
      <c r="T201" s="394"/>
      <c r="U201" s="394"/>
      <c r="V201" s="394"/>
      <c r="W201" s="394"/>
      <c r="X201" s="394"/>
      <c r="Y201" s="395" t="s">
        <v>507</v>
      </c>
      <c r="Z201" s="396"/>
      <c r="AA201" s="396"/>
      <c r="AB201" s="396"/>
      <c r="AC201" s="155" t="s">
        <v>489</v>
      </c>
      <c r="AD201" s="155"/>
      <c r="AE201" s="155"/>
      <c r="AF201" s="155"/>
      <c r="AG201" s="155"/>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2">
      <c r="A202" s="1070">
        <v>1</v>
      </c>
      <c r="B202" s="1070">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2">
      <c r="A203" s="1070">
        <v>2</v>
      </c>
      <c r="B203" s="1070">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2">
      <c r="A204" s="1070">
        <v>3</v>
      </c>
      <c r="B204" s="1070">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2">
      <c r="A205" s="1070">
        <v>4</v>
      </c>
      <c r="B205" s="1070">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2">
      <c r="A206" s="1070">
        <v>5</v>
      </c>
      <c r="B206" s="1070">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2">
      <c r="A207" s="1070">
        <v>6</v>
      </c>
      <c r="B207" s="1070">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2">
      <c r="A208" s="1070">
        <v>7</v>
      </c>
      <c r="B208" s="1070">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2">
      <c r="A209" s="1070">
        <v>8</v>
      </c>
      <c r="B209" s="1070">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2">
      <c r="A210" s="1070">
        <v>9</v>
      </c>
      <c r="B210" s="1070">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2">
      <c r="A211" s="1070">
        <v>10</v>
      </c>
      <c r="B211" s="1070">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2">
      <c r="A212" s="1070">
        <v>11</v>
      </c>
      <c r="B212" s="1070">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2">
      <c r="A213" s="1070">
        <v>12</v>
      </c>
      <c r="B213" s="1070">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2">
      <c r="A214" s="1070">
        <v>13</v>
      </c>
      <c r="B214" s="1070">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2">
      <c r="A215" s="1070">
        <v>14</v>
      </c>
      <c r="B215" s="1070">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2">
      <c r="A216" s="1070">
        <v>15</v>
      </c>
      <c r="B216" s="1070">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2">
      <c r="A217" s="1070">
        <v>16</v>
      </c>
      <c r="B217" s="1070">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2">
      <c r="A218" s="1070">
        <v>17</v>
      </c>
      <c r="B218" s="1070">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2">
      <c r="A219" s="1070">
        <v>18</v>
      </c>
      <c r="B219" s="1070">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2">
      <c r="A220" s="1070">
        <v>19</v>
      </c>
      <c r="B220" s="1070">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2">
      <c r="A221" s="1070">
        <v>20</v>
      </c>
      <c r="B221" s="1070">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2">
      <c r="A222" s="1070">
        <v>21</v>
      </c>
      <c r="B222" s="1070">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2">
      <c r="A223" s="1070">
        <v>22</v>
      </c>
      <c r="B223" s="1070">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2">
      <c r="A224" s="1070">
        <v>23</v>
      </c>
      <c r="B224" s="1070">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2">
      <c r="A225" s="1070">
        <v>24</v>
      </c>
      <c r="B225" s="1070">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2">
      <c r="A226" s="1070">
        <v>25</v>
      </c>
      <c r="B226" s="1070">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2">
      <c r="A227" s="1070">
        <v>26</v>
      </c>
      <c r="B227" s="1070">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2">
      <c r="A228" s="1070">
        <v>27</v>
      </c>
      <c r="B228" s="1070">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2">
      <c r="A229" s="1070">
        <v>28</v>
      </c>
      <c r="B229" s="1070">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2">
      <c r="A230" s="1070">
        <v>29</v>
      </c>
      <c r="B230" s="1070">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2">
      <c r="A231" s="1070">
        <v>30</v>
      </c>
      <c r="B231" s="1070">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92"/>
      <c r="B234" s="392"/>
      <c r="C234" s="392" t="s">
        <v>27</v>
      </c>
      <c r="D234" s="392"/>
      <c r="E234" s="392"/>
      <c r="F234" s="392"/>
      <c r="G234" s="392"/>
      <c r="H234" s="392"/>
      <c r="I234" s="392"/>
      <c r="J234" s="155" t="s">
        <v>434</v>
      </c>
      <c r="K234" s="393"/>
      <c r="L234" s="393"/>
      <c r="M234" s="393"/>
      <c r="N234" s="393"/>
      <c r="O234" s="393"/>
      <c r="P234" s="394" t="s">
        <v>28</v>
      </c>
      <c r="Q234" s="394"/>
      <c r="R234" s="394"/>
      <c r="S234" s="394"/>
      <c r="T234" s="394"/>
      <c r="U234" s="394"/>
      <c r="V234" s="394"/>
      <c r="W234" s="394"/>
      <c r="X234" s="394"/>
      <c r="Y234" s="395" t="s">
        <v>507</v>
      </c>
      <c r="Z234" s="396"/>
      <c r="AA234" s="396"/>
      <c r="AB234" s="396"/>
      <c r="AC234" s="155" t="s">
        <v>489</v>
      </c>
      <c r="AD234" s="155"/>
      <c r="AE234" s="155"/>
      <c r="AF234" s="155"/>
      <c r="AG234" s="155"/>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2">
      <c r="A235" s="1070">
        <v>1</v>
      </c>
      <c r="B235" s="1070">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2">
      <c r="A236" s="1070">
        <v>2</v>
      </c>
      <c r="B236" s="1070">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2">
      <c r="A237" s="1070">
        <v>3</v>
      </c>
      <c r="B237" s="1070">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2">
      <c r="A238" s="1070">
        <v>4</v>
      </c>
      <c r="B238" s="1070">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2">
      <c r="A239" s="1070">
        <v>5</v>
      </c>
      <c r="B239" s="1070">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2">
      <c r="A240" s="1070">
        <v>6</v>
      </c>
      <c r="B240" s="1070">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2">
      <c r="A241" s="1070">
        <v>7</v>
      </c>
      <c r="B241" s="1070">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2">
      <c r="A242" s="1070">
        <v>8</v>
      </c>
      <c r="B242" s="1070">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2">
      <c r="A243" s="1070">
        <v>9</v>
      </c>
      <c r="B243" s="1070">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2">
      <c r="A244" s="1070">
        <v>10</v>
      </c>
      <c r="B244" s="1070">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2">
      <c r="A245" s="1070">
        <v>11</v>
      </c>
      <c r="B245" s="1070">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2">
      <c r="A246" s="1070">
        <v>12</v>
      </c>
      <c r="B246" s="1070">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2">
      <c r="A247" s="1070">
        <v>13</v>
      </c>
      <c r="B247" s="1070">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2">
      <c r="A248" s="1070">
        <v>14</v>
      </c>
      <c r="B248" s="1070">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2">
      <c r="A249" s="1070">
        <v>15</v>
      </c>
      <c r="B249" s="1070">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2">
      <c r="A250" s="1070">
        <v>16</v>
      </c>
      <c r="B250" s="1070">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2">
      <c r="A251" s="1070">
        <v>17</v>
      </c>
      <c r="B251" s="1070">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2">
      <c r="A252" s="1070">
        <v>18</v>
      </c>
      <c r="B252" s="1070">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2">
      <c r="A253" s="1070">
        <v>19</v>
      </c>
      <c r="B253" s="1070">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2">
      <c r="A254" s="1070">
        <v>20</v>
      </c>
      <c r="B254" s="1070">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2">
      <c r="A255" s="1070">
        <v>21</v>
      </c>
      <c r="B255" s="1070">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2">
      <c r="A256" s="1070">
        <v>22</v>
      </c>
      <c r="B256" s="1070">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2">
      <c r="A257" s="1070">
        <v>23</v>
      </c>
      <c r="B257" s="1070">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2">
      <c r="A258" s="1070">
        <v>24</v>
      </c>
      <c r="B258" s="1070">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2">
      <c r="A259" s="1070">
        <v>25</v>
      </c>
      <c r="B259" s="1070">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2">
      <c r="A260" s="1070">
        <v>26</v>
      </c>
      <c r="B260" s="1070">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2">
      <c r="A261" s="1070">
        <v>27</v>
      </c>
      <c r="B261" s="1070">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2">
      <c r="A262" s="1070">
        <v>28</v>
      </c>
      <c r="B262" s="1070">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2">
      <c r="A263" s="1070">
        <v>29</v>
      </c>
      <c r="B263" s="1070">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2">
      <c r="A264" s="1070">
        <v>30</v>
      </c>
      <c r="B264" s="1070">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92"/>
      <c r="B267" s="392"/>
      <c r="C267" s="392" t="s">
        <v>27</v>
      </c>
      <c r="D267" s="392"/>
      <c r="E267" s="392"/>
      <c r="F267" s="392"/>
      <c r="G267" s="392"/>
      <c r="H267" s="392"/>
      <c r="I267" s="392"/>
      <c r="J267" s="155" t="s">
        <v>434</v>
      </c>
      <c r="K267" s="393"/>
      <c r="L267" s="393"/>
      <c r="M267" s="393"/>
      <c r="N267" s="393"/>
      <c r="O267" s="393"/>
      <c r="P267" s="394" t="s">
        <v>28</v>
      </c>
      <c r="Q267" s="394"/>
      <c r="R267" s="394"/>
      <c r="S267" s="394"/>
      <c r="T267" s="394"/>
      <c r="U267" s="394"/>
      <c r="V267" s="394"/>
      <c r="W267" s="394"/>
      <c r="X267" s="394"/>
      <c r="Y267" s="395" t="s">
        <v>507</v>
      </c>
      <c r="Z267" s="396"/>
      <c r="AA267" s="396"/>
      <c r="AB267" s="396"/>
      <c r="AC267" s="155" t="s">
        <v>489</v>
      </c>
      <c r="AD267" s="155"/>
      <c r="AE267" s="155"/>
      <c r="AF267" s="155"/>
      <c r="AG267" s="155"/>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2">
      <c r="A268" s="1070">
        <v>1</v>
      </c>
      <c r="B268" s="1070">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2">
      <c r="A269" s="1070">
        <v>2</v>
      </c>
      <c r="B269" s="1070">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2">
      <c r="A270" s="1070">
        <v>3</v>
      </c>
      <c r="B270" s="1070">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2">
      <c r="A271" s="1070">
        <v>4</v>
      </c>
      <c r="B271" s="1070">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2">
      <c r="A272" s="1070">
        <v>5</v>
      </c>
      <c r="B272" s="1070">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2">
      <c r="A273" s="1070">
        <v>6</v>
      </c>
      <c r="B273" s="1070">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2">
      <c r="A274" s="1070">
        <v>7</v>
      </c>
      <c r="B274" s="1070">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2">
      <c r="A275" s="1070">
        <v>8</v>
      </c>
      <c r="B275" s="1070">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2">
      <c r="A276" s="1070">
        <v>9</v>
      </c>
      <c r="B276" s="1070">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2">
      <c r="A277" s="1070">
        <v>10</v>
      </c>
      <c r="B277" s="1070">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2">
      <c r="A278" s="1070">
        <v>11</v>
      </c>
      <c r="B278" s="1070">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2">
      <c r="A279" s="1070">
        <v>12</v>
      </c>
      <c r="B279" s="1070">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2">
      <c r="A280" s="1070">
        <v>13</v>
      </c>
      <c r="B280" s="1070">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2">
      <c r="A281" s="1070">
        <v>14</v>
      </c>
      <c r="B281" s="1070">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2">
      <c r="A282" s="1070">
        <v>15</v>
      </c>
      <c r="B282" s="1070">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2">
      <c r="A283" s="1070">
        <v>16</v>
      </c>
      <c r="B283" s="1070">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2">
      <c r="A284" s="1070">
        <v>17</v>
      </c>
      <c r="B284" s="1070">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2">
      <c r="A285" s="1070">
        <v>18</v>
      </c>
      <c r="B285" s="1070">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2">
      <c r="A286" s="1070">
        <v>19</v>
      </c>
      <c r="B286" s="1070">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2">
      <c r="A287" s="1070">
        <v>20</v>
      </c>
      <c r="B287" s="1070">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2">
      <c r="A288" s="1070">
        <v>21</v>
      </c>
      <c r="B288" s="1070">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2">
      <c r="A289" s="1070">
        <v>22</v>
      </c>
      <c r="B289" s="1070">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2">
      <c r="A290" s="1070">
        <v>23</v>
      </c>
      <c r="B290" s="1070">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2">
      <c r="A291" s="1070">
        <v>24</v>
      </c>
      <c r="B291" s="1070">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2">
      <c r="A292" s="1070">
        <v>25</v>
      </c>
      <c r="B292" s="1070">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2">
      <c r="A293" s="1070">
        <v>26</v>
      </c>
      <c r="B293" s="1070">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2">
      <c r="A294" s="1070">
        <v>27</v>
      </c>
      <c r="B294" s="1070">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2">
      <c r="A295" s="1070">
        <v>28</v>
      </c>
      <c r="B295" s="1070">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2">
      <c r="A296" s="1070">
        <v>29</v>
      </c>
      <c r="B296" s="1070">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2">
      <c r="A297" s="1070">
        <v>30</v>
      </c>
      <c r="B297" s="1070">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92"/>
      <c r="B300" s="392"/>
      <c r="C300" s="392" t="s">
        <v>27</v>
      </c>
      <c r="D300" s="392"/>
      <c r="E300" s="392"/>
      <c r="F300" s="392"/>
      <c r="G300" s="392"/>
      <c r="H300" s="392"/>
      <c r="I300" s="392"/>
      <c r="J300" s="155" t="s">
        <v>434</v>
      </c>
      <c r="K300" s="393"/>
      <c r="L300" s="393"/>
      <c r="M300" s="393"/>
      <c r="N300" s="393"/>
      <c r="O300" s="393"/>
      <c r="P300" s="394" t="s">
        <v>28</v>
      </c>
      <c r="Q300" s="394"/>
      <c r="R300" s="394"/>
      <c r="S300" s="394"/>
      <c r="T300" s="394"/>
      <c r="U300" s="394"/>
      <c r="V300" s="394"/>
      <c r="W300" s="394"/>
      <c r="X300" s="394"/>
      <c r="Y300" s="395" t="s">
        <v>507</v>
      </c>
      <c r="Z300" s="396"/>
      <c r="AA300" s="396"/>
      <c r="AB300" s="396"/>
      <c r="AC300" s="155" t="s">
        <v>489</v>
      </c>
      <c r="AD300" s="155"/>
      <c r="AE300" s="155"/>
      <c r="AF300" s="155"/>
      <c r="AG300" s="155"/>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2">
      <c r="A301" s="1070">
        <v>1</v>
      </c>
      <c r="B301" s="1070">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2">
      <c r="A302" s="1070">
        <v>2</v>
      </c>
      <c r="B302" s="1070">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2">
      <c r="A303" s="1070">
        <v>3</v>
      </c>
      <c r="B303" s="1070">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2">
      <c r="A304" s="1070">
        <v>4</v>
      </c>
      <c r="B304" s="1070">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2">
      <c r="A305" s="1070">
        <v>5</v>
      </c>
      <c r="B305" s="1070">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2">
      <c r="A306" s="1070">
        <v>6</v>
      </c>
      <c r="B306" s="1070">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2">
      <c r="A307" s="1070">
        <v>7</v>
      </c>
      <c r="B307" s="1070">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2">
      <c r="A308" s="1070">
        <v>8</v>
      </c>
      <c r="B308" s="1070">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2">
      <c r="A309" s="1070">
        <v>9</v>
      </c>
      <c r="B309" s="1070">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2">
      <c r="A310" s="1070">
        <v>10</v>
      </c>
      <c r="B310" s="1070">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2">
      <c r="A311" s="1070">
        <v>11</v>
      </c>
      <c r="B311" s="1070">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2">
      <c r="A312" s="1070">
        <v>12</v>
      </c>
      <c r="B312" s="1070">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2">
      <c r="A313" s="1070">
        <v>13</v>
      </c>
      <c r="B313" s="1070">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2">
      <c r="A314" s="1070">
        <v>14</v>
      </c>
      <c r="B314" s="1070">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2">
      <c r="A315" s="1070">
        <v>15</v>
      </c>
      <c r="B315" s="1070">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2">
      <c r="A316" s="1070">
        <v>16</v>
      </c>
      <c r="B316" s="1070">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2">
      <c r="A317" s="1070">
        <v>17</v>
      </c>
      <c r="B317" s="1070">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2">
      <c r="A318" s="1070">
        <v>18</v>
      </c>
      <c r="B318" s="1070">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2">
      <c r="A319" s="1070">
        <v>19</v>
      </c>
      <c r="B319" s="1070">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2">
      <c r="A320" s="1070">
        <v>20</v>
      </c>
      <c r="B320" s="1070">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2">
      <c r="A321" s="1070">
        <v>21</v>
      </c>
      <c r="B321" s="1070">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2">
      <c r="A322" s="1070">
        <v>22</v>
      </c>
      <c r="B322" s="1070">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2">
      <c r="A323" s="1070">
        <v>23</v>
      </c>
      <c r="B323" s="1070">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2">
      <c r="A324" s="1070">
        <v>24</v>
      </c>
      <c r="B324" s="1070">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2">
      <c r="A325" s="1070">
        <v>25</v>
      </c>
      <c r="B325" s="1070">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2">
      <c r="A326" s="1070">
        <v>26</v>
      </c>
      <c r="B326" s="1070">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2">
      <c r="A327" s="1070">
        <v>27</v>
      </c>
      <c r="B327" s="1070">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2">
      <c r="A328" s="1070">
        <v>28</v>
      </c>
      <c r="B328" s="1070">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2">
      <c r="A329" s="1070">
        <v>29</v>
      </c>
      <c r="B329" s="1070">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2">
      <c r="A330" s="1070">
        <v>30</v>
      </c>
      <c r="B330" s="1070">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92"/>
      <c r="B333" s="392"/>
      <c r="C333" s="392" t="s">
        <v>27</v>
      </c>
      <c r="D333" s="392"/>
      <c r="E333" s="392"/>
      <c r="F333" s="392"/>
      <c r="G333" s="392"/>
      <c r="H333" s="392"/>
      <c r="I333" s="392"/>
      <c r="J333" s="155" t="s">
        <v>434</v>
      </c>
      <c r="K333" s="393"/>
      <c r="L333" s="393"/>
      <c r="M333" s="393"/>
      <c r="N333" s="393"/>
      <c r="O333" s="393"/>
      <c r="P333" s="394" t="s">
        <v>28</v>
      </c>
      <c r="Q333" s="394"/>
      <c r="R333" s="394"/>
      <c r="S333" s="394"/>
      <c r="T333" s="394"/>
      <c r="U333" s="394"/>
      <c r="V333" s="394"/>
      <c r="W333" s="394"/>
      <c r="X333" s="394"/>
      <c r="Y333" s="395" t="s">
        <v>507</v>
      </c>
      <c r="Z333" s="396"/>
      <c r="AA333" s="396"/>
      <c r="AB333" s="396"/>
      <c r="AC333" s="155" t="s">
        <v>489</v>
      </c>
      <c r="AD333" s="155"/>
      <c r="AE333" s="155"/>
      <c r="AF333" s="155"/>
      <c r="AG333" s="155"/>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2">
      <c r="A334" s="1070">
        <v>1</v>
      </c>
      <c r="B334" s="1070">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2">
      <c r="A335" s="1070">
        <v>2</v>
      </c>
      <c r="B335" s="1070">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2">
      <c r="A336" s="1070">
        <v>3</v>
      </c>
      <c r="B336" s="1070">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2">
      <c r="A337" s="1070">
        <v>4</v>
      </c>
      <c r="B337" s="1070">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2">
      <c r="A338" s="1070">
        <v>5</v>
      </c>
      <c r="B338" s="1070">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2">
      <c r="A339" s="1070">
        <v>6</v>
      </c>
      <c r="B339" s="1070">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2">
      <c r="A340" s="1070">
        <v>7</v>
      </c>
      <c r="B340" s="1070">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2">
      <c r="A341" s="1070">
        <v>8</v>
      </c>
      <c r="B341" s="1070">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2">
      <c r="A342" s="1070">
        <v>9</v>
      </c>
      <c r="B342" s="1070">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2">
      <c r="A343" s="1070">
        <v>10</v>
      </c>
      <c r="B343" s="1070">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2">
      <c r="A344" s="1070">
        <v>11</v>
      </c>
      <c r="B344" s="1070">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2">
      <c r="A345" s="1070">
        <v>12</v>
      </c>
      <c r="B345" s="1070">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2">
      <c r="A346" s="1070">
        <v>13</v>
      </c>
      <c r="B346" s="1070">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2">
      <c r="A347" s="1070">
        <v>14</v>
      </c>
      <c r="B347" s="1070">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2">
      <c r="A348" s="1070">
        <v>15</v>
      </c>
      <c r="B348" s="1070">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2">
      <c r="A349" s="1070">
        <v>16</v>
      </c>
      <c r="B349" s="1070">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2">
      <c r="A350" s="1070">
        <v>17</v>
      </c>
      <c r="B350" s="1070">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2">
      <c r="A351" s="1070">
        <v>18</v>
      </c>
      <c r="B351" s="1070">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2">
      <c r="A352" s="1070">
        <v>19</v>
      </c>
      <c r="B352" s="1070">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2">
      <c r="A353" s="1070">
        <v>20</v>
      </c>
      <c r="B353" s="1070">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2">
      <c r="A354" s="1070">
        <v>21</v>
      </c>
      <c r="B354" s="1070">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2">
      <c r="A355" s="1070">
        <v>22</v>
      </c>
      <c r="B355" s="1070">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2">
      <c r="A356" s="1070">
        <v>23</v>
      </c>
      <c r="B356" s="1070">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2">
      <c r="A357" s="1070">
        <v>24</v>
      </c>
      <c r="B357" s="1070">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2">
      <c r="A358" s="1070">
        <v>25</v>
      </c>
      <c r="B358" s="1070">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2">
      <c r="A359" s="1070">
        <v>26</v>
      </c>
      <c r="B359" s="1070">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2">
      <c r="A360" s="1070">
        <v>27</v>
      </c>
      <c r="B360" s="1070">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2">
      <c r="A361" s="1070">
        <v>28</v>
      </c>
      <c r="B361" s="1070">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2">
      <c r="A362" s="1070">
        <v>29</v>
      </c>
      <c r="B362" s="1070">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2">
      <c r="A363" s="1070">
        <v>30</v>
      </c>
      <c r="B363" s="1070">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92"/>
      <c r="B366" s="392"/>
      <c r="C366" s="392" t="s">
        <v>27</v>
      </c>
      <c r="D366" s="392"/>
      <c r="E366" s="392"/>
      <c r="F366" s="392"/>
      <c r="G366" s="392"/>
      <c r="H366" s="392"/>
      <c r="I366" s="392"/>
      <c r="J366" s="155" t="s">
        <v>434</v>
      </c>
      <c r="K366" s="393"/>
      <c r="L366" s="393"/>
      <c r="M366" s="393"/>
      <c r="N366" s="393"/>
      <c r="O366" s="393"/>
      <c r="P366" s="394" t="s">
        <v>28</v>
      </c>
      <c r="Q366" s="394"/>
      <c r="R366" s="394"/>
      <c r="S366" s="394"/>
      <c r="T366" s="394"/>
      <c r="U366" s="394"/>
      <c r="V366" s="394"/>
      <c r="W366" s="394"/>
      <c r="X366" s="394"/>
      <c r="Y366" s="395" t="s">
        <v>507</v>
      </c>
      <c r="Z366" s="396"/>
      <c r="AA366" s="396"/>
      <c r="AB366" s="396"/>
      <c r="AC366" s="155" t="s">
        <v>489</v>
      </c>
      <c r="AD366" s="155"/>
      <c r="AE366" s="155"/>
      <c r="AF366" s="155"/>
      <c r="AG366" s="155"/>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2">
      <c r="A367" s="1070">
        <v>1</v>
      </c>
      <c r="B367" s="1070">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2">
      <c r="A368" s="1070">
        <v>2</v>
      </c>
      <c r="B368" s="1070">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2">
      <c r="A369" s="1070">
        <v>3</v>
      </c>
      <c r="B369" s="1070">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2">
      <c r="A370" s="1070">
        <v>4</v>
      </c>
      <c r="B370" s="1070">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2">
      <c r="A371" s="1070">
        <v>5</v>
      </c>
      <c r="B371" s="1070">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2">
      <c r="A372" s="1070">
        <v>6</v>
      </c>
      <c r="B372" s="1070">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2">
      <c r="A373" s="1070">
        <v>7</v>
      </c>
      <c r="B373" s="1070">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2">
      <c r="A374" s="1070">
        <v>8</v>
      </c>
      <c r="B374" s="1070">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2">
      <c r="A375" s="1070">
        <v>9</v>
      </c>
      <c r="B375" s="1070">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2">
      <c r="A376" s="1070">
        <v>10</v>
      </c>
      <c r="B376" s="1070">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2">
      <c r="A377" s="1070">
        <v>11</v>
      </c>
      <c r="B377" s="1070">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2">
      <c r="A378" s="1070">
        <v>12</v>
      </c>
      <c r="B378" s="1070">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2">
      <c r="A379" s="1070">
        <v>13</v>
      </c>
      <c r="B379" s="1070">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2">
      <c r="A380" s="1070">
        <v>14</v>
      </c>
      <c r="B380" s="1070">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2">
      <c r="A381" s="1070">
        <v>15</v>
      </c>
      <c r="B381" s="1070">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2">
      <c r="A382" s="1070">
        <v>16</v>
      </c>
      <c r="B382" s="1070">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2">
      <c r="A383" s="1070">
        <v>17</v>
      </c>
      <c r="B383" s="1070">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2">
      <c r="A384" s="1070">
        <v>18</v>
      </c>
      <c r="B384" s="1070">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2">
      <c r="A385" s="1070">
        <v>19</v>
      </c>
      <c r="B385" s="1070">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2">
      <c r="A386" s="1070">
        <v>20</v>
      </c>
      <c r="B386" s="1070">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2">
      <c r="A387" s="1070">
        <v>21</v>
      </c>
      <c r="B387" s="1070">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2">
      <c r="A388" s="1070">
        <v>22</v>
      </c>
      <c r="B388" s="1070">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2">
      <c r="A389" s="1070">
        <v>23</v>
      </c>
      <c r="B389" s="1070">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2">
      <c r="A390" s="1070">
        <v>24</v>
      </c>
      <c r="B390" s="1070">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2">
      <c r="A391" s="1070">
        <v>25</v>
      </c>
      <c r="B391" s="1070">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2">
      <c r="A392" s="1070">
        <v>26</v>
      </c>
      <c r="B392" s="1070">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2">
      <c r="A393" s="1070">
        <v>27</v>
      </c>
      <c r="B393" s="1070">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2">
      <c r="A394" s="1070">
        <v>28</v>
      </c>
      <c r="B394" s="1070">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2">
      <c r="A395" s="1070">
        <v>29</v>
      </c>
      <c r="B395" s="1070">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2">
      <c r="A396" s="1070">
        <v>30</v>
      </c>
      <c r="B396" s="1070">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92"/>
      <c r="B399" s="392"/>
      <c r="C399" s="392" t="s">
        <v>27</v>
      </c>
      <c r="D399" s="392"/>
      <c r="E399" s="392"/>
      <c r="F399" s="392"/>
      <c r="G399" s="392"/>
      <c r="H399" s="392"/>
      <c r="I399" s="392"/>
      <c r="J399" s="155" t="s">
        <v>434</v>
      </c>
      <c r="K399" s="393"/>
      <c r="L399" s="393"/>
      <c r="M399" s="393"/>
      <c r="N399" s="393"/>
      <c r="O399" s="393"/>
      <c r="P399" s="394" t="s">
        <v>28</v>
      </c>
      <c r="Q399" s="394"/>
      <c r="R399" s="394"/>
      <c r="S399" s="394"/>
      <c r="T399" s="394"/>
      <c r="U399" s="394"/>
      <c r="V399" s="394"/>
      <c r="W399" s="394"/>
      <c r="X399" s="394"/>
      <c r="Y399" s="395" t="s">
        <v>507</v>
      </c>
      <c r="Z399" s="396"/>
      <c r="AA399" s="396"/>
      <c r="AB399" s="396"/>
      <c r="AC399" s="155" t="s">
        <v>489</v>
      </c>
      <c r="AD399" s="155"/>
      <c r="AE399" s="155"/>
      <c r="AF399" s="155"/>
      <c r="AG399" s="155"/>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2">
      <c r="A400" s="1070">
        <v>1</v>
      </c>
      <c r="B400" s="1070">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2">
      <c r="A401" s="1070">
        <v>2</v>
      </c>
      <c r="B401" s="1070">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2">
      <c r="A402" s="1070">
        <v>3</v>
      </c>
      <c r="B402" s="1070">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2">
      <c r="A403" s="1070">
        <v>4</v>
      </c>
      <c r="B403" s="1070">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2">
      <c r="A404" s="1070">
        <v>5</v>
      </c>
      <c r="B404" s="1070">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2">
      <c r="A405" s="1070">
        <v>6</v>
      </c>
      <c r="B405" s="1070">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2">
      <c r="A406" s="1070">
        <v>7</v>
      </c>
      <c r="B406" s="1070">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2">
      <c r="A407" s="1070">
        <v>8</v>
      </c>
      <c r="B407" s="1070">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2">
      <c r="A408" s="1070">
        <v>9</v>
      </c>
      <c r="B408" s="1070">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2">
      <c r="A409" s="1070">
        <v>10</v>
      </c>
      <c r="B409" s="1070">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2">
      <c r="A410" s="1070">
        <v>11</v>
      </c>
      <c r="B410" s="1070">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2">
      <c r="A411" s="1070">
        <v>12</v>
      </c>
      <c r="B411" s="1070">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2">
      <c r="A412" s="1070">
        <v>13</v>
      </c>
      <c r="B412" s="1070">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2">
      <c r="A413" s="1070">
        <v>14</v>
      </c>
      <c r="B413" s="1070">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2">
      <c r="A414" s="1070">
        <v>15</v>
      </c>
      <c r="B414" s="1070">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2">
      <c r="A415" s="1070">
        <v>16</v>
      </c>
      <c r="B415" s="1070">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2">
      <c r="A416" s="1070">
        <v>17</v>
      </c>
      <c r="B416" s="1070">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2">
      <c r="A417" s="1070">
        <v>18</v>
      </c>
      <c r="B417" s="1070">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2">
      <c r="A418" s="1070">
        <v>19</v>
      </c>
      <c r="B418" s="1070">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2">
      <c r="A419" s="1070">
        <v>20</v>
      </c>
      <c r="B419" s="1070">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2">
      <c r="A420" s="1070">
        <v>21</v>
      </c>
      <c r="B420" s="1070">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2">
      <c r="A421" s="1070">
        <v>22</v>
      </c>
      <c r="B421" s="1070">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2">
      <c r="A422" s="1070">
        <v>23</v>
      </c>
      <c r="B422" s="1070">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2">
      <c r="A423" s="1070">
        <v>24</v>
      </c>
      <c r="B423" s="1070">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2">
      <c r="A424" s="1070">
        <v>25</v>
      </c>
      <c r="B424" s="1070">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2">
      <c r="A425" s="1070">
        <v>26</v>
      </c>
      <c r="B425" s="1070">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2">
      <c r="A426" s="1070">
        <v>27</v>
      </c>
      <c r="B426" s="1070">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2">
      <c r="A427" s="1070">
        <v>28</v>
      </c>
      <c r="B427" s="1070">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2">
      <c r="A428" s="1070">
        <v>29</v>
      </c>
      <c r="B428" s="1070">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2">
      <c r="A429" s="1070">
        <v>30</v>
      </c>
      <c r="B429" s="1070">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92"/>
      <c r="B432" s="392"/>
      <c r="C432" s="392" t="s">
        <v>27</v>
      </c>
      <c r="D432" s="392"/>
      <c r="E432" s="392"/>
      <c r="F432" s="392"/>
      <c r="G432" s="392"/>
      <c r="H432" s="392"/>
      <c r="I432" s="392"/>
      <c r="J432" s="155" t="s">
        <v>434</v>
      </c>
      <c r="K432" s="393"/>
      <c r="L432" s="393"/>
      <c r="M432" s="393"/>
      <c r="N432" s="393"/>
      <c r="O432" s="393"/>
      <c r="P432" s="394" t="s">
        <v>28</v>
      </c>
      <c r="Q432" s="394"/>
      <c r="R432" s="394"/>
      <c r="S432" s="394"/>
      <c r="T432" s="394"/>
      <c r="U432" s="394"/>
      <c r="V432" s="394"/>
      <c r="W432" s="394"/>
      <c r="X432" s="394"/>
      <c r="Y432" s="395" t="s">
        <v>507</v>
      </c>
      <c r="Z432" s="396"/>
      <c r="AA432" s="396"/>
      <c r="AB432" s="396"/>
      <c r="AC432" s="155" t="s">
        <v>489</v>
      </c>
      <c r="AD432" s="155"/>
      <c r="AE432" s="155"/>
      <c r="AF432" s="155"/>
      <c r="AG432" s="155"/>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2">
      <c r="A433" s="1070">
        <v>1</v>
      </c>
      <c r="B433" s="1070">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2">
      <c r="A434" s="1070">
        <v>2</v>
      </c>
      <c r="B434" s="1070">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2">
      <c r="A435" s="1070">
        <v>3</v>
      </c>
      <c r="B435" s="1070">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2">
      <c r="A436" s="1070">
        <v>4</v>
      </c>
      <c r="B436" s="1070">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2">
      <c r="A437" s="1070">
        <v>5</v>
      </c>
      <c r="B437" s="1070">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2">
      <c r="A438" s="1070">
        <v>6</v>
      </c>
      <c r="B438" s="1070">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2">
      <c r="A439" s="1070">
        <v>7</v>
      </c>
      <c r="B439" s="1070">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2">
      <c r="A440" s="1070">
        <v>8</v>
      </c>
      <c r="B440" s="1070">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2">
      <c r="A441" s="1070">
        <v>9</v>
      </c>
      <c r="B441" s="1070">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2">
      <c r="A442" s="1070">
        <v>10</v>
      </c>
      <c r="B442" s="1070">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2">
      <c r="A443" s="1070">
        <v>11</v>
      </c>
      <c r="B443" s="1070">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2">
      <c r="A444" s="1070">
        <v>12</v>
      </c>
      <c r="B444" s="1070">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2">
      <c r="A445" s="1070">
        <v>13</v>
      </c>
      <c r="B445" s="1070">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2">
      <c r="A446" s="1070">
        <v>14</v>
      </c>
      <c r="B446" s="1070">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2">
      <c r="A447" s="1070">
        <v>15</v>
      </c>
      <c r="B447" s="1070">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2">
      <c r="A448" s="1070">
        <v>16</v>
      </c>
      <c r="B448" s="1070">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2">
      <c r="A449" s="1070">
        <v>17</v>
      </c>
      <c r="B449" s="1070">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2">
      <c r="A450" s="1070">
        <v>18</v>
      </c>
      <c r="B450" s="1070">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2">
      <c r="A451" s="1070">
        <v>19</v>
      </c>
      <c r="B451" s="1070">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2">
      <c r="A452" s="1070">
        <v>20</v>
      </c>
      <c r="B452" s="1070">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2">
      <c r="A453" s="1070">
        <v>21</v>
      </c>
      <c r="B453" s="1070">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2">
      <c r="A454" s="1070">
        <v>22</v>
      </c>
      <c r="B454" s="1070">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2">
      <c r="A455" s="1070">
        <v>23</v>
      </c>
      <c r="B455" s="1070">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2">
      <c r="A456" s="1070">
        <v>24</v>
      </c>
      <c r="B456" s="1070">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2">
      <c r="A457" s="1070">
        <v>25</v>
      </c>
      <c r="B457" s="1070">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2">
      <c r="A458" s="1070">
        <v>26</v>
      </c>
      <c r="B458" s="1070">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2">
      <c r="A459" s="1070">
        <v>27</v>
      </c>
      <c r="B459" s="1070">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2">
      <c r="A460" s="1070">
        <v>28</v>
      </c>
      <c r="B460" s="1070">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2">
      <c r="A461" s="1070">
        <v>29</v>
      </c>
      <c r="B461" s="1070">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2">
      <c r="A462" s="1070">
        <v>30</v>
      </c>
      <c r="B462" s="1070">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92"/>
      <c r="B465" s="392"/>
      <c r="C465" s="392" t="s">
        <v>27</v>
      </c>
      <c r="D465" s="392"/>
      <c r="E465" s="392"/>
      <c r="F465" s="392"/>
      <c r="G465" s="392"/>
      <c r="H465" s="392"/>
      <c r="I465" s="392"/>
      <c r="J465" s="155" t="s">
        <v>434</v>
      </c>
      <c r="K465" s="393"/>
      <c r="L465" s="393"/>
      <c r="M465" s="393"/>
      <c r="N465" s="393"/>
      <c r="O465" s="393"/>
      <c r="P465" s="394" t="s">
        <v>28</v>
      </c>
      <c r="Q465" s="394"/>
      <c r="R465" s="394"/>
      <c r="S465" s="394"/>
      <c r="T465" s="394"/>
      <c r="U465" s="394"/>
      <c r="V465" s="394"/>
      <c r="W465" s="394"/>
      <c r="X465" s="394"/>
      <c r="Y465" s="395" t="s">
        <v>507</v>
      </c>
      <c r="Z465" s="396"/>
      <c r="AA465" s="396"/>
      <c r="AB465" s="396"/>
      <c r="AC465" s="155" t="s">
        <v>489</v>
      </c>
      <c r="AD465" s="155"/>
      <c r="AE465" s="155"/>
      <c r="AF465" s="155"/>
      <c r="AG465" s="155"/>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2">
      <c r="A466" s="1070">
        <v>1</v>
      </c>
      <c r="B466" s="1070">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2">
      <c r="A467" s="1070">
        <v>2</v>
      </c>
      <c r="B467" s="1070">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2">
      <c r="A468" s="1070">
        <v>3</v>
      </c>
      <c r="B468" s="1070">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2">
      <c r="A469" s="1070">
        <v>4</v>
      </c>
      <c r="B469" s="1070">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2">
      <c r="A470" s="1070">
        <v>5</v>
      </c>
      <c r="B470" s="1070">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2">
      <c r="A471" s="1070">
        <v>6</v>
      </c>
      <c r="B471" s="1070">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2">
      <c r="A472" s="1070">
        <v>7</v>
      </c>
      <c r="B472" s="1070">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2">
      <c r="A473" s="1070">
        <v>8</v>
      </c>
      <c r="B473" s="1070">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2">
      <c r="A474" s="1070">
        <v>9</v>
      </c>
      <c r="B474" s="1070">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2">
      <c r="A475" s="1070">
        <v>10</v>
      </c>
      <c r="B475" s="1070">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2">
      <c r="A476" s="1070">
        <v>11</v>
      </c>
      <c r="B476" s="1070">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2">
      <c r="A477" s="1070">
        <v>12</v>
      </c>
      <c r="B477" s="1070">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2">
      <c r="A478" s="1070">
        <v>13</v>
      </c>
      <c r="B478" s="1070">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2">
      <c r="A479" s="1070">
        <v>14</v>
      </c>
      <c r="B479" s="1070">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2">
      <c r="A480" s="1070">
        <v>15</v>
      </c>
      <c r="B480" s="1070">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2">
      <c r="A481" s="1070">
        <v>16</v>
      </c>
      <c r="B481" s="1070">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2">
      <c r="A482" s="1070">
        <v>17</v>
      </c>
      <c r="B482" s="1070">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2">
      <c r="A483" s="1070">
        <v>18</v>
      </c>
      <c r="B483" s="1070">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2">
      <c r="A484" s="1070">
        <v>19</v>
      </c>
      <c r="B484" s="1070">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2">
      <c r="A485" s="1070">
        <v>20</v>
      </c>
      <c r="B485" s="1070">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2">
      <c r="A486" s="1070">
        <v>21</v>
      </c>
      <c r="B486" s="1070">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2">
      <c r="A487" s="1070">
        <v>22</v>
      </c>
      <c r="B487" s="1070">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2">
      <c r="A488" s="1070">
        <v>23</v>
      </c>
      <c r="B488" s="1070">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2">
      <c r="A489" s="1070">
        <v>24</v>
      </c>
      <c r="B489" s="1070">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2">
      <c r="A490" s="1070">
        <v>25</v>
      </c>
      <c r="B490" s="1070">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2">
      <c r="A491" s="1070">
        <v>26</v>
      </c>
      <c r="B491" s="1070">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2">
      <c r="A492" s="1070">
        <v>27</v>
      </c>
      <c r="B492" s="1070">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2">
      <c r="A493" s="1070">
        <v>28</v>
      </c>
      <c r="B493" s="1070">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2">
      <c r="A494" s="1070">
        <v>29</v>
      </c>
      <c r="B494" s="1070">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2">
      <c r="A495" s="1070">
        <v>30</v>
      </c>
      <c r="B495" s="1070">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92"/>
      <c r="B498" s="392"/>
      <c r="C498" s="392" t="s">
        <v>27</v>
      </c>
      <c r="D498" s="392"/>
      <c r="E498" s="392"/>
      <c r="F498" s="392"/>
      <c r="G498" s="392"/>
      <c r="H498" s="392"/>
      <c r="I498" s="392"/>
      <c r="J498" s="155" t="s">
        <v>434</v>
      </c>
      <c r="K498" s="393"/>
      <c r="L498" s="393"/>
      <c r="M498" s="393"/>
      <c r="N498" s="393"/>
      <c r="O498" s="393"/>
      <c r="P498" s="394" t="s">
        <v>28</v>
      </c>
      <c r="Q498" s="394"/>
      <c r="R498" s="394"/>
      <c r="S498" s="394"/>
      <c r="T498" s="394"/>
      <c r="U498" s="394"/>
      <c r="V498" s="394"/>
      <c r="W498" s="394"/>
      <c r="X498" s="394"/>
      <c r="Y498" s="395" t="s">
        <v>507</v>
      </c>
      <c r="Z498" s="396"/>
      <c r="AA498" s="396"/>
      <c r="AB498" s="396"/>
      <c r="AC498" s="155" t="s">
        <v>489</v>
      </c>
      <c r="AD498" s="155"/>
      <c r="AE498" s="155"/>
      <c r="AF498" s="155"/>
      <c r="AG498" s="155"/>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2">
      <c r="A499" s="1070">
        <v>1</v>
      </c>
      <c r="B499" s="1070">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2">
      <c r="A500" s="1070">
        <v>2</v>
      </c>
      <c r="B500" s="1070">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2">
      <c r="A501" s="1070">
        <v>3</v>
      </c>
      <c r="B501" s="1070">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2">
      <c r="A502" s="1070">
        <v>4</v>
      </c>
      <c r="B502" s="1070">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2">
      <c r="A503" s="1070">
        <v>5</v>
      </c>
      <c r="B503" s="1070">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2">
      <c r="A504" s="1070">
        <v>6</v>
      </c>
      <c r="B504" s="1070">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2">
      <c r="A505" s="1070">
        <v>7</v>
      </c>
      <c r="B505" s="1070">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2">
      <c r="A506" s="1070">
        <v>8</v>
      </c>
      <c r="B506" s="1070">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2">
      <c r="A507" s="1070">
        <v>9</v>
      </c>
      <c r="B507" s="1070">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2">
      <c r="A508" s="1070">
        <v>10</v>
      </c>
      <c r="B508" s="1070">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2">
      <c r="A509" s="1070">
        <v>11</v>
      </c>
      <c r="B509" s="1070">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2">
      <c r="A510" s="1070">
        <v>12</v>
      </c>
      <c r="B510" s="1070">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2">
      <c r="A511" s="1070">
        <v>13</v>
      </c>
      <c r="B511" s="1070">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2">
      <c r="A512" s="1070">
        <v>14</v>
      </c>
      <c r="B512" s="1070">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2">
      <c r="A513" s="1070">
        <v>15</v>
      </c>
      <c r="B513" s="1070">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2">
      <c r="A514" s="1070">
        <v>16</v>
      </c>
      <c r="B514" s="1070">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2">
      <c r="A515" s="1070">
        <v>17</v>
      </c>
      <c r="B515" s="1070">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2">
      <c r="A516" s="1070">
        <v>18</v>
      </c>
      <c r="B516" s="1070">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2">
      <c r="A517" s="1070">
        <v>19</v>
      </c>
      <c r="B517" s="1070">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2">
      <c r="A518" s="1070">
        <v>20</v>
      </c>
      <c r="B518" s="1070">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2">
      <c r="A519" s="1070">
        <v>21</v>
      </c>
      <c r="B519" s="1070">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2">
      <c r="A520" s="1070">
        <v>22</v>
      </c>
      <c r="B520" s="1070">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2">
      <c r="A521" s="1070">
        <v>23</v>
      </c>
      <c r="B521" s="1070">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2">
      <c r="A522" s="1070">
        <v>24</v>
      </c>
      <c r="B522" s="1070">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2">
      <c r="A523" s="1070">
        <v>25</v>
      </c>
      <c r="B523" s="1070">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2">
      <c r="A524" s="1070">
        <v>26</v>
      </c>
      <c r="B524" s="1070">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2">
      <c r="A525" s="1070">
        <v>27</v>
      </c>
      <c r="B525" s="1070">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2">
      <c r="A526" s="1070">
        <v>28</v>
      </c>
      <c r="B526" s="1070">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2">
      <c r="A527" s="1070">
        <v>29</v>
      </c>
      <c r="B527" s="1070">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2">
      <c r="A528" s="1070">
        <v>30</v>
      </c>
      <c r="B528" s="1070">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92"/>
      <c r="B531" s="392"/>
      <c r="C531" s="392" t="s">
        <v>27</v>
      </c>
      <c r="D531" s="392"/>
      <c r="E531" s="392"/>
      <c r="F531" s="392"/>
      <c r="G531" s="392"/>
      <c r="H531" s="392"/>
      <c r="I531" s="392"/>
      <c r="J531" s="155" t="s">
        <v>434</v>
      </c>
      <c r="K531" s="393"/>
      <c r="L531" s="393"/>
      <c r="M531" s="393"/>
      <c r="N531" s="393"/>
      <c r="O531" s="393"/>
      <c r="P531" s="394" t="s">
        <v>28</v>
      </c>
      <c r="Q531" s="394"/>
      <c r="R531" s="394"/>
      <c r="S531" s="394"/>
      <c r="T531" s="394"/>
      <c r="U531" s="394"/>
      <c r="V531" s="394"/>
      <c r="W531" s="394"/>
      <c r="X531" s="394"/>
      <c r="Y531" s="395" t="s">
        <v>507</v>
      </c>
      <c r="Z531" s="396"/>
      <c r="AA531" s="396"/>
      <c r="AB531" s="396"/>
      <c r="AC531" s="155" t="s">
        <v>489</v>
      </c>
      <c r="AD531" s="155"/>
      <c r="AE531" s="155"/>
      <c r="AF531" s="155"/>
      <c r="AG531" s="155"/>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2">
      <c r="A532" s="1070">
        <v>1</v>
      </c>
      <c r="B532" s="1070">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2">
      <c r="A533" s="1070">
        <v>2</v>
      </c>
      <c r="B533" s="1070">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2">
      <c r="A534" s="1070">
        <v>3</v>
      </c>
      <c r="B534" s="1070">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2">
      <c r="A535" s="1070">
        <v>4</v>
      </c>
      <c r="B535" s="1070">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2">
      <c r="A536" s="1070">
        <v>5</v>
      </c>
      <c r="B536" s="1070">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2">
      <c r="A537" s="1070">
        <v>6</v>
      </c>
      <c r="B537" s="1070">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2">
      <c r="A538" s="1070">
        <v>7</v>
      </c>
      <c r="B538" s="1070">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2">
      <c r="A539" s="1070">
        <v>8</v>
      </c>
      <c r="B539" s="1070">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2">
      <c r="A540" s="1070">
        <v>9</v>
      </c>
      <c r="B540" s="1070">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2">
      <c r="A541" s="1070">
        <v>10</v>
      </c>
      <c r="B541" s="1070">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2">
      <c r="A542" s="1070">
        <v>11</v>
      </c>
      <c r="B542" s="1070">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2">
      <c r="A543" s="1070">
        <v>12</v>
      </c>
      <c r="B543" s="1070">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2">
      <c r="A544" s="1070">
        <v>13</v>
      </c>
      <c r="B544" s="1070">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2">
      <c r="A545" s="1070">
        <v>14</v>
      </c>
      <c r="B545" s="1070">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2">
      <c r="A546" s="1070">
        <v>15</v>
      </c>
      <c r="B546" s="1070">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2">
      <c r="A547" s="1070">
        <v>16</v>
      </c>
      <c r="B547" s="1070">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2">
      <c r="A548" s="1070">
        <v>17</v>
      </c>
      <c r="B548" s="1070">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2">
      <c r="A549" s="1070">
        <v>18</v>
      </c>
      <c r="B549" s="1070">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2">
      <c r="A550" s="1070">
        <v>19</v>
      </c>
      <c r="B550" s="1070">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2">
      <c r="A551" s="1070">
        <v>20</v>
      </c>
      <c r="B551" s="1070">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2">
      <c r="A552" s="1070">
        <v>21</v>
      </c>
      <c r="B552" s="1070">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2">
      <c r="A553" s="1070">
        <v>22</v>
      </c>
      <c r="B553" s="1070">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2">
      <c r="A554" s="1070">
        <v>23</v>
      </c>
      <c r="B554" s="1070">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2">
      <c r="A555" s="1070">
        <v>24</v>
      </c>
      <c r="B555" s="1070">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2">
      <c r="A556" s="1070">
        <v>25</v>
      </c>
      <c r="B556" s="1070">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2">
      <c r="A557" s="1070">
        <v>26</v>
      </c>
      <c r="B557" s="1070">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2">
      <c r="A558" s="1070">
        <v>27</v>
      </c>
      <c r="B558" s="1070">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2">
      <c r="A559" s="1070">
        <v>28</v>
      </c>
      <c r="B559" s="1070">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2">
      <c r="A560" s="1070">
        <v>29</v>
      </c>
      <c r="B560" s="1070">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2">
      <c r="A561" s="1070">
        <v>30</v>
      </c>
      <c r="B561" s="1070">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92"/>
      <c r="B564" s="392"/>
      <c r="C564" s="392" t="s">
        <v>27</v>
      </c>
      <c r="D564" s="392"/>
      <c r="E564" s="392"/>
      <c r="F564" s="392"/>
      <c r="G564" s="392"/>
      <c r="H564" s="392"/>
      <c r="I564" s="392"/>
      <c r="J564" s="155" t="s">
        <v>434</v>
      </c>
      <c r="K564" s="393"/>
      <c r="L564" s="393"/>
      <c r="M564" s="393"/>
      <c r="N564" s="393"/>
      <c r="O564" s="393"/>
      <c r="P564" s="394" t="s">
        <v>28</v>
      </c>
      <c r="Q564" s="394"/>
      <c r="R564" s="394"/>
      <c r="S564" s="394"/>
      <c r="T564" s="394"/>
      <c r="U564" s="394"/>
      <c r="V564" s="394"/>
      <c r="W564" s="394"/>
      <c r="X564" s="394"/>
      <c r="Y564" s="395" t="s">
        <v>507</v>
      </c>
      <c r="Z564" s="396"/>
      <c r="AA564" s="396"/>
      <c r="AB564" s="396"/>
      <c r="AC564" s="155" t="s">
        <v>489</v>
      </c>
      <c r="AD564" s="155"/>
      <c r="AE564" s="155"/>
      <c r="AF564" s="155"/>
      <c r="AG564" s="155"/>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2">
      <c r="A565" s="1070">
        <v>1</v>
      </c>
      <c r="B565" s="1070">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2">
      <c r="A566" s="1070">
        <v>2</v>
      </c>
      <c r="B566" s="1070">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2">
      <c r="A567" s="1070">
        <v>3</v>
      </c>
      <c r="B567" s="1070">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2">
      <c r="A568" s="1070">
        <v>4</v>
      </c>
      <c r="B568" s="1070">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2">
      <c r="A569" s="1070">
        <v>5</v>
      </c>
      <c r="B569" s="1070">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2">
      <c r="A570" s="1070">
        <v>6</v>
      </c>
      <c r="B570" s="1070">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2">
      <c r="A571" s="1070">
        <v>7</v>
      </c>
      <c r="B571" s="1070">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2">
      <c r="A572" s="1070">
        <v>8</v>
      </c>
      <c r="B572" s="1070">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2">
      <c r="A573" s="1070">
        <v>9</v>
      </c>
      <c r="B573" s="1070">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2">
      <c r="A574" s="1070">
        <v>10</v>
      </c>
      <c r="B574" s="1070">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2">
      <c r="A575" s="1070">
        <v>11</v>
      </c>
      <c r="B575" s="1070">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2">
      <c r="A576" s="1070">
        <v>12</v>
      </c>
      <c r="B576" s="1070">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2">
      <c r="A577" s="1070">
        <v>13</v>
      </c>
      <c r="B577" s="1070">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2">
      <c r="A578" s="1070">
        <v>14</v>
      </c>
      <c r="B578" s="1070">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2">
      <c r="A579" s="1070">
        <v>15</v>
      </c>
      <c r="B579" s="1070">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2">
      <c r="A580" s="1070">
        <v>16</v>
      </c>
      <c r="B580" s="1070">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2">
      <c r="A581" s="1070">
        <v>17</v>
      </c>
      <c r="B581" s="1070">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2">
      <c r="A582" s="1070">
        <v>18</v>
      </c>
      <c r="B582" s="1070">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2">
      <c r="A583" s="1070">
        <v>19</v>
      </c>
      <c r="B583" s="1070">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2">
      <c r="A584" s="1070">
        <v>20</v>
      </c>
      <c r="B584" s="1070">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2">
      <c r="A585" s="1070">
        <v>21</v>
      </c>
      <c r="B585" s="1070">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2">
      <c r="A586" s="1070">
        <v>22</v>
      </c>
      <c r="B586" s="1070">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2">
      <c r="A587" s="1070">
        <v>23</v>
      </c>
      <c r="B587" s="1070">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2">
      <c r="A588" s="1070">
        <v>24</v>
      </c>
      <c r="B588" s="1070">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2">
      <c r="A589" s="1070">
        <v>25</v>
      </c>
      <c r="B589" s="1070">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2">
      <c r="A590" s="1070">
        <v>26</v>
      </c>
      <c r="B590" s="1070">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2">
      <c r="A591" s="1070">
        <v>27</v>
      </c>
      <c r="B591" s="1070">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2">
      <c r="A592" s="1070">
        <v>28</v>
      </c>
      <c r="B592" s="1070">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2">
      <c r="A593" s="1070">
        <v>29</v>
      </c>
      <c r="B593" s="1070">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2">
      <c r="A594" s="1070">
        <v>30</v>
      </c>
      <c r="B594" s="1070">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92"/>
      <c r="B597" s="392"/>
      <c r="C597" s="392" t="s">
        <v>27</v>
      </c>
      <c r="D597" s="392"/>
      <c r="E597" s="392"/>
      <c r="F597" s="392"/>
      <c r="G597" s="392"/>
      <c r="H597" s="392"/>
      <c r="I597" s="392"/>
      <c r="J597" s="155" t="s">
        <v>434</v>
      </c>
      <c r="K597" s="393"/>
      <c r="L597" s="393"/>
      <c r="M597" s="393"/>
      <c r="N597" s="393"/>
      <c r="O597" s="393"/>
      <c r="P597" s="394" t="s">
        <v>28</v>
      </c>
      <c r="Q597" s="394"/>
      <c r="R597" s="394"/>
      <c r="S597" s="394"/>
      <c r="T597" s="394"/>
      <c r="U597" s="394"/>
      <c r="V597" s="394"/>
      <c r="W597" s="394"/>
      <c r="X597" s="394"/>
      <c r="Y597" s="395" t="s">
        <v>507</v>
      </c>
      <c r="Z597" s="396"/>
      <c r="AA597" s="396"/>
      <c r="AB597" s="396"/>
      <c r="AC597" s="155" t="s">
        <v>489</v>
      </c>
      <c r="AD597" s="155"/>
      <c r="AE597" s="155"/>
      <c r="AF597" s="155"/>
      <c r="AG597" s="155"/>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2">
      <c r="A598" s="1070">
        <v>1</v>
      </c>
      <c r="B598" s="1070">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2">
      <c r="A599" s="1070">
        <v>2</v>
      </c>
      <c r="B599" s="1070">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2">
      <c r="A600" s="1070">
        <v>3</v>
      </c>
      <c r="B600" s="1070">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2">
      <c r="A601" s="1070">
        <v>4</v>
      </c>
      <c r="B601" s="1070">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2">
      <c r="A602" s="1070">
        <v>5</v>
      </c>
      <c r="B602" s="1070">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2">
      <c r="A603" s="1070">
        <v>6</v>
      </c>
      <c r="B603" s="1070">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2">
      <c r="A604" s="1070">
        <v>7</v>
      </c>
      <c r="B604" s="1070">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2">
      <c r="A605" s="1070">
        <v>8</v>
      </c>
      <c r="B605" s="1070">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2">
      <c r="A606" s="1070">
        <v>9</v>
      </c>
      <c r="B606" s="1070">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2">
      <c r="A607" s="1070">
        <v>10</v>
      </c>
      <c r="B607" s="1070">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2">
      <c r="A608" s="1070">
        <v>11</v>
      </c>
      <c r="B608" s="1070">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2">
      <c r="A609" s="1070">
        <v>12</v>
      </c>
      <c r="B609" s="1070">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2">
      <c r="A610" s="1070">
        <v>13</v>
      </c>
      <c r="B610" s="1070">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2">
      <c r="A611" s="1070">
        <v>14</v>
      </c>
      <c r="B611" s="1070">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2">
      <c r="A612" s="1070">
        <v>15</v>
      </c>
      <c r="B612" s="1070">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2">
      <c r="A613" s="1070">
        <v>16</v>
      </c>
      <c r="B613" s="1070">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2">
      <c r="A614" s="1070">
        <v>17</v>
      </c>
      <c r="B614" s="1070">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2">
      <c r="A615" s="1070">
        <v>18</v>
      </c>
      <c r="B615" s="1070">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2">
      <c r="A616" s="1070">
        <v>19</v>
      </c>
      <c r="B616" s="1070">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2">
      <c r="A617" s="1070">
        <v>20</v>
      </c>
      <c r="B617" s="1070">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2">
      <c r="A618" s="1070">
        <v>21</v>
      </c>
      <c r="B618" s="1070">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2">
      <c r="A619" s="1070">
        <v>22</v>
      </c>
      <c r="B619" s="1070">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2">
      <c r="A620" s="1070">
        <v>23</v>
      </c>
      <c r="B620" s="1070">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2">
      <c r="A621" s="1070">
        <v>24</v>
      </c>
      <c r="B621" s="1070">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2">
      <c r="A622" s="1070">
        <v>25</v>
      </c>
      <c r="B622" s="1070">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2">
      <c r="A623" s="1070">
        <v>26</v>
      </c>
      <c r="B623" s="1070">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2">
      <c r="A624" s="1070">
        <v>27</v>
      </c>
      <c r="B624" s="1070">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2">
      <c r="A625" s="1070">
        <v>28</v>
      </c>
      <c r="B625" s="1070">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2">
      <c r="A626" s="1070">
        <v>29</v>
      </c>
      <c r="B626" s="1070">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2">
      <c r="A627" s="1070">
        <v>30</v>
      </c>
      <c r="B627" s="1070">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92"/>
      <c r="B630" s="392"/>
      <c r="C630" s="392" t="s">
        <v>27</v>
      </c>
      <c r="D630" s="392"/>
      <c r="E630" s="392"/>
      <c r="F630" s="392"/>
      <c r="G630" s="392"/>
      <c r="H630" s="392"/>
      <c r="I630" s="392"/>
      <c r="J630" s="155" t="s">
        <v>434</v>
      </c>
      <c r="K630" s="393"/>
      <c r="L630" s="393"/>
      <c r="M630" s="393"/>
      <c r="N630" s="393"/>
      <c r="O630" s="393"/>
      <c r="P630" s="394" t="s">
        <v>28</v>
      </c>
      <c r="Q630" s="394"/>
      <c r="R630" s="394"/>
      <c r="S630" s="394"/>
      <c r="T630" s="394"/>
      <c r="U630" s="394"/>
      <c r="V630" s="394"/>
      <c r="W630" s="394"/>
      <c r="X630" s="394"/>
      <c r="Y630" s="395" t="s">
        <v>507</v>
      </c>
      <c r="Z630" s="396"/>
      <c r="AA630" s="396"/>
      <c r="AB630" s="396"/>
      <c r="AC630" s="155" t="s">
        <v>489</v>
      </c>
      <c r="AD630" s="155"/>
      <c r="AE630" s="155"/>
      <c r="AF630" s="155"/>
      <c r="AG630" s="155"/>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2">
      <c r="A631" s="1070">
        <v>1</v>
      </c>
      <c r="B631" s="1070">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2">
      <c r="A632" s="1070">
        <v>2</v>
      </c>
      <c r="B632" s="1070">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2">
      <c r="A633" s="1070">
        <v>3</v>
      </c>
      <c r="B633" s="1070">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2">
      <c r="A634" s="1070">
        <v>4</v>
      </c>
      <c r="B634" s="1070">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2">
      <c r="A635" s="1070">
        <v>5</v>
      </c>
      <c r="B635" s="1070">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2">
      <c r="A636" s="1070">
        <v>6</v>
      </c>
      <c r="B636" s="1070">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2">
      <c r="A637" s="1070">
        <v>7</v>
      </c>
      <c r="B637" s="1070">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2">
      <c r="A638" s="1070">
        <v>8</v>
      </c>
      <c r="B638" s="1070">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2">
      <c r="A639" s="1070">
        <v>9</v>
      </c>
      <c r="B639" s="1070">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2">
      <c r="A640" s="1070">
        <v>10</v>
      </c>
      <c r="B640" s="1070">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2">
      <c r="A641" s="1070">
        <v>11</v>
      </c>
      <c r="B641" s="1070">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2">
      <c r="A642" s="1070">
        <v>12</v>
      </c>
      <c r="B642" s="1070">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2">
      <c r="A643" s="1070">
        <v>13</v>
      </c>
      <c r="B643" s="1070">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2">
      <c r="A644" s="1070">
        <v>14</v>
      </c>
      <c r="B644" s="1070">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2">
      <c r="A645" s="1070">
        <v>15</v>
      </c>
      <c r="B645" s="1070">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2">
      <c r="A646" s="1070">
        <v>16</v>
      </c>
      <c r="B646" s="1070">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2">
      <c r="A647" s="1070">
        <v>17</v>
      </c>
      <c r="B647" s="1070">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2">
      <c r="A648" s="1070">
        <v>18</v>
      </c>
      <c r="B648" s="1070">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2">
      <c r="A649" s="1070">
        <v>19</v>
      </c>
      <c r="B649" s="1070">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2">
      <c r="A650" s="1070">
        <v>20</v>
      </c>
      <c r="B650" s="1070">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2">
      <c r="A651" s="1070">
        <v>21</v>
      </c>
      <c r="B651" s="1070">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2">
      <c r="A652" s="1070">
        <v>22</v>
      </c>
      <c r="B652" s="1070">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2">
      <c r="A653" s="1070">
        <v>23</v>
      </c>
      <c r="B653" s="1070">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2">
      <c r="A654" s="1070">
        <v>24</v>
      </c>
      <c r="B654" s="1070">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2">
      <c r="A655" s="1070">
        <v>25</v>
      </c>
      <c r="B655" s="1070">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2">
      <c r="A656" s="1070">
        <v>26</v>
      </c>
      <c r="B656" s="1070">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2">
      <c r="A657" s="1070">
        <v>27</v>
      </c>
      <c r="B657" s="1070">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2">
      <c r="A658" s="1070">
        <v>28</v>
      </c>
      <c r="B658" s="1070">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2">
      <c r="A659" s="1070">
        <v>29</v>
      </c>
      <c r="B659" s="1070">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2">
      <c r="A660" s="1070">
        <v>30</v>
      </c>
      <c r="B660" s="1070">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92"/>
      <c r="B663" s="392"/>
      <c r="C663" s="392" t="s">
        <v>27</v>
      </c>
      <c r="D663" s="392"/>
      <c r="E663" s="392"/>
      <c r="F663" s="392"/>
      <c r="G663" s="392"/>
      <c r="H663" s="392"/>
      <c r="I663" s="392"/>
      <c r="J663" s="155" t="s">
        <v>434</v>
      </c>
      <c r="K663" s="393"/>
      <c r="L663" s="393"/>
      <c r="M663" s="393"/>
      <c r="N663" s="393"/>
      <c r="O663" s="393"/>
      <c r="P663" s="394" t="s">
        <v>28</v>
      </c>
      <c r="Q663" s="394"/>
      <c r="R663" s="394"/>
      <c r="S663" s="394"/>
      <c r="T663" s="394"/>
      <c r="U663" s="394"/>
      <c r="V663" s="394"/>
      <c r="W663" s="394"/>
      <c r="X663" s="394"/>
      <c r="Y663" s="395" t="s">
        <v>507</v>
      </c>
      <c r="Z663" s="396"/>
      <c r="AA663" s="396"/>
      <c r="AB663" s="396"/>
      <c r="AC663" s="155" t="s">
        <v>489</v>
      </c>
      <c r="AD663" s="155"/>
      <c r="AE663" s="155"/>
      <c r="AF663" s="155"/>
      <c r="AG663" s="155"/>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2">
      <c r="A664" s="1070">
        <v>1</v>
      </c>
      <c r="B664" s="1070">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2">
      <c r="A665" s="1070">
        <v>2</v>
      </c>
      <c r="B665" s="1070">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2">
      <c r="A666" s="1070">
        <v>3</v>
      </c>
      <c r="B666" s="1070">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2">
      <c r="A667" s="1070">
        <v>4</v>
      </c>
      <c r="B667" s="1070">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2">
      <c r="A668" s="1070">
        <v>5</v>
      </c>
      <c r="B668" s="1070">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2">
      <c r="A669" s="1070">
        <v>6</v>
      </c>
      <c r="B669" s="1070">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2">
      <c r="A670" s="1070">
        <v>7</v>
      </c>
      <c r="B670" s="1070">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2">
      <c r="A671" s="1070">
        <v>8</v>
      </c>
      <c r="B671" s="1070">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2">
      <c r="A672" s="1070">
        <v>9</v>
      </c>
      <c r="B672" s="1070">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2">
      <c r="A673" s="1070">
        <v>10</v>
      </c>
      <c r="B673" s="1070">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2">
      <c r="A674" s="1070">
        <v>11</v>
      </c>
      <c r="B674" s="1070">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2">
      <c r="A675" s="1070">
        <v>12</v>
      </c>
      <c r="B675" s="1070">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2">
      <c r="A676" s="1070">
        <v>13</v>
      </c>
      <c r="B676" s="1070">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2">
      <c r="A677" s="1070">
        <v>14</v>
      </c>
      <c r="B677" s="1070">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2">
      <c r="A678" s="1070">
        <v>15</v>
      </c>
      <c r="B678" s="1070">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2">
      <c r="A679" s="1070">
        <v>16</v>
      </c>
      <c r="B679" s="1070">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2">
      <c r="A680" s="1070">
        <v>17</v>
      </c>
      <c r="B680" s="1070">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2">
      <c r="A681" s="1070">
        <v>18</v>
      </c>
      <c r="B681" s="1070">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2">
      <c r="A682" s="1070">
        <v>19</v>
      </c>
      <c r="B682" s="1070">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2">
      <c r="A683" s="1070">
        <v>20</v>
      </c>
      <c r="B683" s="1070">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2">
      <c r="A684" s="1070">
        <v>21</v>
      </c>
      <c r="B684" s="1070">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2">
      <c r="A685" s="1070">
        <v>22</v>
      </c>
      <c r="B685" s="1070">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2">
      <c r="A686" s="1070">
        <v>23</v>
      </c>
      <c r="B686" s="1070">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2">
      <c r="A687" s="1070">
        <v>24</v>
      </c>
      <c r="B687" s="1070">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2">
      <c r="A688" s="1070">
        <v>25</v>
      </c>
      <c r="B688" s="1070">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2">
      <c r="A689" s="1070">
        <v>26</v>
      </c>
      <c r="B689" s="1070">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2">
      <c r="A690" s="1070">
        <v>27</v>
      </c>
      <c r="B690" s="1070">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2">
      <c r="A691" s="1070">
        <v>28</v>
      </c>
      <c r="B691" s="1070">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2">
      <c r="A692" s="1070">
        <v>29</v>
      </c>
      <c r="B692" s="1070">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2">
      <c r="A693" s="1070">
        <v>30</v>
      </c>
      <c r="B693" s="1070">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92"/>
      <c r="B696" s="392"/>
      <c r="C696" s="392" t="s">
        <v>27</v>
      </c>
      <c r="D696" s="392"/>
      <c r="E696" s="392"/>
      <c r="F696" s="392"/>
      <c r="G696" s="392"/>
      <c r="H696" s="392"/>
      <c r="I696" s="392"/>
      <c r="J696" s="155" t="s">
        <v>434</v>
      </c>
      <c r="K696" s="393"/>
      <c r="L696" s="393"/>
      <c r="M696" s="393"/>
      <c r="N696" s="393"/>
      <c r="O696" s="393"/>
      <c r="P696" s="394" t="s">
        <v>28</v>
      </c>
      <c r="Q696" s="394"/>
      <c r="R696" s="394"/>
      <c r="S696" s="394"/>
      <c r="T696" s="394"/>
      <c r="U696" s="394"/>
      <c r="V696" s="394"/>
      <c r="W696" s="394"/>
      <c r="X696" s="394"/>
      <c r="Y696" s="395" t="s">
        <v>507</v>
      </c>
      <c r="Z696" s="396"/>
      <c r="AA696" s="396"/>
      <c r="AB696" s="396"/>
      <c r="AC696" s="155" t="s">
        <v>489</v>
      </c>
      <c r="AD696" s="155"/>
      <c r="AE696" s="155"/>
      <c r="AF696" s="155"/>
      <c r="AG696" s="155"/>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2">
      <c r="A697" s="1070">
        <v>1</v>
      </c>
      <c r="B697" s="1070">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2">
      <c r="A698" s="1070">
        <v>2</v>
      </c>
      <c r="B698" s="1070">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2">
      <c r="A699" s="1070">
        <v>3</v>
      </c>
      <c r="B699" s="1070">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2">
      <c r="A700" s="1070">
        <v>4</v>
      </c>
      <c r="B700" s="1070">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2">
      <c r="A701" s="1070">
        <v>5</v>
      </c>
      <c r="B701" s="1070">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2">
      <c r="A702" s="1070">
        <v>6</v>
      </c>
      <c r="B702" s="1070">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2">
      <c r="A703" s="1070">
        <v>7</v>
      </c>
      <c r="B703" s="1070">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2">
      <c r="A704" s="1070">
        <v>8</v>
      </c>
      <c r="B704" s="1070">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2">
      <c r="A705" s="1070">
        <v>9</v>
      </c>
      <c r="B705" s="1070">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2">
      <c r="A706" s="1070">
        <v>10</v>
      </c>
      <c r="B706" s="1070">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2">
      <c r="A707" s="1070">
        <v>11</v>
      </c>
      <c r="B707" s="1070">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2">
      <c r="A708" s="1070">
        <v>12</v>
      </c>
      <c r="B708" s="1070">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2">
      <c r="A709" s="1070">
        <v>13</v>
      </c>
      <c r="B709" s="1070">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2">
      <c r="A710" s="1070">
        <v>14</v>
      </c>
      <c r="B710" s="1070">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2">
      <c r="A711" s="1070">
        <v>15</v>
      </c>
      <c r="B711" s="1070">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2">
      <c r="A712" s="1070">
        <v>16</v>
      </c>
      <c r="B712" s="1070">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2">
      <c r="A713" s="1070">
        <v>17</v>
      </c>
      <c r="B713" s="1070">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2">
      <c r="A714" s="1070">
        <v>18</v>
      </c>
      <c r="B714" s="1070">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2">
      <c r="A715" s="1070">
        <v>19</v>
      </c>
      <c r="B715" s="1070">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2">
      <c r="A716" s="1070">
        <v>20</v>
      </c>
      <c r="B716" s="1070">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2">
      <c r="A717" s="1070">
        <v>21</v>
      </c>
      <c r="B717" s="1070">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2">
      <c r="A718" s="1070">
        <v>22</v>
      </c>
      <c r="B718" s="1070">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2">
      <c r="A719" s="1070">
        <v>23</v>
      </c>
      <c r="B719" s="1070">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2">
      <c r="A720" s="1070">
        <v>24</v>
      </c>
      <c r="B720" s="1070">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2">
      <c r="A721" s="1070">
        <v>25</v>
      </c>
      <c r="B721" s="1070">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2">
      <c r="A722" s="1070">
        <v>26</v>
      </c>
      <c r="B722" s="1070">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2">
      <c r="A723" s="1070">
        <v>27</v>
      </c>
      <c r="B723" s="1070">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2">
      <c r="A724" s="1070">
        <v>28</v>
      </c>
      <c r="B724" s="1070">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2">
      <c r="A725" s="1070">
        <v>29</v>
      </c>
      <c r="B725" s="1070">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2">
      <c r="A726" s="1070">
        <v>30</v>
      </c>
      <c r="B726" s="1070">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92"/>
      <c r="B729" s="392"/>
      <c r="C729" s="392" t="s">
        <v>27</v>
      </c>
      <c r="D729" s="392"/>
      <c r="E729" s="392"/>
      <c r="F729" s="392"/>
      <c r="G729" s="392"/>
      <c r="H729" s="392"/>
      <c r="I729" s="392"/>
      <c r="J729" s="155" t="s">
        <v>434</v>
      </c>
      <c r="K729" s="393"/>
      <c r="L729" s="393"/>
      <c r="M729" s="393"/>
      <c r="N729" s="393"/>
      <c r="O729" s="393"/>
      <c r="P729" s="394" t="s">
        <v>28</v>
      </c>
      <c r="Q729" s="394"/>
      <c r="R729" s="394"/>
      <c r="S729" s="394"/>
      <c r="T729" s="394"/>
      <c r="U729" s="394"/>
      <c r="V729" s="394"/>
      <c r="W729" s="394"/>
      <c r="X729" s="394"/>
      <c r="Y729" s="395" t="s">
        <v>507</v>
      </c>
      <c r="Z729" s="396"/>
      <c r="AA729" s="396"/>
      <c r="AB729" s="396"/>
      <c r="AC729" s="155" t="s">
        <v>489</v>
      </c>
      <c r="AD729" s="155"/>
      <c r="AE729" s="155"/>
      <c r="AF729" s="155"/>
      <c r="AG729" s="155"/>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2">
      <c r="A730" s="1070">
        <v>1</v>
      </c>
      <c r="B730" s="1070">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2">
      <c r="A731" s="1070">
        <v>2</v>
      </c>
      <c r="B731" s="1070">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2">
      <c r="A732" s="1070">
        <v>3</v>
      </c>
      <c r="B732" s="1070">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2">
      <c r="A733" s="1070">
        <v>4</v>
      </c>
      <c r="B733" s="1070">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2">
      <c r="A734" s="1070">
        <v>5</v>
      </c>
      <c r="B734" s="1070">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2">
      <c r="A735" s="1070">
        <v>6</v>
      </c>
      <c r="B735" s="1070">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2">
      <c r="A736" s="1070">
        <v>7</v>
      </c>
      <c r="B736" s="1070">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2">
      <c r="A737" s="1070">
        <v>8</v>
      </c>
      <c r="B737" s="1070">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2">
      <c r="A738" s="1070">
        <v>9</v>
      </c>
      <c r="B738" s="1070">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2">
      <c r="A739" s="1070">
        <v>10</v>
      </c>
      <c r="B739" s="1070">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2">
      <c r="A740" s="1070">
        <v>11</v>
      </c>
      <c r="B740" s="1070">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2">
      <c r="A741" s="1070">
        <v>12</v>
      </c>
      <c r="B741" s="1070">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2">
      <c r="A742" s="1070">
        <v>13</v>
      </c>
      <c r="B742" s="1070">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2">
      <c r="A743" s="1070">
        <v>14</v>
      </c>
      <c r="B743" s="1070">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2">
      <c r="A744" s="1070">
        <v>15</v>
      </c>
      <c r="B744" s="1070">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2">
      <c r="A745" s="1070">
        <v>16</v>
      </c>
      <c r="B745" s="1070">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2">
      <c r="A746" s="1070">
        <v>17</v>
      </c>
      <c r="B746" s="1070">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2">
      <c r="A747" s="1070">
        <v>18</v>
      </c>
      <c r="B747" s="1070">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2">
      <c r="A748" s="1070">
        <v>19</v>
      </c>
      <c r="B748" s="1070">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2">
      <c r="A749" s="1070">
        <v>20</v>
      </c>
      <c r="B749" s="1070">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2">
      <c r="A750" s="1070">
        <v>21</v>
      </c>
      <c r="B750" s="1070">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2">
      <c r="A751" s="1070">
        <v>22</v>
      </c>
      <c r="B751" s="1070">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2">
      <c r="A752" s="1070">
        <v>23</v>
      </c>
      <c r="B752" s="1070">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2">
      <c r="A753" s="1070">
        <v>24</v>
      </c>
      <c r="B753" s="1070">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2">
      <c r="A754" s="1070">
        <v>25</v>
      </c>
      <c r="B754" s="1070">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2">
      <c r="A755" s="1070">
        <v>26</v>
      </c>
      <c r="B755" s="1070">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2">
      <c r="A756" s="1070">
        <v>27</v>
      </c>
      <c r="B756" s="1070">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2">
      <c r="A757" s="1070">
        <v>28</v>
      </c>
      <c r="B757" s="1070">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2">
      <c r="A758" s="1070">
        <v>29</v>
      </c>
      <c r="B758" s="1070">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2">
      <c r="A759" s="1070">
        <v>30</v>
      </c>
      <c r="B759" s="1070">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92"/>
      <c r="B762" s="392"/>
      <c r="C762" s="392" t="s">
        <v>27</v>
      </c>
      <c r="D762" s="392"/>
      <c r="E762" s="392"/>
      <c r="F762" s="392"/>
      <c r="G762" s="392"/>
      <c r="H762" s="392"/>
      <c r="I762" s="392"/>
      <c r="J762" s="155" t="s">
        <v>434</v>
      </c>
      <c r="K762" s="393"/>
      <c r="L762" s="393"/>
      <c r="M762" s="393"/>
      <c r="N762" s="393"/>
      <c r="O762" s="393"/>
      <c r="P762" s="394" t="s">
        <v>28</v>
      </c>
      <c r="Q762" s="394"/>
      <c r="R762" s="394"/>
      <c r="S762" s="394"/>
      <c r="T762" s="394"/>
      <c r="U762" s="394"/>
      <c r="V762" s="394"/>
      <c r="W762" s="394"/>
      <c r="X762" s="394"/>
      <c r="Y762" s="395" t="s">
        <v>507</v>
      </c>
      <c r="Z762" s="396"/>
      <c r="AA762" s="396"/>
      <c r="AB762" s="396"/>
      <c r="AC762" s="155" t="s">
        <v>489</v>
      </c>
      <c r="AD762" s="155"/>
      <c r="AE762" s="155"/>
      <c r="AF762" s="155"/>
      <c r="AG762" s="155"/>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2">
      <c r="A763" s="1070">
        <v>1</v>
      </c>
      <c r="B763" s="1070">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2">
      <c r="A764" s="1070">
        <v>2</v>
      </c>
      <c r="B764" s="1070">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2">
      <c r="A765" s="1070">
        <v>3</v>
      </c>
      <c r="B765" s="1070">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2">
      <c r="A766" s="1070">
        <v>4</v>
      </c>
      <c r="B766" s="1070">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2">
      <c r="A767" s="1070">
        <v>5</v>
      </c>
      <c r="B767" s="1070">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2">
      <c r="A768" s="1070">
        <v>6</v>
      </c>
      <c r="B768" s="1070">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2">
      <c r="A769" s="1070">
        <v>7</v>
      </c>
      <c r="B769" s="1070">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2">
      <c r="A770" s="1070">
        <v>8</v>
      </c>
      <c r="B770" s="1070">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2">
      <c r="A771" s="1070">
        <v>9</v>
      </c>
      <c r="B771" s="1070">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2">
      <c r="A772" s="1070">
        <v>10</v>
      </c>
      <c r="B772" s="1070">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2">
      <c r="A773" s="1070">
        <v>11</v>
      </c>
      <c r="B773" s="1070">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2">
      <c r="A774" s="1070">
        <v>12</v>
      </c>
      <c r="B774" s="1070">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2">
      <c r="A775" s="1070">
        <v>13</v>
      </c>
      <c r="B775" s="1070">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2">
      <c r="A776" s="1070">
        <v>14</v>
      </c>
      <c r="B776" s="1070">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2">
      <c r="A777" s="1070">
        <v>15</v>
      </c>
      <c r="B777" s="1070">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2">
      <c r="A778" s="1070">
        <v>16</v>
      </c>
      <c r="B778" s="1070">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2">
      <c r="A779" s="1070">
        <v>17</v>
      </c>
      <c r="B779" s="1070">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2">
      <c r="A780" s="1070">
        <v>18</v>
      </c>
      <c r="B780" s="1070">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2">
      <c r="A781" s="1070">
        <v>19</v>
      </c>
      <c r="B781" s="1070">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2">
      <c r="A782" s="1070">
        <v>20</v>
      </c>
      <c r="B782" s="1070">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2">
      <c r="A783" s="1070">
        <v>21</v>
      </c>
      <c r="B783" s="1070">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2">
      <c r="A784" s="1070">
        <v>22</v>
      </c>
      <c r="B784" s="1070">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2">
      <c r="A785" s="1070">
        <v>23</v>
      </c>
      <c r="B785" s="1070">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2">
      <c r="A786" s="1070">
        <v>24</v>
      </c>
      <c r="B786" s="1070">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2">
      <c r="A787" s="1070">
        <v>25</v>
      </c>
      <c r="B787" s="1070">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2">
      <c r="A788" s="1070">
        <v>26</v>
      </c>
      <c r="B788" s="1070">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2">
      <c r="A789" s="1070">
        <v>27</v>
      </c>
      <c r="B789" s="1070">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2">
      <c r="A790" s="1070">
        <v>28</v>
      </c>
      <c r="B790" s="1070">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2">
      <c r="A791" s="1070">
        <v>29</v>
      </c>
      <c r="B791" s="1070">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2">
      <c r="A792" s="1070">
        <v>30</v>
      </c>
      <c r="B792" s="1070">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92"/>
      <c r="B795" s="392"/>
      <c r="C795" s="392" t="s">
        <v>27</v>
      </c>
      <c r="D795" s="392"/>
      <c r="E795" s="392"/>
      <c r="F795" s="392"/>
      <c r="G795" s="392"/>
      <c r="H795" s="392"/>
      <c r="I795" s="392"/>
      <c r="J795" s="155" t="s">
        <v>434</v>
      </c>
      <c r="K795" s="393"/>
      <c r="L795" s="393"/>
      <c r="M795" s="393"/>
      <c r="N795" s="393"/>
      <c r="O795" s="393"/>
      <c r="P795" s="394" t="s">
        <v>28</v>
      </c>
      <c r="Q795" s="394"/>
      <c r="R795" s="394"/>
      <c r="S795" s="394"/>
      <c r="T795" s="394"/>
      <c r="U795" s="394"/>
      <c r="V795" s="394"/>
      <c r="W795" s="394"/>
      <c r="X795" s="394"/>
      <c r="Y795" s="395" t="s">
        <v>507</v>
      </c>
      <c r="Z795" s="396"/>
      <c r="AA795" s="396"/>
      <c r="AB795" s="396"/>
      <c r="AC795" s="155" t="s">
        <v>489</v>
      </c>
      <c r="AD795" s="155"/>
      <c r="AE795" s="155"/>
      <c r="AF795" s="155"/>
      <c r="AG795" s="155"/>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2">
      <c r="A796" s="1070">
        <v>1</v>
      </c>
      <c r="B796" s="1070">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2">
      <c r="A797" s="1070">
        <v>2</v>
      </c>
      <c r="B797" s="1070">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2">
      <c r="A798" s="1070">
        <v>3</v>
      </c>
      <c r="B798" s="1070">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2">
      <c r="A799" s="1070">
        <v>4</v>
      </c>
      <c r="B799" s="1070">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2">
      <c r="A800" s="1070">
        <v>5</v>
      </c>
      <c r="B800" s="1070">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2">
      <c r="A801" s="1070">
        <v>6</v>
      </c>
      <c r="B801" s="1070">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2">
      <c r="A802" s="1070">
        <v>7</v>
      </c>
      <c r="B802" s="1070">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2">
      <c r="A803" s="1070">
        <v>8</v>
      </c>
      <c r="B803" s="1070">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2">
      <c r="A804" s="1070">
        <v>9</v>
      </c>
      <c r="B804" s="1070">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2">
      <c r="A805" s="1070">
        <v>10</v>
      </c>
      <c r="B805" s="1070">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2">
      <c r="A806" s="1070">
        <v>11</v>
      </c>
      <c r="B806" s="1070">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2">
      <c r="A807" s="1070">
        <v>12</v>
      </c>
      <c r="B807" s="1070">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2">
      <c r="A808" s="1070">
        <v>13</v>
      </c>
      <c r="B808" s="1070">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2">
      <c r="A809" s="1070">
        <v>14</v>
      </c>
      <c r="B809" s="1070">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2">
      <c r="A810" s="1070">
        <v>15</v>
      </c>
      <c r="B810" s="1070">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2">
      <c r="A811" s="1070">
        <v>16</v>
      </c>
      <c r="B811" s="1070">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2">
      <c r="A812" s="1070">
        <v>17</v>
      </c>
      <c r="B812" s="1070">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2">
      <c r="A813" s="1070">
        <v>18</v>
      </c>
      <c r="B813" s="1070">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2">
      <c r="A814" s="1070">
        <v>19</v>
      </c>
      <c r="B814" s="1070">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2">
      <c r="A815" s="1070">
        <v>20</v>
      </c>
      <c r="B815" s="1070">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2">
      <c r="A816" s="1070">
        <v>21</v>
      </c>
      <c r="B816" s="1070">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2">
      <c r="A817" s="1070">
        <v>22</v>
      </c>
      <c r="B817" s="1070">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2">
      <c r="A818" s="1070">
        <v>23</v>
      </c>
      <c r="B818" s="1070">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2">
      <c r="A819" s="1070">
        <v>24</v>
      </c>
      <c r="B819" s="1070">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2">
      <c r="A820" s="1070">
        <v>25</v>
      </c>
      <c r="B820" s="1070">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2">
      <c r="A821" s="1070">
        <v>26</v>
      </c>
      <c r="B821" s="1070">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2">
      <c r="A822" s="1070">
        <v>27</v>
      </c>
      <c r="B822" s="1070">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2">
      <c r="A823" s="1070">
        <v>28</v>
      </c>
      <c r="B823" s="1070">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2">
      <c r="A824" s="1070">
        <v>29</v>
      </c>
      <c r="B824" s="1070">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2">
      <c r="A825" s="1070">
        <v>30</v>
      </c>
      <c r="B825" s="1070">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92"/>
      <c r="B828" s="392"/>
      <c r="C828" s="392" t="s">
        <v>27</v>
      </c>
      <c r="D828" s="392"/>
      <c r="E828" s="392"/>
      <c r="F828" s="392"/>
      <c r="G828" s="392"/>
      <c r="H828" s="392"/>
      <c r="I828" s="392"/>
      <c r="J828" s="155" t="s">
        <v>434</v>
      </c>
      <c r="K828" s="393"/>
      <c r="L828" s="393"/>
      <c r="M828" s="393"/>
      <c r="N828" s="393"/>
      <c r="O828" s="393"/>
      <c r="P828" s="394" t="s">
        <v>28</v>
      </c>
      <c r="Q828" s="394"/>
      <c r="R828" s="394"/>
      <c r="S828" s="394"/>
      <c r="T828" s="394"/>
      <c r="U828" s="394"/>
      <c r="V828" s="394"/>
      <c r="W828" s="394"/>
      <c r="X828" s="394"/>
      <c r="Y828" s="395" t="s">
        <v>507</v>
      </c>
      <c r="Z828" s="396"/>
      <c r="AA828" s="396"/>
      <c r="AB828" s="396"/>
      <c r="AC828" s="155" t="s">
        <v>489</v>
      </c>
      <c r="AD828" s="155"/>
      <c r="AE828" s="155"/>
      <c r="AF828" s="155"/>
      <c r="AG828" s="155"/>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2">
      <c r="A829" s="1070">
        <v>1</v>
      </c>
      <c r="B829" s="1070">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2">
      <c r="A830" s="1070">
        <v>2</v>
      </c>
      <c r="B830" s="1070">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2">
      <c r="A831" s="1070">
        <v>3</v>
      </c>
      <c r="B831" s="1070">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2">
      <c r="A832" s="1070">
        <v>4</v>
      </c>
      <c r="B832" s="1070">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2">
      <c r="A833" s="1070">
        <v>5</v>
      </c>
      <c r="B833" s="1070">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2">
      <c r="A834" s="1070">
        <v>6</v>
      </c>
      <c r="B834" s="1070">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2">
      <c r="A835" s="1070">
        <v>7</v>
      </c>
      <c r="B835" s="1070">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2">
      <c r="A836" s="1070">
        <v>8</v>
      </c>
      <c r="B836" s="1070">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2">
      <c r="A837" s="1070">
        <v>9</v>
      </c>
      <c r="B837" s="1070">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2">
      <c r="A838" s="1070">
        <v>10</v>
      </c>
      <c r="B838" s="1070">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2">
      <c r="A839" s="1070">
        <v>11</v>
      </c>
      <c r="B839" s="1070">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2">
      <c r="A840" s="1070">
        <v>12</v>
      </c>
      <c r="B840" s="1070">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2">
      <c r="A841" s="1070">
        <v>13</v>
      </c>
      <c r="B841" s="1070">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2">
      <c r="A842" s="1070">
        <v>14</v>
      </c>
      <c r="B842" s="1070">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2">
      <c r="A843" s="1070">
        <v>15</v>
      </c>
      <c r="B843" s="1070">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2">
      <c r="A844" s="1070">
        <v>16</v>
      </c>
      <c r="B844" s="1070">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2">
      <c r="A845" s="1070">
        <v>17</v>
      </c>
      <c r="B845" s="1070">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2">
      <c r="A846" s="1070">
        <v>18</v>
      </c>
      <c r="B846" s="1070">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2">
      <c r="A847" s="1070">
        <v>19</v>
      </c>
      <c r="B847" s="1070">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2">
      <c r="A848" s="1070">
        <v>20</v>
      </c>
      <c r="B848" s="1070">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2">
      <c r="A849" s="1070">
        <v>21</v>
      </c>
      <c r="B849" s="1070">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2">
      <c r="A850" s="1070">
        <v>22</v>
      </c>
      <c r="B850" s="1070">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2">
      <c r="A851" s="1070">
        <v>23</v>
      </c>
      <c r="B851" s="1070">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2">
      <c r="A852" s="1070">
        <v>24</v>
      </c>
      <c r="B852" s="1070">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2">
      <c r="A853" s="1070">
        <v>25</v>
      </c>
      <c r="B853" s="1070">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2">
      <c r="A854" s="1070">
        <v>26</v>
      </c>
      <c r="B854" s="1070">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2">
      <c r="A855" s="1070">
        <v>27</v>
      </c>
      <c r="B855" s="1070">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2">
      <c r="A856" s="1070">
        <v>28</v>
      </c>
      <c r="B856" s="1070">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2">
      <c r="A857" s="1070">
        <v>29</v>
      </c>
      <c r="B857" s="1070">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2">
      <c r="A858" s="1070">
        <v>30</v>
      </c>
      <c r="B858" s="1070">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92"/>
      <c r="B861" s="392"/>
      <c r="C861" s="392" t="s">
        <v>27</v>
      </c>
      <c r="D861" s="392"/>
      <c r="E861" s="392"/>
      <c r="F861" s="392"/>
      <c r="G861" s="392"/>
      <c r="H861" s="392"/>
      <c r="I861" s="392"/>
      <c r="J861" s="155" t="s">
        <v>434</v>
      </c>
      <c r="K861" s="393"/>
      <c r="L861" s="393"/>
      <c r="M861" s="393"/>
      <c r="N861" s="393"/>
      <c r="O861" s="393"/>
      <c r="P861" s="394" t="s">
        <v>28</v>
      </c>
      <c r="Q861" s="394"/>
      <c r="R861" s="394"/>
      <c r="S861" s="394"/>
      <c r="T861" s="394"/>
      <c r="U861" s="394"/>
      <c r="V861" s="394"/>
      <c r="W861" s="394"/>
      <c r="X861" s="394"/>
      <c r="Y861" s="395" t="s">
        <v>507</v>
      </c>
      <c r="Z861" s="396"/>
      <c r="AA861" s="396"/>
      <c r="AB861" s="396"/>
      <c r="AC861" s="155" t="s">
        <v>489</v>
      </c>
      <c r="AD861" s="155"/>
      <c r="AE861" s="155"/>
      <c r="AF861" s="155"/>
      <c r="AG861" s="155"/>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2">
      <c r="A862" s="1070">
        <v>1</v>
      </c>
      <c r="B862" s="1070">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2">
      <c r="A863" s="1070">
        <v>2</v>
      </c>
      <c r="B863" s="1070">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2">
      <c r="A864" s="1070">
        <v>3</v>
      </c>
      <c r="B864" s="1070">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2">
      <c r="A865" s="1070">
        <v>4</v>
      </c>
      <c r="B865" s="1070">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2">
      <c r="A866" s="1070">
        <v>5</v>
      </c>
      <c r="B866" s="1070">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2">
      <c r="A867" s="1070">
        <v>6</v>
      </c>
      <c r="B867" s="1070">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2">
      <c r="A868" s="1070">
        <v>7</v>
      </c>
      <c r="B868" s="1070">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2">
      <c r="A869" s="1070">
        <v>8</v>
      </c>
      <c r="B869" s="1070">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2">
      <c r="A870" s="1070">
        <v>9</v>
      </c>
      <c r="B870" s="1070">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2">
      <c r="A871" s="1070">
        <v>10</v>
      </c>
      <c r="B871" s="1070">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2">
      <c r="A872" s="1070">
        <v>11</v>
      </c>
      <c r="B872" s="1070">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2">
      <c r="A873" s="1070">
        <v>12</v>
      </c>
      <c r="B873" s="1070">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2">
      <c r="A874" s="1070">
        <v>13</v>
      </c>
      <c r="B874" s="1070">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2">
      <c r="A875" s="1070">
        <v>14</v>
      </c>
      <c r="B875" s="1070">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2">
      <c r="A876" s="1070">
        <v>15</v>
      </c>
      <c r="B876" s="1070">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2">
      <c r="A877" s="1070">
        <v>16</v>
      </c>
      <c r="B877" s="1070">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2">
      <c r="A878" s="1070">
        <v>17</v>
      </c>
      <c r="B878" s="1070">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2">
      <c r="A879" s="1070">
        <v>18</v>
      </c>
      <c r="B879" s="1070">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2">
      <c r="A880" s="1070">
        <v>19</v>
      </c>
      <c r="B880" s="1070">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2">
      <c r="A881" s="1070">
        <v>20</v>
      </c>
      <c r="B881" s="1070">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2">
      <c r="A882" s="1070">
        <v>21</v>
      </c>
      <c r="B882" s="1070">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2">
      <c r="A883" s="1070">
        <v>22</v>
      </c>
      <c r="B883" s="1070">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2">
      <c r="A884" s="1070">
        <v>23</v>
      </c>
      <c r="B884" s="1070">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2">
      <c r="A885" s="1070">
        <v>24</v>
      </c>
      <c r="B885" s="1070">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2">
      <c r="A886" s="1070">
        <v>25</v>
      </c>
      <c r="B886" s="1070">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2">
      <c r="A887" s="1070">
        <v>26</v>
      </c>
      <c r="B887" s="1070">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2">
      <c r="A888" s="1070">
        <v>27</v>
      </c>
      <c r="B888" s="1070">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2">
      <c r="A889" s="1070">
        <v>28</v>
      </c>
      <c r="B889" s="1070">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2">
      <c r="A890" s="1070">
        <v>29</v>
      </c>
      <c r="B890" s="1070">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2">
      <c r="A891" s="1070">
        <v>30</v>
      </c>
      <c r="B891" s="1070">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92"/>
      <c r="B894" s="392"/>
      <c r="C894" s="392" t="s">
        <v>27</v>
      </c>
      <c r="D894" s="392"/>
      <c r="E894" s="392"/>
      <c r="F894" s="392"/>
      <c r="G894" s="392"/>
      <c r="H894" s="392"/>
      <c r="I894" s="392"/>
      <c r="J894" s="155" t="s">
        <v>434</v>
      </c>
      <c r="K894" s="393"/>
      <c r="L894" s="393"/>
      <c r="M894" s="393"/>
      <c r="N894" s="393"/>
      <c r="O894" s="393"/>
      <c r="P894" s="394" t="s">
        <v>28</v>
      </c>
      <c r="Q894" s="394"/>
      <c r="R894" s="394"/>
      <c r="S894" s="394"/>
      <c r="T894" s="394"/>
      <c r="U894" s="394"/>
      <c r="V894" s="394"/>
      <c r="W894" s="394"/>
      <c r="X894" s="394"/>
      <c r="Y894" s="395" t="s">
        <v>507</v>
      </c>
      <c r="Z894" s="396"/>
      <c r="AA894" s="396"/>
      <c r="AB894" s="396"/>
      <c r="AC894" s="155" t="s">
        <v>489</v>
      </c>
      <c r="AD894" s="155"/>
      <c r="AE894" s="155"/>
      <c r="AF894" s="155"/>
      <c r="AG894" s="155"/>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2">
      <c r="A895" s="1070">
        <v>1</v>
      </c>
      <c r="B895" s="1070">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2">
      <c r="A896" s="1070">
        <v>2</v>
      </c>
      <c r="B896" s="1070">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2">
      <c r="A897" s="1070">
        <v>3</v>
      </c>
      <c r="B897" s="1070">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2">
      <c r="A898" s="1070">
        <v>4</v>
      </c>
      <c r="B898" s="1070">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2">
      <c r="A899" s="1070">
        <v>5</v>
      </c>
      <c r="B899" s="1070">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2">
      <c r="A900" s="1070">
        <v>6</v>
      </c>
      <c r="B900" s="1070">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2">
      <c r="A901" s="1070">
        <v>7</v>
      </c>
      <c r="B901" s="1070">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2">
      <c r="A902" s="1070">
        <v>8</v>
      </c>
      <c r="B902" s="1070">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2">
      <c r="A903" s="1070">
        <v>9</v>
      </c>
      <c r="B903" s="1070">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2">
      <c r="A904" s="1070">
        <v>10</v>
      </c>
      <c r="B904" s="1070">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2">
      <c r="A905" s="1070">
        <v>11</v>
      </c>
      <c r="B905" s="1070">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2">
      <c r="A906" s="1070">
        <v>12</v>
      </c>
      <c r="B906" s="1070">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2">
      <c r="A907" s="1070">
        <v>13</v>
      </c>
      <c r="B907" s="1070">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2">
      <c r="A908" s="1070">
        <v>14</v>
      </c>
      <c r="B908" s="1070">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2">
      <c r="A909" s="1070">
        <v>15</v>
      </c>
      <c r="B909" s="1070">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2">
      <c r="A910" s="1070">
        <v>16</v>
      </c>
      <c r="B910" s="1070">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2">
      <c r="A911" s="1070">
        <v>17</v>
      </c>
      <c r="B911" s="1070">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2">
      <c r="A912" s="1070">
        <v>18</v>
      </c>
      <c r="B912" s="1070">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2">
      <c r="A913" s="1070">
        <v>19</v>
      </c>
      <c r="B913" s="1070">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2">
      <c r="A914" s="1070">
        <v>20</v>
      </c>
      <c r="B914" s="1070">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2">
      <c r="A915" s="1070">
        <v>21</v>
      </c>
      <c r="B915" s="1070">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2">
      <c r="A916" s="1070">
        <v>22</v>
      </c>
      <c r="B916" s="1070">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2">
      <c r="A917" s="1070">
        <v>23</v>
      </c>
      <c r="B917" s="1070">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2">
      <c r="A918" s="1070">
        <v>24</v>
      </c>
      <c r="B918" s="1070">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2">
      <c r="A919" s="1070">
        <v>25</v>
      </c>
      <c r="B919" s="1070">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2">
      <c r="A920" s="1070">
        <v>26</v>
      </c>
      <c r="B920" s="1070">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2">
      <c r="A921" s="1070">
        <v>27</v>
      </c>
      <c r="B921" s="1070">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2">
      <c r="A922" s="1070">
        <v>28</v>
      </c>
      <c r="B922" s="1070">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2">
      <c r="A923" s="1070">
        <v>29</v>
      </c>
      <c r="B923" s="1070">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2">
      <c r="A924" s="1070">
        <v>30</v>
      </c>
      <c r="B924" s="1070">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92"/>
      <c r="B927" s="392"/>
      <c r="C927" s="392" t="s">
        <v>27</v>
      </c>
      <c r="D927" s="392"/>
      <c r="E927" s="392"/>
      <c r="F927" s="392"/>
      <c r="G927" s="392"/>
      <c r="H927" s="392"/>
      <c r="I927" s="392"/>
      <c r="J927" s="155" t="s">
        <v>434</v>
      </c>
      <c r="K927" s="393"/>
      <c r="L927" s="393"/>
      <c r="M927" s="393"/>
      <c r="N927" s="393"/>
      <c r="O927" s="393"/>
      <c r="P927" s="394" t="s">
        <v>28</v>
      </c>
      <c r="Q927" s="394"/>
      <c r="R927" s="394"/>
      <c r="S927" s="394"/>
      <c r="T927" s="394"/>
      <c r="U927" s="394"/>
      <c r="V927" s="394"/>
      <c r="W927" s="394"/>
      <c r="X927" s="394"/>
      <c r="Y927" s="395" t="s">
        <v>507</v>
      </c>
      <c r="Z927" s="396"/>
      <c r="AA927" s="396"/>
      <c r="AB927" s="396"/>
      <c r="AC927" s="155" t="s">
        <v>489</v>
      </c>
      <c r="AD927" s="155"/>
      <c r="AE927" s="155"/>
      <c r="AF927" s="155"/>
      <c r="AG927" s="155"/>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2">
      <c r="A928" s="1070">
        <v>1</v>
      </c>
      <c r="B928" s="1070">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2">
      <c r="A929" s="1070">
        <v>2</v>
      </c>
      <c r="B929" s="1070">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2">
      <c r="A930" s="1070">
        <v>3</v>
      </c>
      <c r="B930" s="1070">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2">
      <c r="A931" s="1070">
        <v>4</v>
      </c>
      <c r="B931" s="1070">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2">
      <c r="A932" s="1070">
        <v>5</v>
      </c>
      <c r="B932" s="1070">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2">
      <c r="A933" s="1070">
        <v>6</v>
      </c>
      <c r="B933" s="1070">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2">
      <c r="A934" s="1070">
        <v>7</v>
      </c>
      <c r="B934" s="1070">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2">
      <c r="A935" s="1070">
        <v>8</v>
      </c>
      <c r="B935" s="1070">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2">
      <c r="A936" s="1070">
        <v>9</v>
      </c>
      <c r="B936" s="1070">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2">
      <c r="A937" s="1070">
        <v>10</v>
      </c>
      <c r="B937" s="1070">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2">
      <c r="A938" s="1070">
        <v>11</v>
      </c>
      <c r="B938" s="1070">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2">
      <c r="A939" s="1070">
        <v>12</v>
      </c>
      <c r="B939" s="1070">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2">
      <c r="A940" s="1070">
        <v>13</v>
      </c>
      <c r="B940" s="1070">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2">
      <c r="A941" s="1070">
        <v>14</v>
      </c>
      <c r="B941" s="1070">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2">
      <c r="A942" s="1070">
        <v>15</v>
      </c>
      <c r="B942" s="1070">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2">
      <c r="A943" s="1070">
        <v>16</v>
      </c>
      <c r="B943" s="1070">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2">
      <c r="A944" s="1070">
        <v>17</v>
      </c>
      <c r="B944" s="1070">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2">
      <c r="A945" s="1070">
        <v>18</v>
      </c>
      <c r="B945" s="1070">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2">
      <c r="A946" s="1070">
        <v>19</v>
      </c>
      <c r="B946" s="1070">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2">
      <c r="A947" s="1070">
        <v>20</v>
      </c>
      <c r="B947" s="1070">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2">
      <c r="A948" s="1070">
        <v>21</v>
      </c>
      <c r="B948" s="1070">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2">
      <c r="A949" s="1070">
        <v>22</v>
      </c>
      <c r="B949" s="1070">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2">
      <c r="A950" s="1070">
        <v>23</v>
      </c>
      <c r="B950" s="1070">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2">
      <c r="A951" s="1070">
        <v>24</v>
      </c>
      <c r="B951" s="1070">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2">
      <c r="A952" s="1070">
        <v>25</v>
      </c>
      <c r="B952" s="1070">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2">
      <c r="A953" s="1070">
        <v>26</v>
      </c>
      <c r="B953" s="1070">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2">
      <c r="A954" s="1070">
        <v>27</v>
      </c>
      <c r="B954" s="1070">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2">
      <c r="A955" s="1070">
        <v>28</v>
      </c>
      <c r="B955" s="1070">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2">
      <c r="A956" s="1070">
        <v>29</v>
      </c>
      <c r="B956" s="1070">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2">
      <c r="A957" s="1070">
        <v>30</v>
      </c>
      <c r="B957" s="1070">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92"/>
      <c r="B960" s="392"/>
      <c r="C960" s="392" t="s">
        <v>27</v>
      </c>
      <c r="D960" s="392"/>
      <c r="E960" s="392"/>
      <c r="F960" s="392"/>
      <c r="G960" s="392"/>
      <c r="H960" s="392"/>
      <c r="I960" s="392"/>
      <c r="J960" s="155" t="s">
        <v>434</v>
      </c>
      <c r="K960" s="393"/>
      <c r="L960" s="393"/>
      <c r="M960" s="393"/>
      <c r="N960" s="393"/>
      <c r="O960" s="393"/>
      <c r="P960" s="394" t="s">
        <v>28</v>
      </c>
      <c r="Q960" s="394"/>
      <c r="R960" s="394"/>
      <c r="S960" s="394"/>
      <c r="T960" s="394"/>
      <c r="U960" s="394"/>
      <c r="V960" s="394"/>
      <c r="W960" s="394"/>
      <c r="X960" s="394"/>
      <c r="Y960" s="395" t="s">
        <v>507</v>
      </c>
      <c r="Z960" s="396"/>
      <c r="AA960" s="396"/>
      <c r="AB960" s="396"/>
      <c r="AC960" s="155" t="s">
        <v>489</v>
      </c>
      <c r="AD960" s="155"/>
      <c r="AE960" s="155"/>
      <c r="AF960" s="155"/>
      <c r="AG960" s="155"/>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2">
      <c r="A961" s="1070">
        <v>1</v>
      </c>
      <c r="B961" s="1070">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2">
      <c r="A962" s="1070">
        <v>2</v>
      </c>
      <c r="B962" s="1070">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2">
      <c r="A963" s="1070">
        <v>3</v>
      </c>
      <c r="B963" s="1070">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2">
      <c r="A964" s="1070">
        <v>4</v>
      </c>
      <c r="B964" s="1070">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2">
      <c r="A965" s="1070">
        <v>5</v>
      </c>
      <c r="B965" s="1070">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2">
      <c r="A966" s="1070">
        <v>6</v>
      </c>
      <c r="B966" s="1070">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2">
      <c r="A967" s="1070">
        <v>7</v>
      </c>
      <c r="B967" s="1070">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2">
      <c r="A968" s="1070">
        <v>8</v>
      </c>
      <c r="B968" s="1070">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2">
      <c r="A969" s="1070">
        <v>9</v>
      </c>
      <c r="B969" s="1070">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2">
      <c r="A970" s="1070">
        <v>10</v>
      </c>
      <c r="B970" s="1070">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2">
      <c r="A971" s="1070">
        <v>11</v>
      </c>
      <c r="B971" s="1070">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2">
      <c r="A972" s="1070">
        <v>12</v>
      </c>
      <c r="B972" s="1070">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2">
      <c r="A973" s="1070">
        <v>13</v>
      </c>
      <c r="B973" s="1070">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2">
      <c r="A974" s="1070">
        <v>14</v>
      </c>
      <c r="B974" s="1070">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2">
      <c r="A975" s="1070">
        <v>15</v>
      </c>
      <c r="B975" s="1070">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2">
      <c r="A976" s="1070">
        <v>16</v>
      </c>
      <c r="B976" s="1070">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2">
      <c r="A977" s="1070">
        <v>17</v>
      </c>
      <c r="B977" s="1070">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2">
      <c r="A978" s="1070">
        <v>18</v>
      </c>
      <c r="B978" s="1070">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2">
      <c r="A979" s="1070">
        <v>19</v>
      </c>
      <c r="B979" s="1070">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2">
      <c r="A980" s="1070">
        <v>20</v>
      </c>
      <c r="B980" s="1070">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2">
      <c r="A981" s="1070">
        <v>21</v>
      </c>
      <c r="B981" s="1070">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2">
      <c r="A982" s="1070">
        <v>22</v>
      </c>
      <c r="B982" s="1070">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2">
      <c r="A983" s="1070">
        <v>23</v>
      </c>
      <c r="B983" s="1070">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2">
      <c r="A984" s="1070">
        <v>24</v>
      </c>
      <c r="B984" s="1070">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2">
      <c r="A985" s="1070">
        <v>25</v>
      </c>
      <c r="B985" s="1070">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2">
      <c r="A986" s="1070">
        <v>26</v>
      </c>
      <c r="B986" s="1070">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2">
      <c r="A987" s="1070">
        <v>27</v>
      </c>
      <c r="B987" s="1070">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2">
      <c r="A988" s="1070">
        <v>28</v>
      </c>
      <c r="B988" s="1070">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2">
      <c r="A989" s="1070">
        <v>29</v>
      </c>
      <c r="B989" s="1070">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2">
      <c r="A990" s="1070">
        <v>30</v>
      </c>
      <c r="B990" s="1070">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92"/>
      <c r="B993" s="392"/>
      <c r="C993" s="392" t="s">
        <v>27</v>
      </c>
      <c r="D993" s="392"/>
      <c r="E993" s="392"/>
      <c r="F993" s="392"/>
      <c r="G993" s="392"/>
      <c r="H993" s="392"/>
      <c r="I993" s="392"/>
      <c r="J993" s="155" t="s">
        <v>434</v>
      </c>
      <c r="K993" s="393"/>
      <c r="L993" s="393"/>
      <c r="M993" s="393"/>
      <c r="N993" s="393"/>
      <c r="O993" s="393"/>
      <c r="P993" s="394" t="s">
        <v>28</v>
      </c>
      <c r="Q993" s="394"/>
      <c r="R993" s="394"/>
      <c r="S993" s="394"/>
      <c r="T993" s="394"/>
      <c r="U993" s="394"/>
      <c r="V993" s="394"/>
      <c r="W993" s="394"/>
      <c r="X993" s="394"/>
      <c r="Y993" s="395" t="s">
        <v>507</v>
      </c>
      <c r="Z993" s="396"/>
      <c r="AA993" s="396"/>
      <c r="AB993" s="396"/>
      <c r="AC993" s="155" t="s">
        <v>489</v>
      </c>
      <c r="AD993" s="155"/>
      <c r="AE993" s="155"/>
      <c r="AF993" s="155"/>
      <c r="AG993" s="155"/>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2">
      <c r="A994" s="1070">
        <v>1</v>
      </c>
      <c r="B994" s="1070">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2">
      <c r="A995" s="1070">
        <v>2</v>
      </c>
      <c r="B995" s="1070">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2">
      <c r="A996" s="1070">
        <v>3</v>
      </c>
      <c r="B996" s="1070">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2">
      <c r="A997" s="1070">
        <v>4</v>
      </c>
      <c r="B997" s="1070">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2">
      <c r="A998" s="1070">
        <v>5</v>
      </c>
      <c r="B998" s="1070">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2">
      <c r="A999" s="1070">
        <v>6</v>
      </c>
      <c r="B999" s="1070">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2">
      <c r="A1000" s="1070">
        <v>7</v>
      </c>
      <c r="B1000" s="1070">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2">
      <c r="A1001" s="1070">
        <v>8</v>
      </c>
      <c r="B1001" s="1070">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2">
      <c r="A1002" s="1070">
        <v>9</v>
      </c>
      <c r="B1002" s="1070">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2">
      <c r="A1003" s="1070">
        <v>10</v>
      </c>
      <c r="B1003" s="1070">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2">
      <c r="A1004" s="1070">
        <v>11</v>
      </c>
      <c r="B1004" s="1070">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2">
      <c r="A1005" s="1070">
        <v>12</v>
      </c>
      <c r="B1005" s="1070">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2">
      <c r="A1006" s="1070">
        <v>13</v>
      </c>
      <c r="B1006" s="1070">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2">
      <c r="A1007" s="1070">
        <v>14</v>
      </c>
      <c r="B1007" s="1070">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2">
      <c r="A1008" s="1070">
        <v>15</v>
      </c>
      <c r="B1008" s="1070">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2">
      <c r="A1009" s="1070">
        <v>16</v>
      </c>
      <c r="B1009" s="1070">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2">
      <c r="A1010" s="1070">
        <v>17</v>
      </c>
      <c r="B1010" s="1070">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2">
      <c r="A1011" s="1070">
        <v>18</v>
      </c>
      <c r="B1011" s="1070">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2">
      <c r="A1012" s="1070">
        <v>19</v>
      </c>
      <c r="B1012" s="1070">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2">
      <c r="A1013" s="1070">
        <v>20</v>
      </c>
      <c r="B1013" s="1070">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2">
      <c r="A1014" s="1070">
        <v>21</v>
      </c>
      <c r="B1014" s="1070">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2">
      <c r="A1015" s="1070">
        <v>22</v>
      </c>
      <c r="B1015" s="1070">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2">
      <c r="A1016" s="1070">
        <v>23</v>
      </c>
      <c r="B1016" s="1070">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2">
      <c r="A1017" s="1070">
        <v>24</v>
      </c>
      <c r="B1017" s="1070">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2">
      <c r="A1018" s="1070">
        <v>25</v>
      </c>
      <c r="B1018" s="1070">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2">
      <c r="A1019" s="1070">
        <v>26</v>
      </c>
      <c r="B1019" s="1070">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2">
      <c r="A1020" s="1070">
        <v>27</v>
      </c>
      <c r="B1020" s="1070">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2">
      <c r="A1021" s="1070">
        <v>28</v>
      </c>
      <c r="B1021" s="1070">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2">
      <c r="A1022" s="1070">
        <v>29</v>
      </c>
      <c r="B1022" s="1070">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2">
      <c r="A1023" s="1070">
        <v>30</v>
      </c>
      <c r="B1023" s="1070">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92"/>
      <c r="B1026" s="392"/>
      <c r="C1026" s="392" t="s">
        <v>27</v>
      </c>
      <c r="D1026" s="392"/>
      <c r="E1026" s="392"/>
      <c r="F1026" s="392"/>
      <c r="G1026" s="392"/>
      <c r="H1026" s="392"/>
      <c r="I1026" s="392"/>
      <c r="J1026" s="155" t="s">
        <v>434</v>
      </c>
      <c r="K1026" s="393"/>
      <c r="L1026" s="393"/>
      <c r="M1026" s="393"/>
      <c r="N1026" s="393"/>
      <c r="O1026" s="393"/>
      <c r="P1026" s="394" t="s">
        <v>28</v>
      </c>
      <c r="Q1026" s="394"/>
      <c r="R1026" s="394"/>
      <c r="S1026" s="394"/>
      <c r="T1026" s="394"/>
      <c r="U1026" s="394"/>
      <c r="V1026" s="394"/>
      <c r="W1026" s="394"/>
      <c r="X1026" s="394"/>
      <c r="Y1026" s="395" t="s">
        <v>507</v>
      </c>
      <c r="Z1026" s="396"/>
      <c r="AA1026" s="396"/>
      <c r="AB1026" s="396"/>
      <c r="AC1026" s="155" t="s">
        <v>489</v>
      </c>
      <c r="AD1026" s="155"/>
      <c r="AE1026" s="155"/>
      <c r="AF1026" s="155"/>
      <c r="AG1026" s="155"/>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2">
      <c r="A1027" s="1070">
        <v>1</v>
      </c>
      <c r="B1027" s="1070">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2">
      <c r="A1028" s="1070">
        <v>2</v>
      </c>
      <c r="B1028" s="1070">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2">
      <c r="A1029" s="1070">
        <v>3</v>
      </c>
      <c r="B1029" s="1070">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2">
      <c r="A1030" s="1070">
        <v>4</v>
      </c>
      <c r="B1030" s="1070">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2">
      <c r="A1031" s="1070">
        <v>5</v>
      </c>
      <c r="B1031" s="1070">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2">
      <c r="A1032" s="1070">
        <v>6</v>
      </c>
      <c r="B1032" s="1070">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2">
      <c r="A1033" s="1070">
        <v>7</v>
      </c>
      <c r="B1033" s="1070">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2">
      <c r="A1034" s="1070">
        <v>8</v>
      </c>
      <c r="B1034" s="1070">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2">
      <c r="A1035" s="1070">
        <v>9</v>
      </c>
      <c r="B1035" s="1070">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2">
      <c r="A1036" s="1070">
        <v>10</v>
      </c>
      <c r="B1036" s="1070">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2">
      <c r="A1037" s="1070">
        <v>11</v>
      </c>
      <c r="B1037" s="1070">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2">
      <c r="A1038" s="1070">
        <v>12</v>
      </c>
      <c r="B1038" s="1070">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2">
      <c r="A1039" s="1070">
        <v>13</v>
      </c>
      <c r="B1039" s="1070">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2">
      <c r="A1040" s="1070">
        <v>14</v>
      </c>
      <c r="B1040" s="1070">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2">
      <c r="A1041" s="1070">
        <v>15</v>
      </c>
      <c r="B1041" s="1070">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2">
      <c r="A1042" s="1070">
        <v>16</v>
      </c>
      <c r="B1042" s="1070">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2">
      <c r="A1043" s="1070">
        <v>17</v>
      </c>
      <c r="B1043" s="1070">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2">
      <c r="A1044" s="1070">
        <v>18</v>
      </c>
      <c r="B1044" s="1070">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2">
      <c r="A1045" s="1070">
        <v>19</v>
      </c>
      <c r="B1045" s="1070">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2">
      <c r="A1046" s="1070">
        <v>20</v>
      </c>
      <c r="B1046" s="1070">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2">
      <c r="A1047" s="1070">
        <v>21</v>
      </c>
      <c r="B1047" s="1070">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2">
      <c r="A1048" s="1070">
        <v>22</v>
      </c>
      <c r="B1048" s="1070">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2">
      <c r="A1049" s="1070">
        <v>23</v>
      </c>
      <c r="B1049" s="1070">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2">
      <c r="A1050" s="1070">
        <v>24</v>
      </c>
      <c r="B1050" s="1070">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2">
      <c r="A1051" s="1070">
        <v>25</v>
      </c>
      <c r="B1051" s="1070">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2">
      <c r="A1052" s="1070">
        <v>26</v>
      </c>
      <c r="B1052" s="1070">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2">
      <c r="A1053" s="1070">
        <v>27</v>
      </c>
      <c r="B1053" s="1070">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2">
      <c r="A1054" s="1070">
        <v>28</v>
      </c>
      <c r="B1054" s="1070">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2">
      <c r="A1055" s="1070">
        <v>29</v>
      </c>
      <c r="B1055" s="1070">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2">
      <c r="A1056" s="1070">
        <v>30</v>
      </c>
      <c r="B1056" s="1070">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92"/>
      <c r="B1059" s="392"/>
      <c r="C1059" s="392" t="s">
        <v>27</v>
      </c>
      <c r="D1059" s="392"/>
      <c r="E1059" s="392"/>
      <c r="F1059" s="392"/>
      <c r="G1059" s="392"/>
      <c r="H1059" s="392"/>
      <c r="I1059" s="392"/>
      <c r="J1059" s="155" t="s">
        <v>434</v>
      </c>
      <c r="K1059" s="393"/>
      <c r="L1059" s="393"/>
      <c r="M1059" s="393"/>
      <c r="N1059" s="393"/>
      <c r="O1059" s="393"/>
      <c r="P1059" s="394" t="s">
        <v>28</v>
      </c>
      <c r="Q1059" s="394"/>
      <c r="R1059" s="394"/>
      <c r="S1059" s="394"/>
      <c r="T1059" s="394"/>
      <c r="U1059" s="394"/>
      <c r="V1059" s="394"/>
      <c r="W1059" s="394"/>
      <c r="X1059" s="394"/>
      <c r="Y1059" s="395" t="s">
        <v>507</v>
      </c>
      <c r="Z1059" s="396"/>
      <c r="AA1059" s="396"/>
      <c r="AB1059" s="396"/>
      <c r="AC1059" s="155" t="s">
        <v>489</v>
      </c>
      <c r="AD1059" s="155"/>
      <c r="AE1059" s="155"/>
      <c r="AF1059" s="155"/>
      <c r="AG1059" s="155"/>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2">
      <c r="A1060" s="1070">
        <v>1</v>
      </c>
      <c r="B1060" s="1070">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2">
      <c r="A1061" s="1070">
        <v>2</v>
      </c>
      <c r="B1061" s="1070">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2">
      <c r="A1062" s="1070">
        <v>3</v>
      </c>
      <c r="B1062" s="1070">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2">
      <c r="A1063" s="1070">
        <v>4</v>
      </c>
      <c r="B1063" s="1070">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2">
      <c r="A1064" s="1070">
        <v>5</v>
      </c>
      <c r="B1064" s="1070">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2">
      <c r="A1065" s="1070">
        <v>6</v>
      </c>
      <c r="B1065" s="1070">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2">
      <c r="A1066" s="1070">
        <v>7</v>
      </c>
      <c r="B1066" s="1070">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2">
      <c r="A1067" s="1070">
        <v>8</v>
      </c>
      <c r="B1067" s="1070">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2">
      <c r="A1068" s="1070">
        <v>9</v>
      </c>
      <c r="B1068" s="1070">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2">
      <c r="A1069" s="1070">
        <v>10</v>
      </c>
      <c r="B1069" s="1070">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2">
      <c r="A1070" s="1070">
        <v>11</v>
      </c>
      <c r="B1070" s="1070">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2">
      <c r="A1071" s="1070">
        <v>12</v>
      </c>
      <c r="B1071" s="1070">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2">
      <c r="A1072" s="1070">
        <v>13</v>
      </c>
      <c r="B1072" s="1070">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2">
      <c r="A1073" s="1070">
        <v>14</v>
      </c>
      <c r="B1073" s="1070">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2">
      <c r="A1074" s="1070">
        <v>15</v>
      </c>
      <c r="B1074" s="1070">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2">
      <c r="A1075" s="1070">
        <v>16</v>
      </c>
      <c r="B1075" s="1070">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2">
      <c r="A1076" s="1070">
        <v>17</v>
      </c>
      <c r="B1076" s="1070">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2">
      <c r="A1077" s="1070">
        <v>18</v>
      </c>
      <c r="B1077" s="1070">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2">
      <c r="A1078" s="1070">
        <v>19</v>
      </c>
      <c r="B1078" s="1070">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2">
      <c r="A1079" s="1070">
        <v>20</v>
      </c>
      <c r="B1079" s="1070">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2">
      <c r="A1080" s="1070">
        <v>21</v>
      </c>
      <c r="B1080" s="1070">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2">
      <c r="A1081" s="1070">
        <v>22</v>
      </c>
      <c r="B1081" s="1070">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2">
      <c r="A1082" s="1070">
        <v>23</v>
      </c>
      <c r="B1082" s="1070">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2">
      <c r="A1083" s="1070">
        <v>24</v>
      </c>
      <c r="B1083" s="1070">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2">
      <c r="A1084" s="1070">
        <v>25</v>
      </c>
      <c r="B1084" s="1070">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2">
      <c r="A1085" s="1070">
        <v>26</v>
      </c>
      <c r="B1085" s="1070">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2">
      <c r="A1086" s="1070">
        <v>27</v>
      </c>
      <c r="B1086" s="1070">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2">
      <c r="A1087" s="1070">
        <v>28</v>
      </c>
      <c r="B1087" s="1070">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2">
      <c r="A1088" s="1070">
        <v>29</v>
      </c>
      <c r="B1088" s="1070">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2">
      <c r="A1089" s="1070">
        <v>30</v>
      </c>
      <c r="B1089" s="1070">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92"/>
      <c r="B1092" s="392"/>
      <c r="C1092" s="392" t="s">
        <v>27</v>
      </c>
      <c r="D1092" s="392"/>
      <c r="E1092" s="392"/>
      <c r="F1092" s="392"/>
      <c r="G1092" s="392"/>
      <c r="H1092" s="392"/>
      <c r="I1092" s="392"/>
      <c r="J1092" s="155" t="s">
        <v>434</v>
      </c>
      <c r="K1092" s="393"/>
      <c r="L1092" s="393"/>
      <c r="M1092" s="393"/>
      <c r="N1092" s="393"/>
      <c r="O1092" s="393"/>
      <c r="P1092" s="394" t="s">
        <v>28</v>
      </c>
      <c r="Q1092" s="394"/>
      <c r="R1092" s="394"/>
      <c r="S1092" s="394"/>
      <c r="T1092" s="394"/>
      <c r="U1092" s="394"/>
      <c r="V1092" s="394"/>
      <c r="W1092" s="394"/>
      <c r="X1092" s="394"/>
      <c r="Y1092" s="395" t="s">
        <v>507</v>
      </c>
      <c r="Z1092" s="396"/>
      <c r="AA1092" s="396"/>
      <c r="AB1092" s="396"/>
      <c r="AC1092" s="155" t="s">
        <v>489</v>
      </c>
      <c r="AD1092" s="155"/>
      <c r="AE1092" s="155"/>
      <c r="AF1092" s="155"/>
      <c r="AG1092" s="155"/>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2">
      <c r="A1093" s="1070">
        <v>1</v>
      </c>
      <c r="B1093" s="1070">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2">
      <c r="A1094" s="1070">
        <v>2</v>
      </c>
      <c r="B1094" s="1070">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2">
      <c r="A1095" s="1070">
        <v>3</v>
      </c>
      <c r="B1095" s="1070">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2">
      <c r="A1096" s="1070">
        <v>4</v>
      </c>
      <c r="B1096" s="1070">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2">
      <c r="A1097" s="1070">
        <v>5</v>
      </c>
      <c r="B1097" s="1070">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2">
      <c r="A1098" s="1070">
        <v>6</v>
      </c>
      <c r="B1098" s="1070">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2">
      <c r="A1099" s="1070">
        <v>7</v>
      </c>
      <c r="B1099" s="1070">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2">
      <c r="A1100" s="1070">
        <v>8</v>
      </c>
      <c r="B1100" s="1070">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2">
      <c r="A1101" s="1070">
        <v>9</v>
      </c>
      <c r="B1101" s="1070">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2">
      <c r="A1102" s="1070">
        <v>10</v>
      </c>
      <c r="B1102" s="1070">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2">
      <c r="A1103" s="1070">
        <v>11</v>
      </c>
      <c r="B1103" s="1070">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2">
      <c r="A1104" s="1070">
        <v>12</v>
      </c>
      <c r="B1104" s="1070">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2">
      <c r="A1105" s="1070">
        <v>13</v>
      </c>
      <c r="B1105" s="1070">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2">
      <c r="A1106" s="1070">
        <v>14</v>
      </c>
      <c r="B1106" s="1070">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2">
      <c r="A1107" s="1070">
        <v>15</v>
      </c>
      <c r="B1107" s="1070">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2">
      <c r="A1108" s="1070">
        <v>16</v>
      </c>
      <c r="B1108" s="1070">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2">
      <c r="A1109" s="1070">
        <v>17</v>
      </c>
      <c r="B1109" s="1070">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2">
      <c r="A1110" s="1070">
        <v>18</v>
      </c>
      <c r="B1110" s="1070">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2">
      <c r="A1111" s="1070">
        <v>19</v>
      </c>
      <c r="B1111" s="1070">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2">
      <c r="A1112" s="1070">
        <v>20</v>
      </c>
      <c r="B1112" s="1070">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2">
      <c r="A1113" s="1070">
        <v>21</v>
      </c>
      <c r="B1113" s="1070">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2">
      <c r="A1114" s="1070">
        <v>22</v>
      </c>
      <c r="B1114" s="1070">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2">
      <c r="A1115" s="1070">
        <v>23</v>
      </c>
      <c r="B1115" s="1070">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2">
      <c r="A1116" s="1070">
        <v>24</v>
      </c>
      <c r="B1116" s="1070">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2">
      <c r="A1117" s="1070">
        <v>25</v>
      </c>
      <c r="B1117" s="1070">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2">
      <c r="A1118" s="1070">
        <v>26</v>
      </c>
      <c r="B1118" s="1070">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2">
      <c r="A1119" s="1070">
        <v>27</v>
      </c>
      <c r="B1119" s="1070">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2">
      <c r="A1120" s="1070">
        <v>28</v>
      </c>
      <c r="B1120" s="1070">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2">
      <c r="A1121" s="1070">
        <v>29</v>
      </c>
      <c r="B1121" s="1070">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2">
      <c r="A1122" s="1070">
        <v>30</v>
      </c>
      <c r="B1122" s="1070">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92"/>
      <c r="B1125" s="392"/>
      <c r="C1125" s="392" t="s">
        <v>27</v>
      </c>
      <c r="D1125" s="392"/>
      <c r="E1125" s="392"/>
      <c r="F1125" s="392"/>
      <c r="G1125" s="392"/>
      <c r="H1125" s="392"/>
      <c r="I1125" s="392"/>
      <c r="J1125" s="155" t="s">
        <v>434</v>
      </c>
      <c r="K1125" s="393"/>
      <c r="L1125" s="393"/>
      <c r="M1125" s="393"/>
      <c r="N1125" s="393"/>
      <c r="O1125" s="393"/>
      <c r="P1125" s="394" t="s">
        <v>28</v>
      </c>
      <c r="Q1125" s="394"/>
      <c r="R1125" s="394"/>
      <c r="S1125" s="394"/>
      <c r="T1125" s="394"/>
      <c r="U1125" s="394"/>
      <c r="V1125" s="394"/>
      <c r="W1125" s="394"/>
      <c r="X1125" s="394"/>
      <c r="Y1125" s="395" t="s">
        <v>507</v>
      </c>
      <c r="Z1125" s="396"/>
      <c r="AA1125" s="396"/>
      <c r="AB1125" s="396"/>
      <c r="AC1125" s="155" t="s">
        <v>489</v>
      </c>
      <c r="AD1125" s="155"/>
      <c r="AE1125" s="155"/>
      <c r="AF1125" s="155"/>
      <c r="AG1125" s="155"/>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2">
      <c r="A1126" s="1070">
        <v>1</v>
      </c>
      <c r="B1126" s="1070">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2">
      <c r="A1127" s="1070">
        <v>2</v>
      </c>
      <c r="B1127" s="1070">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2">
      <c r="A1128" s="1070">
        <v>3</v>
      </c>
      <c r="B1128" s="1070">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2">
      <c r="A1129" s="1070">
        <v>4</v>
      </c>
      <c r="B1129" s="1070">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2">
      <c r="A1130" s="1070">
        <v>5</v>
      </c>
      <c r="B1130" s="1070">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2">
      <c r="A1131" s="1070">
        <v>6</v>
      </c>
      <c r="B1131" s="1070">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2">
      <c r="A1132" s="1070">
        <v>7</v>
      </c>
      <c r="B1132" s="1070">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2">
      <c r="A1133" s="1070">
        <v>8</v>
      </c>
      <c r="B1133" s="1070">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2">
      <c r="A1134" s="1070">
        <v>9</v>
      </c>
      <c r="B1134" s="1070">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2">
      <c r="A1135" s="1070">
        <v>10</v>
      </c>
      <c r="B1135" s="1070">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2">
      <c r="A1136" s="1070">
        <v>11</v>
      </c>
      <c r="B1136" s="1070">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2">
      <c r="A1137" s="1070">
        <v>12</v>
      </c>
      <c r="B1137" s="1070">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2">
      <c r="A1138" s="1070">
        <v>13</v>
      </c>
      <c r="B1138" s="1070">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2">
      <c r="A1139" s="1070">
        <v>14</v>
      </c>
      <c r="B1139" s="1070">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2">
      <c r="A1140" s="1070">
        <v>15</v>
      </c>
      <c r="B1140" s="1070">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2">
      <c r="A1141" s="1070">
        <v>16</v>
      </c>
      <c r="B1141" s="1070">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2">
      <c r="A1142" s="1070">
        <v>17</v>
      </c>
      <c r="B1142" s="1070">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2">
      <c r="A1143" s="1070">
        <v>18</v>
      </c>
      <c r="B1143" s="1070">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2">
      <c r="A1144" s="1070">
        <v>19</v>
      </c>
      <c r="B1144" s="1070">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2">
      <c r="A1145" s="1070">
        <v>20</v>
      </c>
      <c r="B1145" s="1070">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2">
      <c r="A1146" s="1070">
        <v>21</v>
      </c>
      <c r="B1146" s="1070">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2">
      <c r="A1147" s="1070">
        <v>22</v>
      </c>
      <c r="B1147" s="1070">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2">
      <c r="A1148" s="1070">
        <v>23</v>
      </c>
      <c r="B1148" s="1070">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2">
      <c r="A1149" s="1070">
        <v>24</v>
      </c>
      <c r="B1149" s="1070">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2">
      <c r="A1150" s="1070">
        <v>25</v>
      </c>
      <c r="B1150" s="1070">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2">
      <c r="A1151" s="1070">
        <v>26</v>
      </c>
      <c r="B1151" s="1070">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2">
      <c r="A1152" s="1070">
        <v>27</v>
      </c>
      <c r="B1152" s="1070">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2">
      <c r="A1153" s="1070">
        <v>28</v>
      </c>
      <c r="B1153" s="1070">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2">
      <c r="A1154" s="1070">
        <v>29</v>
      </c>
      <c r="B1154" s="1070">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2">
      <c r="A1155" s="1070">
        <v>30</v>
      </c>
      <c r="B1155" s="1070">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92"/>
      <c r="B1158" s="392"/>
      <c r="C1158" s="392" t="s">
        <v>27</v>
      </c>
      <c r="D1158" s="392"/>
      <c r="E1158" s="392"/>
      <c r="F1158" s="392"/>
      <c r="G1158" s="392"/>
      <c r="H1158" s="392"/>
      <c r="I1158" s="392"/>
      <c r="J1158" s="155" t="s">
        <v>434</v>
      </c>
      <c r="K1158" s="393"/>
      <c r="L1158" s="393"/>
      <c r="M1158" s="393"/>
      <c r="N1158" s="393"/>
      <c r="O1158" s="393"/>
      <c r="P1158" s="394" t="s">
        <v>28</v>
      </c>
      <c r="Q1158" s="394"/>
      <c r="R1158" s="394"/>
      <c r="S1158" s="394"/>
      <c r="T1158" s="394"/>
      <c r="U1158" s="394"/>
      <c r="V1158" s="394"/>
      <c r="W1158" s="394"/>
      <c r="X1158" s="394"/>
      <c r="Y1158" s="395" t="s">
        <v>507</v>
      </c>
      <c r="Z1158" s="396"/>
      <c r="AA1158" s="396"/>
      <c r="AB1158" s="396"/>
      <c r="AC1158" s="155" t="s">
        <v>489</v>
      </c>
      <c r="AD1158" s="155"/>
      <c r="AE1158" s="155"/>
      <c r="AF1158" s="155"/>
      <c r="AG1158" s="155"/>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2">
      <c r="A1159" s="1070">
        <v>1</v>
      </c>
      <c r="B1159" s="1070">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2">
      <c r="A1160" s="1070">
        <v>2</v>
      </c>
      <c r="B1160" s="1070">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2">
      <c r="A1161" s="1070">
        <v>3</v>
      </c>
      <c r="B1161" s="1070">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2">
      <c r="A1162" s="1070">
        <v>4</v>
      </c>
      <c r="B1162" s="1070">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2">
      <c r="A1163" s="1070">
        <v>5</v>
      </c>
      <c r="B1163" s="1070">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2">
      <c r="A1164" s="1070">
        <v>6</v>
      </c>
      <c r="B1164" s="1070">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2">
      <c r="A1165" s="1070">
        <v>7</v>
      </c>
      <c r="B1165" s="1070">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2">
      <c r="A1166" s="1070">
        <v>8</v>
      </c>
      <c r="B1166" s="1070">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2">
      <c r="A1167" s="1070">
        <v>9</v>
      </c>
      <c r="B1167" s="1070">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2">
      <c r="A1168" s="1070">
        <v>10</v>
      </c>
      <c r="B1168" s="1070">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2">
      <c r="A1169" s="1070">
        <v>11</v>
      </c>
      <c r="B1169" s="1070">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2">
      <c r="A1170" s="1070">
        <v>12</v>
      </c>
      <c r="B1170" s="1070">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2">
      <c r="A1171" s="1070">
        <v>13</v>
      </c>
      <c r="B1171" s="1070">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2">
      <c r="A1172" s="1070">
        <v>14</v>
      </c>
      <c r="B1172" s="1070">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2">
      <c r="A1173" s="1070">
        <v>15</v>
      </c>
      <c r="B1173" s="1070">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2">
      <c r="A1174" s="1070">
        <v>16</v>
      </c>
      <c r="B1174" s="1070">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2">
      <c r="A1175" s="1070">
        <v>17</v>
      </c>
      <c r="B1175" s="1070">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2">
      <c r="A1176" s="1070">
        <v>18</v>
      </c>
      <c r="B1176" s="1070">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2">
      <c r="A1177" s="1070">
        <v>19</v>
      </c>
      <c r="B1177" s="1070">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2">
      <c r="A1178" s="1070">
        <v>20</v>
      </c>
      <c r="B1178" s="1070">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2">
      <c r="A1179" s="1070">
        <v>21</v>
      </c>
      <c r="B1179" s="1070">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2">
      <c r="A1180" s="1070">
        <v>22</v>
      </c>
      <c r="B1180" s="1070">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2">
      <c r="A1181" s="1070">
        <v>23</v>
      </c>
      <c r="B1181" s="1070">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2">
      <c r="A1182" s="1070">
        <v>24</v>
      </c>
      <c r="B1182" s="1070">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2">
      <c r="A1183" s="1070">
        <v>25</v>
      </c>
      <c r="B1183" s="1070">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2">
      <c r="A1184" s="1070">
        <v>26</v>
      </c>
      <c r="B1184" s="1070">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2">
      <c r="A1185" s="1070">
        <v>27</v>
      </c>
      <c r="B1185" s="1070">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2">
      <c r="A1186" s="1070">
        <v>28</v>
      </c>
      <c r="B1186" s="1070">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2">
      <c r="A1187" s="1070">
        <v>29</v>
      </c>
      <c r="B1187" s="1070">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2">
      <c r="A1188" s="1070">
        <v>30</v>
      </c>
      <c r="B1188" s="1070">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92"/>
      <c r="B1191" s="392"/>
      <c r="C1191" s="392" t="s">
        <v>27</v>
      </c>
      <c r="D1191" s="392"/>
      <c r="E1191" s="392"/>
      <c r="F1191" s="392"/>
      <c r="G1191" s="392"/>
      <c r="H1191" s="392"/>
      <c r="I1191" s="392"/>
      <c r="J1191" s="155" t="s">
        <v>434</v>
      </c>
      <c r="K1191" s="393"/>
      <c r="L1191" s="393"/>
      <c r="M1191" s="393"/>
      <c r="N1191" s="393"/>
      <c r="O1191" s="393"/>
      <c r="P1191" s="394" t="s">
        <v>28</v>
      </c>
      <c r="Q1191" s="394"/>
      <c r="R1191" s="394"/>
      <c r="S1191" s="394"/>
      <c r="T1191" s="394"/>
      <c r="U1191" s="394"/>
      <c r="V1191" s="394"/>
      <c r="W1191" s="394"/>
      <c r="X1191" s="394"/>
      <c r="Y1191" s="395" t="s">
        <v>507</v>
      </c>
      <c r="Z1191" s="396"/>
      <c r="AA1191" s="396"/>
      <c r="AB1191" s="396"/>
      <c r="AC1191" s="155" t="s">
        <v>489</v>
      </c>
      <c r="AD1191" s="155"/>
      <c r="AE1191" s="155"/>
      <c r="AF1191" s="155"/>
      <c r="AG1191" s="155"/>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2">
      <c r="A1192" s="1070">
        <v>1</v>
      </c>
      <c r="B1192" s="1070">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2">
      <c r="A1193" s="1070">
        <v>2</v>
      </c>
      <c r="B1193" s="1070">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2">
      <c r="A1194" s="1070">
        <v>3</v>
      </c>
      <c r="B1194" s="1070">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2">
      <c r="A1195" s="1070">
        <v>4</v>
      </c>
      <c r="B1195" s="1070">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2">
      <c r="A1196" s="1070">
        <v>5</v>
      </c>
      <c r="B1196" s="1070">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2">
      <c r="A1197" s="1070">
        <v>6</v>
      </c>
      <c r="B1197" s="1070">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2">
      <c r="A1198" s="1070">
        <v>7</v>
      </c>
      <c r="B1198" s="1070">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2">
      <c r="A1199" s="1070">
        <v>8</v>
      </c>
      <c r="B1199" s="1070">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2">
      <c r="A1200" s="1070">
        <v>9</v>
      </c>
      <c r="B1200" s="1070">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2">
      <c r="A1201" s="1070">
        <v>10</v>
      </c>
      <c r="B1201" s="1070">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2">
      <c r="A1202" s="1070">
        <v>11</v>
      </c>
      <c r="B1202" s="1070">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2">
      <c r="A1203" s="1070">
        <v>12</v>
      </c>
      <c r="B1203" s="1070">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2">
      <c r="A1204" s="1070">
        <v>13</v>
      </c>
      <c r="B1204" s="1070">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2">
      <c r="A1205" s="1070">
        <v>14</v>
      </c>
      <c r="B1205" s="1070">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2">
      <c r="A1206" s="1070">
        <v>15</v>
      </c>
      <c r="B1206" s="1070">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2">
      <c r="A1207" s="1070">
        <v>16</v>
      </c>
      <c r="B1207" s="1070">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2">
      <c r="A1208" s="1070">
        <v>17</v>
      </c>
      <c r="B1208" s="1070">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2">
      <c r="A1209" s="1070">
        <v>18</v>
      </c>
      <c r="B1209" s="1070">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2">
      <c r="A1210" s="1070">
        <v>19</v>
      </c>
      <c r="B1210" s="1070">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2">
      <c r="A1211" s="1070">
        <v>20</v>
      </c>
      <c r="B1211" s="1070">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2">
      <c r="A1212" s="1070">
        <v>21</v>
      </c>
      <c r="B1212" s="1070">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2">
      <c r="A1213" s="1070">
        <v>22</v>
      </c>
      <c r="B1213" s="1070">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2">
      <c r="A1214" s="1070">
        <v>23</v>
      </c>
      <c r="B1214" s="1070">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2">
      <c r="A1215" s="1070">
        <v>24</v>
      </c>
      <c r="B1215" s="1070">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2">
      <c r="A1216" s="1070">
        <v>25</v>
      </c>
      <c r="B1216" s="1070">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2">
      <c r="A1217" s="1070">
        <v>26</v>
      </c>
      <c r="B1217" s="1070">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2">
      <c r="A1218" s="1070">
        <v>27</v>
      </c>
      <c r="B1218" s="1070">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2">
      <c r="A1219" s="1070">
        <v>28</v>
      </c>
      <c r="B1219" s="1070">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2">
      <c r="A1220" s="1070">
        <v>29</v>
      </c>
      <c r="B1220" s="1070">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2">
      <c r="A1221" s="1070">
        <v>30</v>
      </c>
      <c r="B1221" s="1070">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92"/>
      <c r="B1224" s="392"/>
      <c r="C1224" s="392" t="s">
        <v>27</v>
      </c>
      <c r="D1224" s="392"/>
      <c r="E1224" s="392"/>
      <c r="F1224" s="392"/>
      <c r="G1224" s="392"/>
      <c r="H1224" s="392"/>
      <c r="I1224" s="392"/>
      <c r="J1224" s="155" t="s">
        <v>434</v>
      </c>
      <c r="K1224" s="393"/>
      <c r="L1224" s="393"/>
      <c r="M1224" s="393"/>
      <c r="N1224" s="393"/>
      <c r="O1224" s="393"/>
      <c r="P1224" s="394" t="s">
        <v>28</v>
      </c>
      <c r="Q1224" s="394"/>
      <c r="R1224" s="394"/>
      <c r="S1224" s="394"/>
      <c r="T1224" s="394"/>
      <c r="U1224" s="394"/>
      <c r="V1224" s="394"/>
      <c r="W1224" s="394"/>
      <c r="X1224" s="394"/>
      <c r="Y1224" s="395" t="s">
        <v>507</v>
      </c>
      <c r="Z1224" s="396"/>
      <c r="AA1224" s="396"/>
      <c r="AB1224" s="396"/>
      <c r="AC1224" s="155" t="s">
        <v>489</v>
      </c>
      <c r="AD1224" s="155"/>
      <c r="AE1224" s="155"/>
      <c r="AF1224" s="155"/>
      <c r="AG1224" s="155"/>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2">
      <c r="A1225" s="1070">
        <v>1</v>
      </c>
      <c r="B1225" s="1070">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2">
      <c r="A1226" s="1070">
        <v>2</v>
      </c>
      <c r="B1226" s="1070">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2">
      <c r="A1227" s="1070">
        <v>3</v>
      </c>
      <c r="B1227" s="1070">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2">
      <c r="A1228" s="1070">
        <v>4</v>
      </c>
      <c r="B1228" s="1070">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2">
      <c r="A1229" s="1070">
        <v>5</v>
      </c>
      <c r="B1229" s="1070">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2">
      <c r="A1230" s="1070">
        <v>6</v>
      </c>
      <c r="B1230" s="1070">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2">
      <c r="A1231" s="1070">
        <v>7</v>
      </c>
      <c r="B1231" s="1070">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2">
      <c r="A1232" s="1070">
        <v>8</v>
      </c>
      <c r="B1232" s="1070">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2">
      <c r="A1233" s="1070">
        <v>9</v>
      </c>
      <c r="B1233" s="1070">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2">
      <c r="A1234" s="1070">
        <v>10</v>
      </c>
      <c r="B1234" s="1070">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2">
      <c r="A1235" s="1070">
        <v>11</v>
      </c>
      <c r="B1235" s="1070">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2">
      <c r="A1236" s="1070">
        <v>12</v>
      </c>
      <c r="B1236" s="1070">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2">
      <c r="A1237" s="1070">
        <v>13</v>
      </c>
      <c r="B1237" s="1070">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2">
      <c r="A1238" s="1070">
        <v>14</v>
      </c>
      <c r="B1238" s="1070">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2">
      <c r="A1239" s="1070">
        <v>15</v>
      </c>
      <c r="B1239" s="1070">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2">
      <c r="A1240" s="1070">
        <v>16</v>
      </c>
      <c r="B1240" s="1070">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2">
      <c r="A1241" s="1070">
        <v>17</v>
      </c>
      <c r="B1241" s="1070">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2">
      <c r="A1242" s="1070">
        <v>18</v>
      </c>
      <c r="B1242" s="1070">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2">
      <c r="A1243" s="1070">
        <v>19</v>
      </c>
      <c r="B1243" s="1070">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2">
      <c r="A1244" s="1070">
        <v>20</v>
      </c>
      <c r="B1244" s="1070">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2">
      <c r="A1245" s="1070">
        <v>21</v>
      </c>
      <c r="B1245" s="1070">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2">
      <c r="A1246" s="1070">
        <v>22</v>
      </c>
      <c r="B1246" s="1070">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2">
      <c r="A1247" s="1070">
        <v>23</v>
      </c>
      <c r="B1247" s="1070">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2">
      <c r="A1248" s="1070">
        <v>24</v>
      </c>
      <c r="B1248" s="1070">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2">
      <c r="A1249" s="1070">
        <v>25</v>
      </c>
      <c r="B1249" s="1070">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2">
      <c r="A1250" s="1070">
        <v>26</v>
      </c>
      <c r="B1250" s="1070">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2">
      <c r="A1251" s="1070">
        <v>27</v>
      </c>
      <c r="B1251" s="1070">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2">
      <c r="A1252" s="1070">
        <v>28</v>
      </c>
      <c r="B1252" s="1070">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2">
      <c r="A1253" s="1070">
        <v>29</v>
      </c>
      <c r="B1253" s="1070">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2">
      <c r="A1254" s="1070">
        <v>30</v>
      </c>
      <c r="B1254" s="1070">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92"/>
      <c r="B1257" s="392"/>
      <c r="C1257" s="392" t="s">
        <v>27</v>
      </c>
      <c r="D1257" s="392"/>
      <c r="E1257" s="392"/>
      <c r="F1257" s="392"/>
      <c r="G1257" s="392"/>
      <c r="H1257" s="392"/>
      <c r="I1257" s="392"/>
      <c r="J1257" s="155" t="s">
        <v>434</v>
      </c>
      <c r="K1257" s="393"/>
      <c r="L1257" s="393"/>
      <c r="M1257" s="393"/>
      <c r="N1257" s="393"/>
      <c r="O1257" s="393"/>
      <c r="P1257" s="394" t="s">
        <v>28</v>
      </c>
      <c r="Q1257" s="394"/>
      <c r="R1257" s="394"/>
      <c r="S1257" s="394"/>
      <c r="T1257" s="394"/>
      <c r="U1257" s="394"/>
      <c r="V1257" s="394"/>
      <c r="W1257" s="394"/>
      <c r="X1257" s="394"/>
      <c r="Y1257" s="395" t="s">
        <v>507</v>
      </c>
      <c r="Z1257" s="396"/>
      <c r="AA1257" s="396"/>
      <c r="AB1257" s="396"/>
      <c r="AC1257" s="155" t="s">
        <v>489</v>
      </c>
      <c r="AD1257" s="155"/>
      <c r="AE1257" s="155"/>
      <c r="AF1257" s="155"/>
      <c r="AG1257" s="155"/>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2">
      <c r="A1258" s="1070">
        <v>1</v>
      </c>
      <c r="B1258" s="1070">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2">
      <c r="A1259" s="1070">
        <v>2</v>
      </c>
      <c r="B1259" s="1070">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2">
      <c r="A1260" s="1070">
        <v>3</v>
      </c>
      <c r="B1260" s="1070">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2">
      <c r="A1261" s="1070">
        <v>4</v>
      </c>
      <c r="B1261" s="1070">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2">
      <c r="A1262" s="1070">
        <v>5</v>
      </c>
      <c r="B1262" s="1070">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2">
      <c r="A1263" s="1070">
        <v>6</v>
      </c>
      <c r="B1263" s="1070">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2">
      <c r="A1264" s="1070">
        <v>7</v>
      </c>
      <c r="B1264" s="1070">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2">
      <c r="A1265" s="1070">
        <v>8</v>
      </c>
      <c r="B1265" s="1070">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2">
      <c r="A1266" s="1070">
        <v>9</v>
      </c>
      <c r="B1266" s="1070">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2">
      <c r="A1267" s="1070">
        <v>10</v>
      </c>
      <c r="B1267" s="1070">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2">
      <c r="A1268" s="1070">
        <v>11</v>
      </c>
      <c r="B1268" s="1070">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2">
      <c r="A1269" s="1070">
        <v>12</v>
      </c>
      <c r="B1269" s="1070">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2">
      <c r="A1270" s="1070">
        <v>13</v>
      </c>
      <c r="B1270" s="1070">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2">
      <c r="A1271" s="1070">
        <v>14</v>
      </c>
      <c r="B1271" s="1070">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2">
      <c r="A1272" s="1070">
        <v>15</v>
      </c>
      <c r="B1272" s="1070">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2">
      <c r="A1273" s="1070">
        <v>16</v>
      </c>
      <c r="B1273" s="1070">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2">
      <c r="A1274" s="1070">
        <v>17</v>
      </c>
      <c r="B1274" s="1070">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2">
      <c r="A1275" s="1070">
        <v>18</v>
      </c>
      <c r="B1275" s="1070">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2">
      <c r="A1276" s="1070">
        <v>19</v>
      </c>
      <c r="B1276" s="1070">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2">
      <c r="A1277" s="1070">
        <v>20</v>
      </c>
      <c r="B1277" s="1070">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2">
      <c r="A1278" s="1070">
        <v>21</v>
      </c>
      <c r="B1278" s="1070">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2">
      <c r="A1279" s="1070">
        <v>22</v>
      </c>
      <c r="B1279" s="1070">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2">
      <c r="A1280" s="1070">
        <v>23</v>
      </c>
      <c r="B1280" s="1070">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2">
      <c r="A1281" s="1070">
        <v>24</v>
      </c>
      <c r="B1281" s="1070">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2">
      <c r="A1282" s="1070">
        <v>25</v>
      </c>
      <c r="B1282" s="1070">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2">
      <c r="A1283" s="1070">
        <v>26</v>
      </c>
      <c r="B1283" s="1070">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2">
      <c r="A1284" s="1070">
        <v>27</v>
      </c>
      <c r="B1284" s="1070">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2">
      <c r="A1285" s="1070">
        <v>28</v>
      </c>
      <c r="B1285" s="1070">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2">
      <c r="A1286" s="1070">
        <v>29</v>
      </c>
      <c r="B1286" s="1070">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2">
      <c r="A1287" s="1070">
        <v>30</v>
      </c>
      <c r="B1287" s="1070">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92"/>
      <c r="B1290" s="392"/>
      <c r="C1290" s="392" t="s">
        <v>27</v>
      </c>
      <c r="D1290" s="392"/>
      <c r="E1290" s="392"/>
      <c r="F1290" s="392"/>
      <c r="G1290" s="392"/>
      <c r="H1290" s="392"/>
      <c r="I1290" s="392"/>
      <c r="J1290" s="155" t="s">
        <v>434</v>
      </c>
      <c r="K1290" s="393"/>
      <c r="L1290" s="393"/>
      <c r="M1290" s="393"/>
      <c r="N1290" s="393"/>
      <c r="O1290" s="393"/>
      <c r="P1290" s="394" t="s">
        <v>28</v>
      </c>
      <c r="Q1290" s="394"/>
      <c r="R1290" s="394"/>
      <c r="S1290" s="394"/>
      <c r="T1290" s="394"/>
      <c r="U1290" s="394"/>
      <c r="V1290" s="394"/>
      <c r="W1290" s="394"/>
      <c r="X1290" s="394"/>
      <c r="Y1290" s="395" t="s">
        <v>507</v>
      </c>
      <c r="Z1290" s="396"/>
      <c r="AA1290" s="396"/>
      <c r="AB1290" s="396"/>
      <c r="AC1290" s="155" t="s">
        <v>489</v>
      </c>
      <c r="AD1290" s="155"/>
      <c r="AE1290" s="155"/>
      <c r="AF1290" s="155"/>
      <c r="AG1290" s="155"/>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2">
      <c r="A1291" s="1070">
        <v>1</v>
      </c>
      <c r="B1291" s="1070">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2">
      <c r="A1292" s="1070">
        <v>2</v>
      </c>
      <c r="B1292" s="1070">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2">
      <c r="A1293" s="1070">
        <v>3</v>
      </c>
      <c r="B1293" s="1070">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2">
      <c r="A1294" s="1070">
        <v>4</v>
      </c>
      <c r="B1294" s="1070">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2">
      <c r="A1295" s="1070">
        <v>5</v>
      </c>
      <c r="B1295" s="1070">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2">
      <c r="A1296" s="1070">
        <v>6</v>
      </c>
      <c r="B1296" s="1070">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2">
      <c r="A1297" s="1070">
        <v>7</v>
      </c>
      <c r="B1297" s="1070">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2">
      <c r="A1298" s="1070">
        <v>8</v>
      </c>
      <c r="B1298" s="1070">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2">
      <c r="A1299" s="1070">
        <v>9</v>
      </c>
      <c r="B1299" s="1070">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2">
      <c r="A1300" s="1070">
        <v>10</v>
      </c>
      <c r="B1300" s="1070">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2">
      <c r="A1301" s="1070">
        <v>11</v>
      </c>
      <c r="B1301" s="1070">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2">
      <c r="A1302" s="1070">
        <v>12</v>
      </c>
      <c r="B1302" s="1070">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2">
      <c r="A1303" s="1070">
        <v>13</v>
      </c>
      <c r="B1303" s="1070">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2">
      <c r="A1304" s="1070">
        <v>14</v>
      </c>
      <c r="B1304" s="1070">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2">
      <c r="A1305" s="1070">
        <v>15</v>
      </c>
      <c r="B1305" s="1070">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2">
      <c r="A1306" s="1070">
        <v>16</v>
      </c>
      <c r="B1306" s="1070">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2">
      <c r="A1307" s="1070">
        <v>17</v>
      </c>
      <c r="B1307" s="1070">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2">
      <c r="A1308" s="1070">
        <v>18</v>
      </c>
      <c r="B1308" s="1070">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2">
      <c r="A1309" s="1070">
        <v>19</v>
      </c>
      <c r="B1309" s="1070">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2">
      <c r="A1310" s="1070">
        <v>20</v>
      </c>
      <c r="B1310" s="1070">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2">
      <c r="A1311" s="1070">
        <v>21</v>
      </c>
      <c r="B1311" s="1070">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2">
      <c r="A1312" s="1070">
        <v>22</v>
      </c>
      <c r="B1312" s="1070">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2">
      <c r="A1313" s="1070">
        <v>23</v>
      </c>
      <c r="B1313" s="1070">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2">
      <c r="A1314" s="1070">
        <v>24</v>
      </c>
      <c r="B1314" s="1070">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2">
      <c r="A1315" s="1070">
        <v>25</v>
      </c>
      <c r="B1315" s="1070">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2">
      <c r="A1316" s="1070">
        <v>26</v>
      </c>
      <c r="B1316" s="1070">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2">
      <c r="A1317" s="1070">
        <v>27</v>
      </c>
      <c r="B1317" s="1070">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2">
      <c r="A1318" s="1070">
        <v>28</v>
      </c>
      <c r="B1318" s="1070">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2">
      <c r="A1319" s="1070">
        <v>29</v>
      </c>
      <c r="B1319" s="1070">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2">
      <c r="A1320" s="1070">
        <v>30</v>
      </c>
      <c r="B1320" s="1070">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2017-06-16T00:08:36Z</cp:lastPrinted>
  <dcterms:created xsi:type="dcterms:W3CDTF">2012-03-13T00:50:25Z</dcterms:created>
  <dcterms:modified xsi:type="dcterms:W3CDTF">2020-11-19T07:47:52Z</dcterms:modified>
</cp:coreProperties>
</file>