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文書管理\会計課長\02.作業中フォルダ\02_文書係\06_Dドライブ移行\01：情報の公表\★R2年度分依頼\02委託調査費（四半期毎）\第４四半期分\04.公表用\"/>
    </mc:Choice>
  </mc:AlternateContent>
  <bookViews>
    <workbookView xWindow="0" yWindow="0" windowWidth="20490" windowHeight="6780" tabRatio="611"/>
  </bookViews>
  <sheets>
    <sheet name="様式5委託調査" sheetId="23" r:id="rId1"/>
  </sheets>
  <externalReferences>
    <externalReference r:id="rId2"/>
  </externalReferences>
  <definedNames>
    <definedName name="_xlnm._FilterDatabase" localSheetId="0" hidden="1">様式5委託調査!$B$7:$K$7</definedName>
    <definedName name="_xlnm.Print_Area" localSheetId="0">様式5委託調査!$B$2:$K$18</definedName>
    <definedName name="_xlnm.Print_Titles" localSheetId="0">様式5委託調査!$2:$7</definedName>
    <definedName name="公益法人リスト">#REF!</definedName>
    <definedName name="公益法人一覧">#REF!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8" i="23" l="1"/>
</calcChain>
</file>

<file path=xl/sharedStrings.xml><?xml version="1.0" encoding="utf-8"?>
<sst xmlns="http://schemas.openxmlformats.org/spreadsheetml/2006/main" count="66" uniqueCount="58">
  <si>
    <t>随意契約（企画競争）</t>
    <rPh sb="0" eb="2">
      <t>ズイイ</t>
    </rPh>
    <rPh sb="2" eb="4">
      <t>ケイヤク</t>
    </rPh>
    <rPh sb="5" eb="7">
      <t>キカク</t>
    </rPh>
    <rPh sb="7" eb="9">
      <t>キョウソウ</t>
    </rPh>
    <phoneticPr fontId="2"/>
  </si>
  <si>
    <t>（株）三菱総合研究所</t>
    <rPh sb="1" eb="2">
      <t>カブ</t>
    </rPh>
    <rPh sb="3" eb="5">
      <t>ミツビシ</t>
    </rPh>
    <rPh sb="5" eb="7">
      <t>ソウゴウ</t>
    </rPh>
    <rPh sb="7" eb="10">
      <t>ケンキュウジョ</t>
    </rPh>
    <phoneticPr fontId="2"/>
  </si>
  <si>
    <t>番号</t>
    <rPh sb="0" eb="2">
      <t>バンゴウ</t>
    </rPh>
    <phoneticPr fontId="2"/>
  </si>
  <si>
    <t>部局等名</t>
    <rPh sb="0" eb="2">
      <t>ブキョク</t>
    </rPh>
    <rPh sb="2" eb="3">
      <t>トウ</t>
    </rPh>
    <rPh sb="3" eb="4">
      <t>メイ</t>
    </rPh>
    <phoneticPr fontId="2"/>
  </si>
  <si>
    <t>契約の相手方
法人名称</t>
    <rPh sb="0" eb="2">
      <t>ケイヤク</t>
    </rPh>
    <rPh sb="3" eb="5">
      <t>アイテ</t>
    </rPh>
    <rPh sb="5" eb="6">
      <t>カタ</t>
    </rPh>
    <rPh sb="7" eb="9">
      <t>ホウジン</t>
    </rPh>
    <rPh sb="9" eb="11">
      <t>メイショウ</t>
    </rPh>
    <phoneticPr fontId="2"/>
  </si>
  <si>
    <t>契約金額</t>
    <rPh sb="0" eb="2">
      <t>ケイヤク</t>
    </rPh>
    <rPh sb="2" eb="4">
      <t>キンガク</t>
    </rPh>
    <phoneticPr fontId="2"/>
  </si>
  <si>
    <t>物品役務等の名称
及びその明細</t>
    <rPh sb="0" eb="2">
      <t>ブッピン</t>
    </rPh>
    <rPh sb="2" eb="5">
      <t>エキムトウ</t>
    </rPh>
    <rPh sb="6" eb="8">
      <t>メイショウ</t>
    </rPh>
    <rPh sb="9" eb="10">
      <t>オヨ</t>
    </rPh>
    <rPh sb="13" eb="15">
      <t>メイサイ</t>
    </rPh>
    <phoneticPr fontId="2"/>
  </si>
  <si>
    <t>空港内における自動走行システムの導入に向けた調査</t>
  </si>
  <si>
    <t>契約形態の別</t>
    <rPh sb="0" eb="2">
      <t>ケイヤク</t>
    </rPh>
    <rPh sb="2" eb="4">
      <t>ケイタイ</t>
    </rPh>
    <rPh sb="5" eb="6">
      <t>ベツ</t>
    </rPh>
    <phoneticPr fontId="2"/>
  </si>
  <si>
    <t>（単位：円）</t>
    <rPh sb="1" eb="3">
      <t>タンイ</t>
    </rPh>
    <rPh sb="4" eb="5">
      <t>エン</t>
    </rPh>
    <phoneticPr fontId="2"/>
  </si>
  <si>
    <t>備考</t>
    <rPh sb="0" eb="2">
      <t>ビコウ</t>
    </rPh>
    <phoneticPr fontId="2"/>
  </si>
  <si>
    <t>空港除雪における自車位置測定技術導入効果に関する調査業務</t>
  </si>
  <si>
    <t>契約
締結日</t>
    <rPh sb="0" eb="2">
      <t>ケイヤク</t>
    </rPh>
    <rPh sb="3" eb="5">
      <t>テイケツ</t>
    </rPh>
    <rPh sb="5" eb="6">
      <t>ビ</t>
    </rPh>
    <phoneticPr fontId="2"/>
  </si>
  <si>
    <t>法人番号</t>
    <rPh sb="0" eb="2">
      <t>ホウジン</t>
    </rPh>
    <rPh sb="2" eb="4">
      <t>バンゴウ</t>
    </rPh>
    <phoneticPr fontId="2"/>
  </si>
  <si>
    <t>日本工営（株）</t>
    <rPh sb="0" eb="2">
      <t>ニホン</t>
    </rPh>
    <rPh sb="2" eb="4">
      <t>コウエイ</t>
    </rPh>
    <rPh sb="5" eb="6">
      <t>カブ</t>
    </rPh>
    <phoneticPr fontId="2"/>
  </si>
  <si>
    <t>一般競争入札</t>
    <rPh sb="0" eb="2">
      <t>イッパン</t>
    </rPh>
    <rPh sb="2" eb="4">
      <t>キョウソウ</t>
    </rPh>
    <rPh sb="4" eb="6">
      <t>ニュウサツ</t>
    </rPh>
    <phoneticPr fontId="2"/>
  </si>
  <si>
    <t>随意契約（公募）</t>
    <rPh sb="0" eb="2">
      <t>ズイイ</t>
    </rPh>
    <rPh sb="2" eb="4">
      <t>ケイヤク</t>
    </rPh>
    <rPh sb="5" eb="7">
      <t>コウボ</t>
    </rPh>
    <phoneticPr fontId="2"/>
  </si>
  <si>
    <t>将来の時間管理運航に必要となる航空交通システム要件調査</t>
  </si>
  <si>
    <t>成果物概要</t>
    <rPh sb="0" eb="3">
      <t>セイカブツ</t>
    </rPh>
    <rPh sb="3" eb="5">
      <t>ガイヨウ</t>
    </rPh>
    <phoneticPr fontId="2"/>
  </si>
  <si>
    <t>（一財）航空交通管制協会</t>
    <rPh sb="1" eb="2">
      <t>イチ</t>
    </rPh>
    <rPh sb="2" eb="3">
      <t>ザイ</t>
    </rPh>
    <rPh sb="4" eb="6">
      <t>コウクウ</t>
    </rPh>
    <rPh sb="6" eb="8">
      <t>コウツウ</t>
    </rPh>
    <rPh sb="8" eb="10">
      <t>カンセイ</t>
    </rPh>
    <rPh sb="10" eb="12">
      <t>キョウカイ</t>
    </rPh>
    <phoneticPr fontId="2"/>
  </si>
  <si>
    <t>空港の地上支援業務（グランドハンドリング）の体制強化等に関する検討調査</t>
  </si>
  <si>
    <t>空港周辺における安全かつ効率的な運航を実現するための性能準拠型進入方式等に関する調査</t>
  </si>
  <si>
    <t>（一財）運輸総合研究所</t>
    <rPh sb="1" eb="2">
      <t>イチ</t>
    </rPh>
    <rPh sb="4" eb="6">
      <t>ウンユ</t>
    </rPh>
    <rPh sb="6" eb="8">
      <t>ソウゴウ</t>
    </rPh>
    <rPh sb="8" eb="11">
      <t>ケンキュウジョ</t>
    </rPh>
    <phoneticPr fontId="2"/>
  </si>
  <si>
    <t>航空局ネットワーク企画課空港業務係
tel：03-5253-8111
内線（49107）</t>
    <rPh sb="0" eb="3">
      <t>コウクウキョク</t>
    </rPh>
    <rPh sb="9" eb="11">
      <t>キカク</t>
    </rPh>
    <rPh sb="11" eb="12">
      <t>カ</t>
    </rPh>
    <rPh sb="12" eb="14">
      <t>クウコウ</t>
    </rPh>
    <rPh sb="14" eb="16">
      <t>ギョウム</t>
    </rPh>
    <rPh sb="16" eb="17">
      <t>カカリ</t>
    </rPh>
    <phoneticPr fontId="2"/>
  </si>
  <si>
    <t>航空局運航安全課無人航空機操縦資格係
tel：03-5253-8111
内線（50114）</t>
    <rPh sb="0" eb="3">
      <t>コウクウキョク</t>
    </rPh>
    <rPh sb="3" eb="5">
      <t>ウンコウ</t>
    </rPh>
    <rPh sb="5" eb="7">
      <t>アンゼン</t>
    </rPh>
    <rPh sb="7" eb="8">
      <t>カ</t>
    </rPh>
    <rPh sb="8" eb="10">
      <t>ムジン</t>
    </rPh>
    <rPh sb="10" eb="13">
      <t>コウクウキ</t>
    </rPh>
    <rPh sb="13" eb="15">
      <t>ソウジュウ</t>
    </rPh>
    <rPh sb="15" eb="17">
      <t>シカク</t>
    </rPh>
    <rPh sb="17" eb="18">
      <t>ガカリ</t>
    </rPh>
    <phoneticPr fontId="2"/>
  </si>
  <si>
    <t>航空局空港技術課
評価技術係
tel：03-5253-8111
内線（49558）</t>
    <rPh sb="0" eb="3">
      <t>コウクウキョク</t>
    </rPh>
    <rPh sb="3" eb="5">
      <t>クウコウ</t>
    </rPh>
    <rPh sb="5" eb="7">
      <t>ギジュツ</t>
    </rPh>
    <rPh sb="7" eb="8">
      <t>カ</t>
    </rPh>
    <rPh sb="9" eb="11">
      <t>ヒョウカ</t>
    </rPh>
    <rPh sb="11" eb="13">
      <t>ギジュツ</t>
    </rPh>
    <rPh sb="13" eb="14">
      <t>カカリ</t>
    </rPh>
    <phoneticPr fontId="2"/>
  </si>
  <si>
    <t>航空局空港技術課
技術支援係
tel：03-5253-8111
内線（49524）</t>
    <rPh sb="0" eb="3">
      <t>コウクウキョク</t>
    </rPh>
    <rPh sb="3" eb="5">
      <t>クウコウ</t>
    </rPh>
    <rPh sb="5" eb="7">
      <t>ギジュツ</t>
    </rPh>
    <rPh sb="7" eb="8">
      <t>カ</t>
    </rPh>
    <rPh sb="9" eb="11">
      <t>ギジュツ</t>
    </rPh>
    <rPh sb="11" eb="13">
      <t>シエン</t>
    </rPh>
    <rPh sb="13" eb="14">
      <t>カカリ</t>
    </rPh>
    <phoneticPr fontId="2"/>
  </si>
  <si>
    <t>【会計名：国土交通省　自動車安全特別会計　空港整備勘定】</t>
    <rPh sb="1" eb="2">
      <t>カイ</t>
    </rPh>
    <rPh sb="2" eb="3">
      <t>ケイ</t>
    </rPh>
    <rPh sb="3" eb="4">
      <t>メイ</t>
    </rPh>
    <rPh sb="5" eb="7">
      <t>コクド</t>
    </rPh>
    <rPh sb="7" eb="10">
      <t>コウツウショウ</t>
    </rPh>
    <rPh sb="11" eb="14">
      <t>ジドウシャ</t>
    </rPh>
    <rPh sb="14" eb="16">
      <t>アンゼン</t>
    </rPh>
    <rPh sb="16" eb="18">
      <t>トクベツ</t>
    </rPh>
    <rPh sb="18" eb="20">
      <t>カイケイ</t>
    </rPh>
    <rPh sb="21" eb="23">
      <t>クウコウ</t>
    </rPh>
    <rPh sb="23" eb="25">
      <t>セイビ</t>
    </rPh>
    <rPh sb="25" eb="27">
      <t>カンジョウ</t>
    </rPh>
    <phoneticPr fontId="2"/>
  </si>
  <si>
    <t>航空需要予測手法改善検討調査業務</t>
  </si>
  <si>
    <t>（株）三菱総合研究所</t>
  </si>
  <si>
    <t>国土技術政策総合研究所
空港計画研究室
tel：046-844-5019</t>
    <rPh sb="0" eb="2">
      <t>コクド</t>
    </rPh>
    <rPh sb="2" eb="4">
      <t>ギジュツ</t>
    </rPh>
    <rPh sb="4" eb="6">
      <t>セイサク</t>
    </rPh>
    <rPh sb="6" eb="8">
      <t>ソウゴウ</t>
    </rPh>
    <rPh sb="8" eb="11">
      <t>ケンキュウジョ</t>
    </rPh>
    <rPh sb="12" eb="14">
      <t>クウコウ</t>
    </rPh>
    <rPh sb="14" eb="16">
      <t>ケイカク</t>
    </rPh>
    <rPh sb="16" eb="19">
      <t>ケンキュウシツ</t>
    </rPh>
    <phoneticPr fontId="2"/>
  </si>
  <si>
    <t>ＧＳＥ軌跡分析・現況再現シミュレーション実施調査業務</t>
  </si>
  <si>
    <t>（8月11日）
12月23日</t>
    <rPh sb="2" eb="3">
      <t>ツキ</t>
    </rPh>
    <rPh sb="5" eb="6">
      <t>ヒ</t>
    </rPh>
    <rPh sb="10" eb="11">
      <t>ツキ</t>
    </rPh>
    <rPh sb="13" eb="14">
      <t>ヒ</t>
    </rPh>
    <phoneticPr fontId="2"/>
  </si>
  <si>
    <t>令和2年度 委託調査費に関する契約状況（7月～9月）</t>
    <phoneticPr fontId="11"/>
  </si>
  <si>
    <t>新千歳空港及び札幌飛行場における施設整備検討業務</t>
  </si>
  <si>
    <t>（7月6日）
2月16日</t>
    <rPh sb="2" eb="3">
      <t>ガツ</t>
    </rPh>
    <rPh sb="4" eb="5">
      <t>ヒ</t>
    </rPh>
    <rPh sb="8" eb="9">
      <t>ガツ</t>
    </rPh>
    <rPh sb="11" eb="12">
      <t>ニチ</t>
    </rPh>
    <phoneticPr fontId="2"/>
  </si>
  <si>
    <t>国土技術政策総合研究所が平成30年度までに構築した航空需要予測モデル（以下、「国総研モデル」という。）について、訪日外国人による国際航空需要や国内周遊を適切に推計するためのモデルの構築を進めるとともに、事前に発生の予測が困難なイベントリスクについての文献調査を行うものである。</t>
  </si>
  <si>
    <t>（7月16日）
1月22日</t>
    <rPh sb="2" eb="3">
      <t>ガツ</t>
    </rPh>
    <rPh sb="5" eb="6">
      <t>ヒ</t>
    </rPh>
    <rPh sb="9" eb="10">
      <t>ガツ</t>
    </rPh>
    <rPh sb="12" eb="13">
      <t>ニチ</t>
    </rPh>
    <phoneticPr fontId="2"/>
  </si>
  <si>
    <t>空港制限区域内における交通流の更なる把握・分析により、令和元年度までに国土技術政策総合研究所が開発した車両走行シミュレーションモデル（以下「現モデル」という）を改良するとともに、このシミュレーションモデルを用いて、空港制限区域内における自動走行GSE導入のために検討される施設・運用上の施策の効果検証を行うことを目的とするものである。</t>
  </si>
  <si>
    <t>グランドハンドリング アクションプランに基づき空港の地上支援業務（グランドハンドリング）の体制強化等の実現に向け、グラハン資機材の仕様の共通化及び共通仕様の訓練用シミュレーターの検討を行う。</t>
    <rPh sb="92" eb="93">
      <t>オコナ</t>
    </rPh>
    <phoneticPr fontId="2"/>
  </si>
  <si>
    <t>　空港制限区域内における人や貨物の輸送を想定した自動運転レベル３相当の実証実験及び有識者会議を運営し、自動走行の更なる拡充に向けた課題等を抽出し、今後検証すべき項目の検討を行う。また、高精度３次元地図の作成についても調査を行う。</t>
  </si>
  <si>
    <t>（8月31日）
1月27日</t>
    <rPh sb="2" eb="3">
      <t>ガツ</t>
    </rPh>
    <rPh sb="5" eb="6">
      <t>ニチ</t>
    </rPh>
    <rPh sb="9" eb="10">
      <t>ガツ</t>
    </rPh>
    <rPh sb="12" eb="13">
      <t>ニチ</t>
    </rPh>
    <phoneticPr fontId="2"/>
  </si>
  <si>
    <t>現在、欧米等において導入が検討／運用が行われている新たな進入方式や新たな遠隔操縦 航空機システム等に関して、文献調査、ヒアリング調査及び国際会議への出席による情報収集等を行うことにより、我が国における安全対策の検討・運航承認基準の策定に資する調査を行う。</t>
    <rPh sb="118" eb="119">
      <t>シ</t>
    </rPh>
    <rPh sb="121" eb="123">
      <t>チョウサ</t>
    </rPh>
    <rPh sb="124" eb="125">
      <t>オコナ</t>
    </rPh>
    <phoneticPr fontId="2"/>
  </si>
  <si>
    <t>空港除雪の省力化・自動化に必要な自車位置測定技術に関して、空港における積雪及び降雪環境での精度や、動作状況を把握するための実証実験を行い、その導入効果の検証を行うもの。</t>
    <rPh sb="5" eb="7">
      <t>ショウリョク</t>
    </rPh>
    <rPh sb="7" eb="8">
      <t>カ</t>
    </rPh>
    <rPh sb="79" eb="80">
      <t>オコナ</t>
    </rPh>
    <phoneticPr fontId="2"/>
  </si>
  <si>
    <t>新技術を活用した将来の時間管理運航に必要となる航空交通システムの構築について、航空機の最新動向及び技術開発が先行する欧米の最新の技術動向や時間管理運用等を調査し、我が国における上空での時間管理手法を検討するとともに、国内管制空域に導入するための計画を策定するもの</t>
  </si>
  <si>
    <t>航空局交通管制企画課
tel：03-5253-8111
内線（51104）</t>
    <rPh sb="0" eb="3">
      <t>コウクウキョク</t>
    </rPh>
    <rPh sb="3" eb="5">
      <t>コウツウ</t>
    </rPh>
    <rPh sb="5" eb="7">
      <t>カンセイ</t>
    </rPh>
    <rPh sb="7" eb="9">
      <t>キカク</t>
    </rPh>
    <rPh sb="9" eb="10">
      <t>カ</t>
    </rPh>
    <phoneticPr fontId="2"/>
  </si>
  <si>
    <t>日本工営(株)</t>
    <rPh sb="0" eb="2">
      <t>ニホン</t>
    </rPh>
    <rPh sb="2" eb="4">
      <t>コウエイ</t>
    </rPh>
    <rPh sb="4" eb="7">
      <t>カブ</t>
    </rPh>
    <phoneticPr fontId="11"/>
  </si>
  <si>
    <t>随意契約（公募）</t>
    <rPh sb="0" eb="2">
      <t>ズイイ</t>
    </rPh>
    <rPh sb="2" eb="4">
      <t>ケイヤク</t>
    </rPh>
    <rPh sb="5" eb="7">
      <t>コウボ</t>
    </rPh>
    <phoneticPr fontId="11"/>
  </si>
  <si>
    <t>（７月２日）
２月２４日</t>
    <rPh sb="2" eb="3">
      <t>ガツ</t>
    </rPh>
    <rPh sb="4" eb="5">
      <t>ヒ</t>
    </rPh>
    <rPh sb="8" eb="9">
      <t>ガツ</t>
    </rPh>
    <rPh sb="11" eb="12">
      <t>ヒ</t>
    </rPh>
    <phoneticPr fontId="11"/>
  </si>
  <si>
    <t>・新千歳空港の冬季運行状況を想定した地上走行シミュレーション実施によるデアイシング施設の規模、配置の検討
・丘珠空港利用機材の変更に伴うエプロン利用及び防災機能確保のための課題抽出と解決策の検討</t>
    <rPh sb="1" eb="4">
      <t>シンチトセ</t>
    </rPh>
    <rPh sb="4" eb="6">
      <t>クウコウ</t>
    </rPh>
    <rPh sb="7" eb="9">
      <t>トウキ</t>
    </rPh>
    <rPh sb="9" eb="11">
      <t>ウンコウ</t>
    </rPh>
    <rPh sb="11" eb="13">
      <t>ジョウキョウ</t>
    </rPh>
    <rPh sb="14" eb="16">
      <t>ソウテイ</t>
    </rPh>
    <rPh sb="18" eb="20">
      <t>チジョウ</t>
    </rPh>
    <rPh sb="20" eb="22">
      <t>ソウコウ</t>
    </rPh>
    <rPh sb="30" eb="32">
      <t>ジッシ</t>
    </rPh>
    <rPh sb="41" eb="43">
      <t>シセツ</t>
    </rPh>
    <rPh sb="44" eb="46">
      <t>キボ</t>
    </rPh>
    <rPh sb="47" eb="49">
      <t>ハイチ</t>
    </rPh>
    <rPh sb="50" eb="52">
      <t>ケントウ</t>
    </rPh>
    <rPh sb="54" eb="56">
      <t>オカダマ</t>
    </rPh>
    <rPh sb="56" eb="58">
      <t>クウコウ</t>
    </rPh>
    <rPh sb="58" eb="60">
      <t>リヨウ</t>
    </rPh>
    <rPh sb="60" eb="62">
      <t>キザイ</t>
    </rPh>
    <rPh sb="63" eb="65">
      <t>ヘンコウ</t>
    </rPh>
    <rPh sb="66" eb="67">
      <t>トモナ</t>
    </rPh>
    <rPh sb="72" eb="74">
      <t>リヨウ</t>
    </rPh>
    <rPh sb="74" eb="75">
      <t>オヨ</t>
    </rPh>
    <rPh sb="76" eb="78">
      <t>ボウサイ</t>
    </rPh>
    <rPh sb="78" eb="80">
      <t>キノウ</t>
    </rPh>
    <rPh sb="80" eb="82">
      <t>カクホ</t>
    </rPh>
    <rPh sb="86" eb="88">
      <t>カダイ</t>
    </rPh>
    <rPh sb="88" eb="90">
      <t>チュウシュツ</t>
    </rPh>
    <rPh sb="91" eb="94">
      <t>カイケツサク</t>
    </rPh>
    <rPh sb="95" eb="97">
      <t>ケントウ</t>
    </rPh>
    <phoneticPr fontId="11"/>
  </si>
  <si>
    <t>北海道開発局港湾空港部空港・防災課空港係
tel：011-709-2311       (内5633)</t>
    <rPh sb="0" eb="3">
      <t>ホッカイドウ</t>
    </rPh>
    <rPh sb="17" eb="19">
      <t>クウコウ</t>
    </rPh>
    <phoneticPr fontId="11"/>
  </si>
  <si>
    <t>地域防災力向上に関する検討業務</t>
    <phoneticPr fontId="11"/>
  </si>
  <si>
    <t>（一社）北海道開発技術センター</t>
    <phoneticPr fontId="11"/>
  </si>
  <si>
    <t>（７月１６日）
３月１７日</t>
    <rPh sb="2" eb="3">
      <t>ガツ</t>
    </rPh>
    <rPh sb="5" eb="6">
      <t>ヒ</t>
    </rPh>
    <rPh sb="9" eb="10">
      <t>ガツ</t>
    </rPh>
    <rPh sb="12" eb="13">
      <t>ヒ</t>
    </rPh>
    <phoneticPr fontId="11"/>
  </si>
  <si>
    <t>「自助」、「共助」、「公助」のバランスがとれた地域社会の実現に向けた方策について、様々な提言や報告書を踏まえつつ、地域の防災に関するニーズや課題を把握し、地域の人々や関係機関と協働することにより「災害に強くしなやかな社会の構築」の具体化に資する検討を行う。</t>
    <phoneticPr fontId="11"/>
  </si>
  <si>
    <t>北海道開発局事業振興部防災課企画係
tel：011-709-2311
(内5459)</t>
    <phoneticPr fontId="11"/>
  </si>
  <si>
    <t xml:space="preserve">（9月4日）
1月12日
</t>
    <rPh sb="2" eb="3">
      <t>ガツ</t>
    </rPh>
    <rPh sb="4" eb="5">
      <t>ニチ</t>
    </rPh>
    <rPh sb="8" eb="9">
      <t>ガツ</t>
    </rPh>
    <rPh sb="11" eb="12">
      <t>ニチ</t>
    </rPh>
    <phoneticPr fontId="2"/>
  </si>
  <si>
    <t>合　　計</t>
    <rPh sb="0" eb="1">
      <t>ゴウ</t>
    </rPh>
    <rPh sb="3" eb="4">
      <t>ケイ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</si>
</sst>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 &quot;#,##0"/>
    <numFmt numFmtId="177" formatCode="#,##0_ "/>
    <numFmt numFmtId="178" formatCode="#,##0_ ;[Red]\-#,##0\ "/>
    <numFmt numFmtId="179" formatCode="0_ "/>
    <numFmt numFmtId="180" formatCode="m&quot;月&quot;d&quot;日&quot;;@"/>
  </numFmts>
  <fonts count="19" x14ac:knownFonts="1">
    <font>
      <sz val="11"/>
      <name val="ＭＳ Ｐゴシック"/>
      <family val="3"/>
    </font>
    <font>
      <sz val="11"/>
      <name val="ＭＳ Ｐゴシック"/>
      <family val="3"/>
    </font>
    <font>
      <sz val="6"/>
      <name val="ＭＳ Ｐゴシック"/>
      <family val="3"/>
    </font>
    <font>
      <sz val="11"/>
      <name val="HGPｺﾞｼｯｸM"/>
      <family val="3"/>
    </font>
    <font>
      <sz val="16"/>
      <name val="HGPｺﾞｼｯｸM"/>
      <family val="3"/>
    </font>
    <font>
      <sz val="12"/>
      <name val="HGPｺﾞｼｯｸM"/>
      <family val="3"/>
    </font>
    <font>
      <b/>
      <sz val="11"/>
      <name val="HGPｺﾞｼｯｸM"/>
      <family val="3"/>
    </font>
    <font>
      <b/>
      <u/>
      <sz val="22"/>
      <name val="HGPｺﾞｼｯｸM"/>
      <family val="3"/>
    </font>
    <font>
      <b/>
      <u/>
      <sz val="12"/>
      <name val="HGPｺﾞｼｯｸM"/>
      <family val="3"/>
    </font>
    <font>
      <b/>
      <sz val="12"/>
      <name val="HGPｺﾞｼｯｸM"/>
      <family val="3"/>
    </font>
    <font>
      <b/>
      <sz val="18"/>
      <name val="HGPｺﾞｼｯｸM"/>
      <family val="3"/>
      <charset val="128"/>
    </font>
    <font>
      <sz val="6"/>
      <name val="ＭＳ Ｐゴシック"/>
      <family val="3"/>
      <charset val="128"/>
    </font>
    <font>
      <sz val="11"/>
      <color theme="1"/>
      <name val="HGPｺﾞｼｯｸM"/>
      <family val="3"/>
    </font>
    <font>
      <sz val="11"/>
      <color theme="1"/>
      <name val="HGPｺﾞｼｯｸM"/>
      <family val="3"/>
      <charset val="128"/>
    </font>
    <font>
      <sz val="13"/>
      <name val="HGPｺﾞｼｯｸM"/>
      <family val="3"/>
      <charset val="128"/>
    </font>
    <font>
      <sz val="10"/>
      <color theme="1"/>
      <name val="HGPｺﾞｼｯｸM"/>
      <family val="3"/>
      <charset val="128"/>
    </font>
    <font>
      <sz val="13"/>
      <color theme="1"/>
      <name val="HGPｺﾞｼｯｸM"/>
      <family val="3"/>
      <charset val="128"/>
    </font>
    <font>
      <b/>
      <sz val="14"/>
      <name val="HGPｺﾞｼｯｸM"/>
      <family val="3"/>
    </font>
    <font>
      <b/>
      <sz val="14"/>
      <name val="HGPｺﾞｼｯｸM"/>
      <family val="3"/>
      <charset val="128"/>
    </font>
  </fonts>
  <fills count="3">
    <fill>
      <patternFill patternType="none"/>
    </fill>
    <fill>
      <patternFill patternType="gray125"/>
    </fill>
    <fill>
      <patternFill patternType="solid">
        <fgColor theme="9" tint="0.79998168889431442"/>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s>
  <cellStyleXfs count="2">
    <xf numFmtId="0" fontId="0" fillId="0" borderId="0">
      <alignment vertical="center"/>
    </xf>
    <xf numFmtId="0" fontId="1" fillId="0" borderId="0">
      <alignment vertical="center"/>
    </xf>
  </cellStyleXfs>
  <cellXfs count="49">
    <xf numFmtId="0" fontId="0" fillId="0" borderId="0" xfId="0">
      <alignment vertical="center"/>
    </xf>
    <xf numFmtId="0" fontId="3" fillId="0" borderId="0" xfId="0" applyFont="1">
      <alignment vertical="center"/>
    </xf>
    <xf numFmtId="0" fontId="3" fillId="0" borderId="0" xfId="0" applyFont="1" applyAlignment="1">
      <alignment vertical="center" wrapText="1"/>
    </xf>
    <xf numFmtId="176" fontId="3" fillId="0" borderId="0" xfId="0" applyNumberFormat="1" applyFont="1">
      <alignment vertical="center"/>
    </xf>
    <xf numFmtId="0" fontId="4" fillId="0" borderId="0" xfId="0" applyFont="1">
      <alignment vertical="center"/>
    </xf>
    <xf numFmtId="0" fontId="5" fillId="0" borderId="0" xfId="0" applyFont="1">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0" fontId="5" fillId="0" borderId="0" xfId="0" applyFont="1" applyAlignment="1">
      <alignment vertical="center" wrapText="1"/>
    </xf>
    <xf numFmtId="176" fontId="5" fillId="0" borderId="0" xfId="0" applyNumberFormat="1" applyFont="1">
      <alignment vertical="center"/>
    </xf>
    <xf numFmtId="0" fontId="5" fillId="0" borderId="0" xfId="0" applyFont="1" applyFill="1" applyAlignment="1">
      <alignment horizontal="right" vertical="center"/>
    </xf>
    <xf numFmtId="0" fontId="10" fillId="0" borderId="0" xfId="0" applyFont="1" applyAlignment="1">
      <alignment horizontal="center" vertical="center"/>
    </xf>
    <xf numFmtId="0" fontId="13" fillId="0" borderId="1" xfId="0" applyFont="1" applyFill="1" applyBorder="1" applyAlignment="1">
      <alignment vertical="center"/>
    </xf>
    <xf numFmtId="179" fontId="13" fillId="0" borderId="1" xfId="0" applyNumberFormat="1" applyFont="1" applyFill="1" applyBorder="1" applyAlignment="1">
      <alignment horizontal="center" vertical="center" wrapText="1"/>
    </xf>
    <xf numFmtId="0" fontId="15" fillId="0" borderId="1" xfId="0" applyFont="1" applyFill="1" applyBorder="1" applyAlignment="1">
      <alignment horizontal="center" vertical="center" wrapText="1"/>
    </xf>
    <xf numFmtId="178" fontId="16" fillId="0" borderId="1" xfId="0" applyNumberFormat="1" applyFont="1" applyFill="1" applyBorder="1" applyAlignment="1">
      <alignment horizontal="right" vertical="center" shrinkToFit="1"/>
    </xf>
    <xf numFmtId="180" fontId="13" fillId="0" borderId="1" xfId="0" applyNumberFormat="1" applyFont="1" applyFill="1" applyBorder="1" applyAlignment="1">
      <alignment horizontal="center" vertical="center" wrapText="1"/>
    </xf>
    <xf numFmtId="14" fontId="13" fillId="0" borderId="1" xfId="0" applyNumberFormat="1" applyFont="1" applyFill="1" applyBorder="1" applyAlignment="1">
      <alignment horizontal="left" vertical="center" wrapText="1"/>
    </xf>
    <xf numFmtId="177" fontId="13" fillId="0" borderId="1" xfId="0" applyNumberFormat="1" applyFont="1" applyFill="1" applyBorder="1" applyAlignment="1">
      <alignment vertical="center" wrapText="1"/>
    </xf>
    <xf numFmtId="0" fontId="13" fillId="0" borderId="1" xfId="0" applyFont="1" applyFill="1" applyBorder="1" applyAlignment="1">
      <alignment vertical="center" wrapText="1"/>
    </xf>
    <xf numFmtId="14" fontId="13" fillId="0" borderId="1" xfId="0" applyNumberFormat="1" applyFont="1" applyFill="1" applyBorder="1" applyAlignment="1">
      <alignment vertical="center" wrapText="1"/>
    </xf>
    <xf numFmtId="180" fontId="13" fillId="0" borderId="1" xfId="0" applyNumberFormat="1" applyFont="1" applyFill="1" applyBorder="1" applyAlignment="1">
      <alignment horizontal="center" vertical="center"/>
    </xf>
    <xf numFmtId="0" fontId="12" fillId="0" borderId="1" xfId="0" applyFont="1" applyFill="1" applyBorder="1" applyAlignment="1">
      <alignment vertical="center" wrapText="1"/>
    </xf>
    <xf numFmtId="0" fontId="9" fillId="2" borderId="1"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1" xfId="0" applyFont="1" applyFill="1" applyBorder="1" applyAlignment="1">
      <alignment horizontal="distributed" vertical="center" indent="1"/>
    </xf>
    <xf numFmtId="0" fontId="6" fillId="2" borderId="1" xfId="0" applyFont="1" applyFill="1" applyBorder="1" applyAlignment="1">
      <alignment horizontal="distributed" vertical="center" wrapText="1"/>
    </xf>
    <xf numFmtId="176" fontId="6" fillId="2" borderId="1" xfId="0" applyNumberFormat="1" applyFont="1" applyFill="1" applyBorder="1" applyAlignment="1">
      <alignment horizontal="distributed" vertical="center" indent="1"/>
    </xf>
    <xf numFmtId="0" fontId="9" fillId="2" borderId="3" xfId="0" applyFont="1" applyFill="1" applyBorder="1" applyAlignment="1">
      <alignment horizontal="center" vertical="center"/>
    </xf>
    <xf numFmtId="0" fontId="9" fillId="2" borderId="2" xfId="0" applyFont="1" applyFill="1" applyBorder="1" applyAlignment="1">
      <alignment horizontal="center" vertical="center" wrapText="1"/>
    </xf>
    <xf numFmtId="0" fontId="9" fillId="2" borderId="2" xfId="0" applyFont="1" applyFill="1" applyBorder="1" applyAlignment="1">
      <alignment horizontal="distributed" vertical="center" wrapText="1" indent="1"/>
    </xf>
    <xf numFmtId="0" fontId="9" fillId="2" borderId="2" xfId="0" applyFont="1" applyFill="1" applyBorder="1" applyAlignment="1">
      <alignment horizontal="distributed" vertical="center" wrapText="1"/>
    </xf>
    <xf numFmtId="176" fontId="9" fillId="2" borderId="2" xfId="0" applyNumberFormat="1" applyFont="1" applyFill="1" applyBorder="1" applyAlignment="1">
      <alignment horizontal="distributed" vertical="center" indent="1"/>
    </xf>
    <xf numFmtId="0" fontId="9" fillId="2" borderId="2"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4" xfId="0" applyFont="1" applyFill="1" applyBorder="1" applyAlignment="1">
      <alignment horizontal="center" vertical="center"/>
    </xf>
    <xf numFmtId="0" fontId="6" fillId="2" borderId="5" xfId="0" applyFont="1" applyFill="1" applyBorder="1" applyAlignment="1">
      <alignment vertical="center"/>
    </xf>
    <xf numFmtId="0" fontId="6" fillId="2" borderId="6" xfId="0" applyFont="1" applyFill="1" applyBorder="1" applyAlignment="1">
      <alignment horizontal="center" vertical="center"/>
    </xf>
    <xf numFmtId="0" fontId="12" fillId="0" borderId="5" xfId="0" applyFont="1" applyFill="1" applyBorder="1" applyAlignment="1">
      <alignment horizontal="center" vertical="center" wrapText="1"/>
    </xf>
    <xf numFmtId="0" fontId="13" fillId="0" borderId="6" xfId="0" applyNumberFormat="1" applyFont="1" applyFill="1" applyBorder="1" applyAlignment="1">
      <alignment vertical="center"/>
    </xf>
    <xf numFmtId="0" fontId="17" fillId="2" borderId="7" xfId="0" applyFont="1" applyFill="1" applyBorder="1" applyAlignment="1">
      <alignment horizontal="center" vertical="center" wrapText="1"/>
    </xf>
    <xf numFmtId="0" fontId="18" fillId="2" borderId="8" xfId="0" applyFont="1" applyFill="1" applyBorder="1" applyAlignment="1">
      <alignment horizontal="center" vertical="center" wrapText="1"/>
    </xf>
    <xf numFmtId="0" fontId="18" fillId="2" borderId="9" xfId="0" applyFont="1" applyFill="1" applyBorder="1" applyAlignment="1">
      <alignment horizontal="center" vertical="center" wrapText="1"/>
    </xf>
    <xf numFmtId="178" fontId="14" fillId="2" borderId="10" xfId="0" applyNumberFormat="1" applyFont="1" applyFill="1" applyBorder="1" applyAlignment="1">
      <alignment horizontal="right" vertical="center" shrinkToFit="1"/>
    </xf>
    <xf numFmtId="14" fontId="6" fillId="2" borderId="11" xfId="0" applyNumberFormat="1" applyFont="1" applyFill="1" applyBorder="1" applyAlignment="1">
      <alignment horizontal="center" vertical="center"/>
    </xf>
    <xf numFmtId="14" fontId="6" fillId="2" borderId="8" xfId="0" applyNumberFormat="1" applyFont="1" applyFill="1" applyBorder="1" applyAlignment="1">
      <alignment horizontal="center" vertical="center"/>
    </xf>
    <xf numFmtId="177" fontId="6" fillId="2" borderId="8" xfId="0" applyNumberFormat="1" applyFont="1" applyFill="1" applyBorder="1" applyAlignment="1">
      <alignment vertical="center"/>
    </xf>
    <xf numFmtId="0" fontId="6" fillId="2" borderId="12" xfId="0" applyNumberFormat="1" applyFont="1" applyFill="1" applyBorder="1" applyAlignment="1">
      <alignment vertical="center"/>
    </xf>
  </cellXfs>
  <cellStyles count="2">
    <cellStyle name="標準" xfId="0" builtinId="0"/>
    <cellStyle name="標準 2" xfId="1"/>
  </cellStyles>
  <dxfs count="32">
    <dxf>
      <fill>
        <patternFill>
          <bgColor indexed="51"/>
        </patternFill>
      </fill>
    </dxf>
    <dxf>
      <fill>
        <patternFill>
          <bgColor indexed="45"/>
        </patternFill>
      </fill>
    </dxf>
    <dxf>
      <fill>
        <patternFill>
          <bgColor indexed="51"/>
        </patternFill>
      </fill>
    </dxf>
    <dxf>
      <fill>
        <patternFill>
          <bgColor indexed="45"/>
        </patternFill>
      </fill>
    </dxf>
    <dxf>
      <font>
        <color auto="1"/>
      </font>
      <fill>
        <patternFill>
          <bgColor rgb="FFFF0000"/>
        </patternFill>
      </fill>
    </dxf>
    <dxf>
      <fill>
        <patternFill>
          <bgColor rgb="FFFFC7CE"/>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ont>
        <color auto="1"/>
      </font>
      <fill>
        <patternFill>
          <bgColor rgb="FFFF0000"/>
        </patternFill>
      </fill>
    </dxf>
    <dxf>
      <fill>
        <patternFill>
          <bgColor rgb="FFFFC7CE"/>
        </patternFill>
      </fill>
    </dxf>
    <dxf>
      <fill>
        <patternFill>
          <bgColor rgb="FFFFFF66"/>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
      <fill>
        <patternFill>
          <bgColor indexed="51"/>
        </patternFill>
      </fill>
    </dxf>
    <dxf>
      <fill>
        <patternFill>
          <bgColor indexed="45"/>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microsoft.com/office/2006/relationships/xlExternalLinkPath/xlPathMissing" Target="02&#65294;&#65288;&#27096;&#24335;&#65289;&#12304;&#22269;&#32207;&#30740;&#12305;&#27096;&#24335;&#65301;&#12304;&#31354;&#28207;&#25972;&#20633;&#21208;&#23450;&#12305;(R2&#31532;2&#22235;&#21322;&#26399;&#20998;)&#22996;&#35351;&#35519;&#26619;&#12395;&#38306;&#12377;&#12427;&#25903;&#20986;&#29366;&#2784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データ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pageSetUpPr fitToPage="1"/>
  </sheetPr>
  <dimension ref="B2:K18"/>
  <sheetViews>
    <sheetView tabSelected="1" zoomScale="75" zoomScaleNormal="75" zoomScaleSheetLayoutView="100" workbookViewId="0">
      <pane xSplit="3" ySplit="7" topLeftCell="D8" activePane="bottomRight" state="frozen"/>
      <selection pane="topRight" activeCell="C1" sqref="C1"/>
      <selection pane="bottomLeft" activeCell="A7" sqref="A7"/>
      <selection pane="bottomRight" activeCell="B2" sqref="B2:K2"/>
    </sheetView>
  </sheetViews>
  <sheetFormatPr defaultRowHeight="13.5" x14ac:dyDescent="0.15"/>
  <cols>
    <col min="1" max="1" width="3.875" style="1" customWidth="1"/>
    <col min="2" max="2" width="5.25" style="1" customWidth="1"/>
    <col min="3" max="4" width="20.625" style="1" customWidth="1"/>
    <col min="5" max="5" width="17.75" style="1" bestFit="1" customWidth="1"/>
    <col min="6" max="6" width="15.625" style="2" customWidth="1"/>
    <col min="7" max="7" width="15.625" style="3" customWidth="1"/>
    <col min="8" max="8" width="15.625" style="1" customWidth="1"/>
    <col min="9" max="9" width="43.625" style="1" customWidth="1"/>
    <col min="10" max="10" width="20.625" style="1" customWidth="1"/>
    <col min="11" max="11" width="9" style="1" customWidth="1"/>
    <col min="12" max="16384" width="9" style="1"/>
  </cols>
  <sheetData>
    <row r="2" spans="2:11" s="4" customFormat="1" ht="27.75" customHeight="1" x14ac:dyDescent="0.15">
      <c r="B2" s="12" t="s">
        <v>33</v>
      </c>
      <c r="C2" s="12"/>
      <c r="D2" s="12"/>
      <c r="E2" s="12"/>
      <c r="F2" s="12"/>
      <c r="G2" s="12"/>
      <c r="H2" s="12"/>
      <c r="I2" s="12"/>
      <c r="J2" s="12"/>
      <c r="K2" s="12"/>
    </row>
    <row r="3" spans="2:11" ht="15" customHeight="1" x14ac:dyDescent="0.15">
      <c r="B3" s="7"/>
    </row>
    <row r="4" spans="2:11" s="5" customFormat="1" ht="20.100000000000001" customHeight="1" x14ac:dyDescent="0.15">
      <c r="B4" s="8" t="s">
        <v>27</v>
      </c>
      <c r="F4" s="9"/>
      <c r="G4" s="10"/>
    </row>
    <row r="5" spans="2:11" ht="15" thickBot="1" x14ac:dyDescent="0.2">
      <c r="H5" s="11"/>
      <c r="I5" s="11"/>
      <c r="K5" s="11" t="s">
        <v>9</v>
      </c>
    </row>
    <row r="6" spans="2:11" s="6" customFormat="1" ht="24.95" customHeight="1" x14ac:dyDescent="0.15">
      <c r="B6" s="29" t="s">
        <v>2</v>
      </c>
      <c r="C6" s="30" t="s">
        <v>6</v>
      </c>
      <c r="D6" s="31" t="s">
        <v>4</v>
      </c>
      <c r="E6" s="31" t="s">
        <v>13</v>
      </c>
      <c r="F6" s="32" t="s">
        <v>8</v>
      </c>
      <c r="G6" s="33" t="s">
        <v>5</v>
      </c>
      <c r="H6" s="31" t="s">
        <v>12</v>
      </c>
      <c r="I6" s="34" t="s">
        <v>18</v>
      </c>
      <c r="J6" s="35" t="s">
        <v>3</v>
      </c>
      <c r="K6" s="36" t="s">
        <v>10</v>
      </c>
    </row>
    <row r="7" spans="2:11" s="6" customFormat="1" ht="19.5" customHeight="1" x14ac:dyDescent="0.15">
      <c r="B7" s="37"/>
      <c r="C7" s="25"/>
      <c r="D7" s="26"/>
      <c r="E7" s="26"/>
      <c r="F7" s="27"/>
      <c r="G7" s="28"/>
      <c r="H7" s="26"/>
      <c r="I7" s="24"/>
      <c r="J7" s="25"/>
      <c r="K7" s="38"/>
    </row>
    <row r="8" spans="2:11" ht="80.099999999999994" customHeight="1" x14ac:dyDescent="0.15">
      <c r="B8" s="39">
        <v>1</v>
      </c>
      <c r="C8" s="23" t="s">
        <v>34</v>
      </c>
      <c r="D8" s="23" t="s">
        <v>46</v>
      </c>
      <c r="E8" s="14">
        <v>2010001016851</v>
      </c>
      <c r="F8" s="15" t="s">
        <v>47</v>
      </c>
      <c r="G8" s="16">
        <v>48730000</v>
      </c>
      <c r="H8" s="17" t="s">
        <v>48</v>
      </c>
      <c r="I8" s="18" t="s">
        <v>49</v>
      </c>
      <c r="J8" s="19" t="s">
        <v>50</v>
      </c>
      <c r="K8" s="40"/>
    </row>
    <row r="9" spans="2:11" ht="87.75" customHeight="1" x14ac:dyDescent="0.15">
      <c r="B9" s="39">
        <v>2</v>
      </c>
      <c r="C9" s="20" t="s">
        <v>51</v>
      </c>
      <c r="D9" s="20" t="s">
        <v>52</v>
      </c>
      <c r="E9" s="14">
        <v>2430005010809</v>
      </c>
      <c r="F9" s="15" t="s">
        <v>47</v>
      </c>
      <c r="G9" s="16">
        <v>491400</v>
      </c>
      <c r="H9" s="17" t="s">
        <v>53</v>
      </c>
      <c r="I9" s="18" t="s">
        <v>54</v>
      </c>
      <c r="J9" s="19" t="s">
        <v>55</v>
      </c>
      <c r="K9" s="40"/>
    </row>
    <row r="10" spans="2:11" ht="100.5" customHeight="1" x14ac:dyDescent="0.15">
      <c r="B10" s="39">
        <v>3</v>
      </c>
      <c r="C10" s="23" t="s">
        <v>28</v>
      </c>
      <c r="D10" s="23" t="s">
        <v>29</v>
      </c>
      <c r="E10" s="14">
        <v>6010001030403</v>
      </c>
      <c r="F10" s="15" t="s">
        <v>16</v>
      </c>
      <c r="G10" s="16">
        <v>11902000</v>
      </c>
      <c r="H10" s="17" t="s">
        <v>35</v>
      </c>
      <c r="I10" s="21" t="s">
        <v>36</v>
      </c>
      <c r="J10" s="19" t="s">
        <v>30</v>
      </c>
      <c r="K10" s="40"/>
    </row>
    <row r="11" spans="2:11" ht="109.5" customHeight="1" x14ac:dyDescent="0.15">
      <c r="B11" s="39">
        <v>4</v>
      </c>
      <c r="C11" s="23" t="s">
        <v>31</v>
      </c>
      <c r="D11" s="23" t="s">
        <v>29</v>
      </c>
      <c r="E11" s="14">
        <v>6010001030403</v>
      </c>
      <c r="F11" s="15" t="s">
        <v>16</v>
      </c>
      <c r="G11" s="16">
        <v>21909800</v>
      </c>
      <c r="H11" s="17" t="s">
        <v>37</v>
      </c>
      <c r="I11" s="21" t="s">
        <v>38</v>
      </c>
      <c r="J11" s="19" t="s">
        <v>30</v>
      </c>
      <c r="K11" s="40"/>
    </row>
    <row r="12" spans="2:11" ht="80.099999999999994" customHeight="1" x14ac:dyDescent="0.15">
      <c r="B12" s="39">
        <v>5</v>
      </c>
      <c r="C12" s="20" t="s">
        <v>20</v>
      </c>
      <c r="D12" s="13" t="s">
        <v>1</v>
      </c>
      <c r="E12" s="14">
        <v>6010001030403</v>
      </c>
      <c r="F12" s="15" t="s">
        <v>0</v>
      </c>
      <c r="G12" s="16">
        <v>28998200</v>
      </c>
      <c r="H12" s="22">
        <v>44042</v>
      </c>
      <c r="I12" s="18" t="s">
        <v>39</v>
      </c>
      <c r="J12" s="19" t="s">
        <v>23</v>
      </c>
      <c r="K12" s="40"/>
    </row>
    <row r="13" spans="2:11" ht="92.25" customHeight="1" x14ac:dyDescent="0.15">
      <c r="B13" s="39">
        <v>6</v>
      </c>
      <c r="C13" s="20" t="s">
        <v>7</v>
      </c>
      <c r="D13" s="13" t="s">
        <v>1</v>
      </c>
      <c r="E13" s="14">
        <v>6010001030403</v>
      </c>
      <c r="F13" s="15" t="s">
        <v>15</v>
      </c>
      <c r="G13" s="16">
        <v>16918000</v>
      </c>
      <c r="H13" s="17" t="s">
        <v>32</v>
      </c>
      <c r="I13" s="18" t="s">
        <v>40</v>
      </c>
      <c r="J13" s="19" t="s">
        <v>25</v>
      </c>
      <c r="K13" s="40"/>
    </row>
    <row r="14" spans="2:11" ht="90.75" customHeight="1" x14ac:dyDescent="0.15">
      <c r="B14" s="39">
        <v>7</v>
      </c>
      <c r="C14" s="20" t="s">
        <v>21</v>
      </c>
      <c r="D14" s="13" t="s">
        <v>22</v>
      </c>
      <c r="E14" s="14">
        <v>4010405010473</v>
      </c>
      <c r="F14" s="15" t="s">
        <v>15</v>
      </c>
      <c r="G14" s="16">
        <v>17212250</v>
      </c>
      <c r="H14" s="17" t="s">
        <v>41</v>
      </c>
      <c r="I14" s="18" t="s">
        <v>42</v>
      </c>
      <c r="J14" s="19" t="s">
        <v>24</v>
      </c>
      <c r="K14" s="40"/>
    </row>
    <row r="15" spans="2:11" ht="80.099999999999994" customHeight="1" x14ac:dyDescent="0.15">
      <c r="B15" s="39">
        <v>8</v>
      </c>
      <c r="C15" s="20" t="s">
        <v>11</v>
      </c>
      <c r="D15" s="13" t="s">
        <v>14</v>
      </c>
      <c r="E15" s="14">
        <v>2010001016851</v>
      </c>
      <c r="F15" s="15" t="s">
        <v>15</v>
      </c>
      <c r="G15" s="16">
        <v>13078000</v>
      </c>
      <c r="H15" s="17" t="s">
        <v>56</v>
      </c>
      <c r="I15" s="18" t="s">
        <v>43</v>
      </c>
      <c r="J15" s="19" t="s">
        <v>26</v>
      </c>
      <c r="K15" s="40"/>
    </row>
    <row r="16" spans="2:11" ht="96.75" customHeight="1" x14ac:dyDescent="0.15">
      <c r="B16" s="39">
        <v>9</v>
      </c>
      <c r="C16" s="20" t="s">
        <v>17</v>
      </c>
      <c r="D16" s="13" t="s">
        <v>19</v>
      </c>
      <c r="E16" s="14">
        <v>4010805001956</v>
      </c>
      <c r="F16" s="15" t="s">
        <v>15</v>
      </c>
      <c r="G16" s="16">
        <v>6919000</v>
      </c>
      <c r="H16" s="22">
        <v>44090</v>
      </c>
      <c r="I16" s="18" t="s">
        <v>44</v>
      </c>
      <c r="J16" s="19" t="s">
        <v>45</v>
      </c>
      <c r="K16" s="40"/>
    </row>
    <row r="17" spans="2:11" ht="19.5" customHeight="1" x14ac:dyDescent="0.15">
      <c r="B17" s="39"/>
      <c r="C17" s="20"/>
      <c r="D17" s="13"/>
      <c r="E17" s="14"/>
      <c r="F17" s="15"/>
      <c r="G17" s="16"/>
      <c r="H17" s="22"/>
      <c r="I17" s="18"/>
      <c r="J17" s="19"/>
      <c r="K17" s="40"/>
    </row>
    <row r="18" spans="2:11" s="6" customFormat="1" ht="36.75" customHeight="1" thickBot="1" x14ac:dyDescent="0.2">
      <c r="B18" s="41" t="s">
        <v>57</v>
      </c>
      <c r="C18" s="42"/>
      <c r="D18" s="42"/>
      <c r="E18" s="42"/>
      <c r="F18" s="43"/>
      <c r="G18" s="44">
        <f>SUBTOTAL(9,G8:G17)</f>
        <v>166158650</v>
      </c>
      <c r="H18" s="45"/>
      <c r="I18" s="46"/>
      <c r="J18" s="47"/>
      <c r="K18" s="48"/>
    </row>
  </sheetData>
  <autoFilter ref="B7:K7">
    <sortState ref="B9:L13">
      <sortCondition ref="H6"/>
    </sortState>
  </autoFilter>
  <mergeCells count="12">
    <mergeCell ref="B18:F18"/>
    <mergeCell ref="B2:K2"/>
    <mergeCell ref="G6:G7"/>
    <mergeCell ref="H6:H7"/>
    <mergeCell ref="I6:I7"/>
    <mergeCell ref="J6:J7"/>
    <mergeCell ref="K6:K7"/>
    <mergeCell ref="B6:B7"/>
    <mergeCell ref="C6:C7"/>
    <mergeCell ref="D6:D7"/>
    <mergeCell ref="E6:E7"/>
    <mergeCell ref="F6:F7"/>
  </mergeCells>
  <phoneticPr fontId="2"/>
  <conditionalFormatting sqref="K8:K15 B8:B15 B17 K17">
    <cfRule type="expression" dxfId="31" priority="168" stopIfTrue="1">
      <formula>AND(#REF!="内訳")</formula>
    </cfRule>
    <cfRule type="expression" dxfId="30" priority="169" stopIfTrue="1">
      <formula>AND(#REF!="小計")</formula>
    </cfRule>
  </conditionalFormatting>
  <conditionalFormatting sqref="G11:I11">
    <cfRule type="expression" dxfId="29" priority="43" stopIfTrue="1">
      <formula>AND(#REF!="内訳")</formula>
    </cfRule>
    <cfRule type="expression" dxfId="28" priority="44" stopIfTrue="1">
      <formula>AND(#REF!="小計")</formula>
    </cfRule>
  </conditionalFormatting>
  <conditionalFormatting sqref="G10:I10">
    <cfRule type="expression" dxfId="27" priority="45" stopIfTrue="1">
      <formula>AND(#REF!="内訳")</formula>
    </cfRule>
    <cfRule type="expression" dxfId="26" priority="46" stopIfTrue="1">
      <formula>AND(#REF!="小計")</formula>
    </cfRule>
  </conditionalFormatting>
  <conditionalFormatting sqref="J10:J11 C10:F11">
    <cfRule type="expression" dxfId="25" priority="47" stopIfTrue="1">
      <formula>AND(#REF!="内訳")</formula>
    </cfRule>
    <cfRule type="expression" dxfId="24" priority="48" stopIfTrue="1">
      <formula>AND(#REF!="小計")</formula>
    </cfRule>
  </conditionalFormatting>
  <conditionalFormatting sqref="C13">
    <cfRule type="expression" dxfId="23" priority="40">
      <formula>IF(EX13&gt;0,EX13=DF13,"")</formula>
    </cfRule>
  </conditionalFormatting>
  <conditionalFormatting sqref="D13">
    <cfRule type="containsText" dxfId="22" priority="38" operator="containsText" text="㈱">
      <formula>NOT(ISERROR(SEARCH("㈱",D13)))</formula>
    </cfRule>
    <cfRule type="expression" dxfId="21" priority="39">
      <formula>(LENB(DBCS(D13))-LENB(D13))</formula>
    </cfRule>
  </conditionalFormatting>
  <conditionalFormatting sqref="C15">
    <cfRule type="expression" dxfId="20" priority="37">
      <formula>IF(EX15&gt;0,EX15=DF15,"")</formula>
    </cfRule>
  </conditionalFormatting>
  <conditionalFormatting sqref="D15">
    <cfRule type="containsText" dxfId="19" priority="35" operator="containsText" text="㈱">
      <formula>NOT(ISERROR(SEARCH("㈱",D15)))</formula>
    </cfRule>
    <cfRule type="expression" dxfId="18" priority="36">
      <formula>(LENB(DBCS(D15))-LENB(D15))</formula>
    </cfRule>
  </conditionalFormatting>
  <conditionalFormatting sqref="C17">
    <cfRule type="expression" dxfId="17" priority="34">
      <formula>IF(EX17&gt;0,EX17=DF17,"")</formula>
    </cfRule>
  </conditionalFormatting>
  <conditionalFormatting sqref="D17">
    <cfRule type="containsText" dxfId="16" priority="32" operator="containsText" text="㈱">
      <formula>NOT(ISERROR(SEARCH("㈱",D17)))</formula>
    </cfRule>
    <cfRule type="expression" dxfId="15" priority="33">
      <formula>(LENB(DBCS(D17))-LENB(D17))</formula>
    </cfRule>
  </conditionalFormatting>
  <conditionalFormatting sqref="C12 C14 J12:J15 G12:H12 E12:F15 E17:H17 J17">
    <cfRule type="expression" dxfId="14" priority="41" stopIfTrue="1">
      <formula>AND(#REF!="内訳")</formula>
    </cfRule>
    <cfRule type="expression" dxfId="13" priority="42" stopIfTrue="1">
      <formula>AND(#REF!="小計")</formula>
    </cfRule>
  </conditionalFormatting>
  <conditionalFormatting sqref="C8:F8 J8">
    <cfRule type="expression" dxfId="12" priority="18" stopIfTrue="1">
      <formula>AND(#REF!="内訳")</formula>
    </cfRule>
    <cfRule type="expression" dxfId="11" priority="19" stopIfTrue="1">
      <formula>AND(#REF!="小計")</formula>
    </cfRule>
  </conditionalFormatting>
  <conditionalFormatting sqref="C9:F9 J9">
    <cfRule type="expression" dxfId="10" priority="12" stopIfTrue="1">
      <formula>AND(#REF!="内訳")</formula>
    </cfRule>
    <cfRule type="expression" dxfId="9" priority="13" stopIfTrue="1">
      <formula>AND(#REF!="小計")</formula>
    </cfRule>
  </conditionalFormatting>
  <conditionalFormatting sqref="B16 K16">
    <cfRule type="expression" dxfId="8" priority="8" stopIfTrue="1">
      <formula>AND(#REF!="内訳")</formula>
    </cfRule>
    <cfRule type="expression" dxfId="7" priority="9" stopIfTrue="1">
      <formula>AND(#REF!="小計")</formula>
    </cfRule>
  </conditionalFormatting>
  <conditionalFormatting sqref="C16">
    <cfRule type="expression" dxfId="6" priority="5">
      <formula>IF(EX16&gt;0,EX16=DF16,"")</formula>
    </cfRule>
  </conditionalFormatting>
  <conditionalFormatting sqref="D16">
    <cfRule type="containsText" dxfId="5" priority="3" operator="containsText" text="㈱">
      <formula>NOT(ISERROR(SEARCH("㈱",D16)))</formula>
    </cfRule>
    <cfRule type="expression" dxfId="4" priority="4">
      <formula>(LENB(DBCS(D16))-LENB(D16))</formula>
    </cfRule>
  </conditionalFormatting>
  <conditionalFormatting sqref="E16:H16 J16">
    <cfRule type="expression" dxfId="3" priority="6" stopIfTrue="1">
      <formula>AND(#REF!="内訳")</formula>
    </cfRule>
    <cfRule type="expression" dxfId="2" priority="7" stopIfTrue="1">
      <formula>AND(#REF!="小計")</formula>
    </cfRule>
  </conditionalFormatting>
  <conditionalFormatting sqref="G14:I15 G13:H13 I12:I13 G8:I9 I16:I17">
    <cfRule type="expression" dxfId="1" priority="170" stopIfTrue="1">
      <formula>AND(#REF!="内訳")</formula>
    </cfRule>
    <cfRule type="expression" dxfId="0" priority="171" stopIfTrue="1">
      <formula>AND(#REF!="小計")</formula>
    </cfRule>
  </conditionalFormatting>
  <dataValidations count="1">
    <dataValidation operator="equal" allowBlank="1" showInputMessage="1" showErrorMessage="1" sqref="D12:D17"/>
  </dataValidations>
  <printOptions horizontalCentered="1"/>
  <pageMargins left="0.19685039370078741" right="0.19685039370078741" top="0.59055118110236227" bottom="0.19685039370078741" header="0.31496062992125984" footer="0.51181102362204722"/>
  <pageSetup paperSize="9" scale="55" fitToHeight="0" orientation="portrait"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様式5委託調査</vt:lpstr>
      <vt:lpstr>様式5委託調査!Print_Area</vt:lpstr>
      <vt:lpstr>様式5委託調査!Print_Titles</vt:lpstr>
    </vt:vector>
  </TitlesOfParts>
  <Company>予算編成支援システム</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o12p35</dc:creator>
  <cp:lastModifiedBy>ㅤ</cp:lastModifiedBy>
  <cp:lastPrinted>2021-06-11T08:16:28Z</cp:lastPrinted>
  <dcterms:created xsi:type="dcterms:W3CDTF">2009-03-05T11:36:14Z</dcterms:created>
  <dcterms:modified xsi:type="dcterms:W3CDTF">2021-06-11T08:17:54Z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3.1.6.0</vt:lpwstr>
    </vt:vector>
  </property>
  <property fmtid="{DCFEDD21-7773-49B2-8022-6FC58DB5260B}" pid="3" name="LastSavedVersion">
    <vt:lpwstr>3.1.6.0</vt:lpwstr>
  </property>
  <property fmtid="{DCFEDD21-7773-49B2-8022-6FC58DB5260B}" pid="4" name="LastSavedDate">
    <vt:filetime>2021-03-10T04:27:09Z</vt:filetime>
  </property>
</Properties>
</file>