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2 行政事業レビュー\1. レビューシート全般\201102 誤記入について対応\公表\H30\"/>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17355" windowHeight="69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<sst xmlns="http://schemas.openxmlformats.org/spreadsheetml/2006/main" count="2908" uniqueCount="635">
  <si>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</si>
  <si>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</si>
  <si>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</si>
  <si>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</si>
  <si>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</si>
  <si>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</si>
  <si>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</si>
  <si>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</si>
  <si>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</si>
  <si>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</si>
  <si>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</si>
  <si>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</si>
  <si>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</si>
  <si>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</si>
  <si>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</si>
  <si>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</si>
  <si>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</si>
  <si>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</si>
  <si>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</si>
  <si>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</si>
  <si>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</si>
  <si>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</si>
  <si>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</si>
  <si>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</si>
  <si>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</si>
  <si>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</si>
  <si>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</si>
  <si>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</si>
  <si>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</si>
  <si>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</si>
  <si>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</si>
  <si>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</si>
  <si>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</si>
  <si>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</si>
  <si>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</si>
  <si>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</si>
  <si>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</si>
  <si>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</si>
  <si>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</si>
  <si>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</si>
  <si>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</si>
  <si>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</si>
  <si>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</si>
  <si>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</si>
  <si>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</si>
  <si>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</si>
  <si>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</si>
  <si>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</si>
  <si>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</si>
  <si>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</si>
  <si>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</si>
  <si>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</si>
  <si>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</si>
  <si>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</si>
  <si>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</si>
  <si>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</si>
  <si>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</si>
  <si>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</si>
  <si>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</si>
  <si>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</si>
  <si>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</si>
  <si>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</si>
  <si>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</si>
  <si>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</si>
  <si>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</si>
  <si>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</si>
  <si>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</si>
  <si>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</si>
  <si>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</si>
  <si>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</si>
  <si>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</si>
  <si>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</si>
  <si>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</si>
  <si>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</si>
  <si>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</si>
  <si>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</si>
  <si>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</si>
  <si>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</si>
  <si>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</si>
  <si>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</si>
  <si>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</si>
  <si>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</si>
  <si>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</si>
  <si>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</si>
  <si>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</si>
  <si>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</si>
  <si>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</si>
  <si>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</si>
  <si>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</si>
  <si>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</si>
  <si>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</si>
  <si>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</si>
  <si>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</si>
  <si>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</si>
  <si>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</si>
  <si>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</si>
  <si>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</si>
  <si>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</si>
  <si>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</si>
  <si>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</si>
  <si>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</si>
  <si>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</si>
  <si>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</si>
  <si>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</si>
  <si>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</si>
  <si>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</si>
  <si>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</si>
  <si>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</si>
  <si>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</si>
  <si>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</si>
  <si>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</si>
  <si>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</si>
  <si>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</si>
  <si>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</si>
  <si>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</si>
  <si>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</si>
  <si>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</si>
  <si>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</si>
  <si>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</si>
  <si>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</si>
  <si>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</si>
  <si>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</si>
  <si>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</si>
  <si>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</si>
  <si>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</si>
  <si>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</si>
  <si>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</si>
  <si>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</si>
  <si>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</si>
  <si>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</si>
  <si>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</si>
  <si>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</si>
  <si>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</si>
  <si>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</si>
  <si>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</si>
  <si>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</si>
  <si>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</si>
  <si>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</si>
  <si>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</si>
  <si>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</si>
  <si>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</si>
  <si>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</si>
  <si>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</si>
  <si>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</si>
  <si>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</si>
  <si>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</si>
  <si>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</si>
  <si>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</si>
  <si>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</si>
  <si>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</si>
  <si>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</si>
  <si>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</si>
  <si>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</si>
  <si>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</si>
  <si>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</si>
  <si>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</si>
  <si>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</si>
  <si>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</si>
  <si>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</si>
  <si>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</si>
  <si>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</si>
  <si>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</si>
  <si>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</si>
  <si>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</si>
  <si>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</si>
  <si>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</si>
  <si>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</si>
  <si>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</si>
  <si>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</si>
  <si>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</si>
  <si>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</si>
  <si>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</si>
  <si>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</si>
  <si>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</si>
  <si>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</si>
  <si>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</si>
  <si>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</si>
  <si>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</si>
  <si>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</si>
  <si>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</si>
  <si>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</si>
  <si>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</si>
  <si>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</si>
  <si>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</si>
  <si>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</si>
  <si>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</si>
  <si>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</si>
  <si>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</si>
  <si>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</si>
  <si>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</si>
  <si>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</si>
  <si>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</si>
  <si>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</si>
  <si>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</si>
  <si>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</si>
  <si>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</si>
  <si>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</si>
  <si>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</si>
  <si>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</si>
  <si>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</si>
  <si>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</si>
  <si>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</si>
  <si>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</si>
  <si>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</si>
  <si>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</si>
  <si>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</si>
  <si>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</si>
  <si>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</si>
  <si>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</si>
  <si>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</si>
  <si>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</si>
  <si>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</si>
  <si>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</si>
  <si>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</si>
  <si>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</si>
  <si>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</si>
  <si>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</si>
  <si>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</si>
  <si>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</si>
  <si>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</si>
  <si>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</si>
  <si>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</si>
  <si>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</si>
  <si>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</si>
  <si>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</si>
  <si>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</si>
  <si>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</si>
  <si>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</si>
  <si>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</si>
  <si>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</si>
  <si>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</si>
  <si>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</si>
  <si>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</si>
  <si>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</si>
  <si>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</si>
  <si>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</si>
  <si>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</si>
  <si>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</si>
  <si>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</si>
  <si>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</si>
  <si>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</si>
  <si>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</si>
  <si>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</si>
  <si>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</si>
  <si>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</si>
  <si>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</si>
  <si>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</si>
  <si>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</si>
  <si>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</si>
  <si>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</si>
  <si>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</si>
  <si>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</si>
  <si>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</si>
  <si>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</si>
  <si>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</si>
  <si>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</si>
  <si>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</si>
  <si>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</si>
  <si>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</si>
  <si>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</si>
  <si>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</si>
  <si>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</si>
  <si>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</si>
  <si>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</si>
  <si>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</si>
  <si>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</si>
  <si>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</si>
  <si>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</si>
  <si>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</si>
  <si>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</si>
  <si>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</si>
  <si>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</si>
  <si>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</si>
  <si>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</si>
  <si>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</si>
  <si>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</si>
  <si>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</si>
  <si>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</si>
  <si>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</si>
  <si>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</si>
  <si>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</si>
  <si>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</si>
  <si>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</si>
  <si>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</si>
  <si>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</si>
  <si>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</si>
  <si>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</si>
  <si>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</si>
  <si>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</si>
  <si>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</si>
  <si>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</si>
  <si>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</si>
  <si>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</si>
  <si>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</si>
  <si>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</si>
  <si>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</si>
  <si>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</si>
  <si>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</si>
  <si>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</si>
  <si>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</si>
  <si>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</si>
  <si>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</si>
  <si>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</si>
  <si>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</si>
  <si>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</si>
  <si>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</si>
  <si>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</si>
  <si>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</si>
  <si>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</si>
  <si>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</si>
  <si>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</si>
  <si>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</si>
  <si>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</si>
  <si>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</si>
  <si>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</si>
  <si>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</si>
  <si>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</si>
  <si>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</si>
  <si>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</si>
  <si>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</si>
  <si>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</si>
  <si>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</si>
  <si>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</si>
  <si>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</si>
  <si>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</si>
  <si>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</si>
  <si>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</si>
  <si>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</si>
  <si>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</si>
  <si>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</si>
  <si>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</si>
  <si>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</si>
  <si>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</si>
  <si>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</si>
  <si>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</si>
  <si>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</si>
  <si>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</si>
  <si>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</si>
  <si>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</si>
  <si>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</si>
  <si>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</si>
  <si>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</si>
  <si>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</si>
  <si>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</si>
  <si>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</si>
  <si>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</si>
  <si>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</si>
  <si>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</si>
  <si>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</si>
  <si>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</si>
  <si>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</si>
  <si>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</si>
  <si>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</si>
  <si>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</si>
  <si>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</si>
  <si>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</si>
  <si>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</si>
  <si>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</si>
  <si>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</si>
  <si>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</si>
  <si>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</si>
  <si>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</si>
  <si>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</si>
  <si>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</si>
  <si>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</si>
  <si>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</si>
  <si>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</si>
  <si>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</si>
  <si>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</si>
  <si>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</si>
  <si>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</si>
  <si>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</si>
  <si>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</si>
  <si>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</si>
  <si>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</si>
  <si>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</si>
  <si>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</si>
  <si>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</si>
  <si>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</si>
  <si>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</si>
  <si>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</si>
  <si>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</si>
  <si>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</si>
  <si>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</si>
  <si>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</si>
  <si>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</si>
  <si>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</si>
  <si>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</si>
  <si>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</si>
  <si>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</si>
  <si>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</si>
  <si>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</si>
  <si>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</si>
  <si>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</si>
  <si>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</si>
  <si>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</si>
  <si>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</si>
  <si>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</si>
  <si>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</si>
  <si>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</si>
  <si>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</si>
  <si>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</si>
  <si>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</si>
  <si>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</si>
  <si>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</si>
  <si>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</si>
  <si>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</si>
  <si>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</si>
  <si>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</si>
  <si>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</si>
  <si>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</si>
  <si>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</si>
  <si>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</si>
  <si>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</si>
  <si>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</si>
  <si>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</si>
  <si>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</si>
  <si>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</si>
  <si>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</si>
  <si>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</si>
  <si>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</si>
  <si>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</si>
  <si>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</si>
  <si>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</si>
  <si>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</si>
  <si>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</si>
  <si>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</si>
  <si>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</si>
  <si>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</si>
  <si>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</si>
  <si>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</si>
  <si>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</si>
  <si>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</si>
  <si>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</si>
  <si>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</si>
  <si>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</si>
  <si>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</si>
  <si>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</si>
  <si>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</si>
  <si>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</si>
  <si>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</si>
  <si>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</si>
  <si>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</si>
  <si>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</si>
  <si>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</si>
  <si>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</si>
  <si>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</si>
  <si>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</si>
  <si>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</si>
  <si>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</si>
  <si>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</si>
  <si>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</si>
  <si>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</si>
  <si>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</si>
  <si>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</si>
  <si>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</si>
  <si>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</si>
  <si>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</si>
  <si>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</si>
  <si>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</si>
  <si>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</si>
  <si>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</si>
  <si>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</si>
  <si>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</si>
  <si>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</si>
  <si>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</si>
  <si>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</si>
  <si>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</si>
  <si>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</si>
  <si>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</si>
  <si>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</si>
  <si>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</si>
  <si>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</si>
  <si>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</si>
  <si>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</si>
  <si>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</si>
  <si>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</si>
  <si>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</si>
  <si>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</si>
  <si>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</si>
  <si>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</si>
  <si>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</si>
  <si>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</si>
  <si>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</si>
  <si>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</si>
  <si>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</si>
  <si>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</si>
  <si>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</si>
  <si>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</si>
  <si>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</si>
  <si>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</si>
  <si>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</si>
  <si>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</si>
  <si>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</si>
  <si>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</si>
  <si>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</si>
  <si>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</si>
  <si>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</si>
  <si>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</si>
  <si>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</si>
  <si>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</si>
  <si>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</si>
  <si>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</si>
  <si>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</si>
  <si>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</si>
  <si>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</si>
  <si>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</si>
  <si>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</si>
  <si>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</si>
  <si>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</si>
  <si>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</si>
  <si>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</si>
  <si>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</si>
  <si>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</si>
  <si>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</si>
  <si>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</si>
  <si>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</si>
  <si>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</si>
  <si>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</si>
  <si>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</si>
  <si>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</si>
  <si>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</si>
  <si>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</si>
  <si>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</si>
  <si>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</si>
  <si>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</si>
  <si>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</si>
  <si>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</si>
  <si>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</si>
  <si>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</si>
  <si>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</si>
  <si>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</si>
  <si>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</si>
  <si>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</si>
  <si>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</si>
  <si>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</si>
  <si>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</si>
  <si>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</si>
  <si>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</si>
  <si>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</si>
  <si>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</si>
  <si>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</si>
  <si>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</si>
  <si>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</si>
  <si>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</si>
  <si>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</si>
  <si>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</si>
  <si>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</si>
  <si>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</si>
  <si>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</si>
  <si>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国際社会における交通連携の確保</t>
    <rPh sb="0" eb="2">
      <t>コクサイ</t>
    </rPh>
    <rPh sb="2" eb="4">
      <t>シャカイ</t>
    </rPh>
    <rPh sb="8" eb="10">
      <t>コウツウ</t>
    </rPh>
    <rPh sb="10" eb="12">
      <t>レンケイ</t>
    </rPh>
    <rPh sb="13" eb="15">
      <t>カクホ</t>
    </rPh>
    <phoneticPr fontId="5"/>
  </si>
  <si>
    <t>総合政策局</t>
    <rPh sb="0" eb="2">
      <t>ソウゴウ</t>
    </rPh>
    <rPh sb="2" eb="4">
      <t>セイサク</t>
    </rPh>
    <rPh sb="4" eb="5">
      <t>キョク</t>
    </rPh>
    <phoneticPr fontId="5"/>
  </si>
  <si>
    <t>国際政策課</t>
    <rPh sb="0" eb="2">
      <t>コクサイ</t>
    </rPh>
    <rPh sb="2" eb="4">
      <t>セイサク</t>
    </rPh>
    <rPh sb="4" eb="5">
      <t>カ</t>
    </rPh>
    <phoneticPr fontId="5"/>
  </si>
  <si>
    <t>○</t>
  </si>
  <si>
    <t>-</t>
    <phoneticPr fontId="5"/>
  </si>
  <si>
    <t>アジア、アフリカを含む途上国の交通問題について、環境、安全などの国際的視点から特に速やかな対応が求められる諸課題の解決を図るための取り組みを支援することにより、国際社会における交通連携の確保を図り、我が国の国益や企業活動を確保する。</t>
    <rPh sb="9" eb="10">
      <t>フク</t>
    </rPh>
    <rPh sb="11" eb="13">
      <t>トジョウ</t>
    </rPh>
    <rPh sb="13" eb="14">
      <t>コク</t>
    </rPh>
    <rPh sb="15" eb="17">
      <t>コウツウ</t>
    </rPh>
    <rPh sb="17" eb="19">
      <t>モンダイ</t>
    </rPh>
    <rPh sb="24" eb="26">
      <t>カンキョウ</t>
    </rPh>
    <rPh sb="27" eb="29">
      <t>アンゼン</t>
    </rPh>
    <rPh sb="32" eb="35">
      <t>コクサイテキ</t>
    </rPh>
    <rPh sb="35" eb="37">
      <t>シテン</t>
    </rPh>
    <rPh sb="39" eb="40">
      <t>トク</t>
    </rPh>
    <rPh sb="41" eb="42">
      <t>スミ</t>
    </rPh>
    <rPh sb="45" eb="47">
      <t>タイオウ</t>
    </rPh>
    <rPh sb="48" eb="49">
      <t>モト</t>
    </rPh>
    <rPh sb="53" eb="56">
      <t>ショカダイ</t>
    </rPh>
    <rPh sb="57" eb="59">
      <t>カイケツ</t>
    </rPh>
    <rPh sb="60" eb="61">
      <t>ハカ</t>
    </rPh>
    <rPh sb="65" eb="66">
      <t>ト</t>
    </rPh>
    <rPh sb="67" eb="68">
      <t>ク</t>
    </rPh>
    <rPh sb="70" eb="72">
      <t>シエン</t>
    </rPh>
    <rPh sb="80" eb="82">
      <t>コクサイ</t>
    </rPh>
    <rPh sb="82" eb="84">
      <t>シャカイ</t>
    </rPh>
    <rPh sb="88" eb="90">
      <t>コウツウ</t>
    </rPh>
    <rPh sb="90" eb="92">
      <t>レンケイ</t>
    </rPh>
    <rPh sb="93" eb="95">
      <t>カクホ</t>
    </rPh>
    <rPh sb="96" eb="97">
      <t>ハカ</t>
    </rPh>
    <rPh sb="99" eb="100">
      <t>ワ</t>
    </rPh>
    <rPh sb="101" eb="102">
      <t>クニ</t>
    </rPh>
    <rPh sb="103" eb="105">
      <t>コクエキ</t>
    </rPh>
    <rPh sb="106" eb="108">
      <t>キギョウ</t>
    </rPh>
    <rPh sb="108" eb="110">
      <t>カツドウ</t>
    </rPh>
    <rPh sb="111" eb="113">
      <t>カクホ</t>
    </rPh>
    <phoneticPr fontId="5"/>
  </si>
  <si>
    <t>海運事故を減少させるための安全制度の改善、原油等の海上輸送にとって不可欠な海賊対策能力等の向上、航空機爆破テロを未然に防止するための航空セキュリティ体制構築、途上国の環境に対する行動計画の実施等、諸課題の解決に向けて途上国等の関係者を対象に現地セミナーや専門家会合、ベストプラクティス集やマニュアルの作成、現地調査を踏まえた対策の検討等を行う。</t>
    <rPh sb="0" eb="2">
      <t>カイウン</t>
    </rPh>
    <rPh sb="2" eb="4">
      <t>ジコ</t>
    </rPh>
    <rPh sb="5" eb="7">
      <t>ゲンショウ</t>
    </rPh>
    <rPh sb="13" eb="15">
      <t>アンゼン</t>
    </rPh>
    <rPh sb="15" eb="17">
      <t>セイド</t>
    </rPh>
    <rPh sb="18" eb="20">
      <t>カイゼン</t>
    </rPh>
    <rPh sb="21" eb="23">
      <t>ゲンユ</t>
    </rPh>
    <rPh sb="23" eb="24">
      <t>トウ</t>
    </rPh>
    <rPh sb="25" eb="27">
      <t>カイジョウ</t>
    </rPh>
    <rPh sb="27" eb="29">
      <t>ユソウ</t>
    </rPh>
    <rPh sb="33" eb="36">
      <t>フカケツ</t>
    </rPh>
    <rPh sb="37" eb="39">
      <t>カイゾク</t>
    </rPh>
    <rPh sb="39" eb="41">
      <t>タイサク</t>
    </rPh>
    <rPh sb="41" eb="43">
      <t>ノウリョク</t>
    </rPh>
    <rPh sb="43" eb="44">
      <t>トウ</t>
    </rPh>
    <rPh sb="45" eb="47">
      <t>コウジョウ</t>
    </rPh>
    <rPh sb="48" eb="51">
      <t>コウクウキ</t>
    </rPh>
    <rPh sb="51" eb="53">
      <t>バクハ</t>
    </rPh>
    <rPh sb="56" eb="58">
      <t>ミゼン</t>
    </rPh>
    <rPh sb="59" eb="61">
      <t>ボウシ</t>
    </rPh>
    <rPh sb="66" eb="68">
      <t>コウクウ</t>
    </rPh>
    <rPh sb="74" eb="76">
      <t>タイセイ</t>
    </rPh>
    <rPh sb="76" eb="78">
      <t>コウチク</t>
    </rPh>
    <rPh sb="79" eb="82">
      <t>トジョウコク</t>
    </rPh>
    <rPh sb="83" eb="85">
      <t>カンキョウ</t>
    </rPh>
    <rPh sb="86" eb="87">
      <t>タイ</t>
    </rPh>
    <rPh sb="89" eb="91">
      <t>コウドウ</t>
    </rPh>
    <rPh sb="91" eb="93">
      <t>ケイカク</t>
    </rPh>
    <rPh sb="94" eb="96">
      <t>ジッシ</t>
    </rPh>
    <rPh sb="96" eb="97">
      <t>トウ</t>
    </rPh>
    <rPh sb="98" eb="101">
      <t>ショカダイ</t>
    </rPh>
    <rPh sb="102" eb="104">
      <t>カイケツ</t>
    </rPh>
    <rPh sb="105" eb="106">
      <t>ム</t>
    </rPh>
    <rPh sb="108" eb="111">
      <t>トジョウコク</t>
    </rPh>
    <rPh sb="111" eb="112">
      <t>トウ</t>
    </rPh>
    <rPh sb="113" eb="116">
      <t>カンケイシャ</t>
    </rPh>
    <rPh sb="117" eb="119">
      <t>タイショウ</t>
    </rPh>
    <rPh sb="120" eb="122">
      <t>ゲンチ</t>
    </rPh>
    <rPh sb="127" eb="130">
      <t>センモンカ</t>
    </rPh>
    <rPh sb="130" eb="132">
      <t>カイゴウ</t>
    </rPh>
    <rPh sb="142" eb="143">
      <t>シュウ</t>
    </rPh>
    <rPh sb="150" eb="152">
      <t>サクセイ</t>
    </rPh>
    <rPh sb="153" eb="155">
      <t>ゲンチ</t>
    </rPh>
    <rPh sb="155" eb="157">
      <t>チョウサ</t>
    </rPh>
    <rPh sb="158" eb="159">
      <t>フ</t>
    </rPh>
    <rPh sb="162" eb="164">
      <t>タイサク</t>
    </rPh>
    <rPh sb="165" eb="167">
      <t>ケントウ</t>
    </rPh>
    <rPh sb="167" eb="168">
      <t>トウ</t>
    </rPh>
    <rPh sb="169" eb="170">
      <t>オコナ</t>
    </rPh>
    <phoneticPr fontId="5"/>
  </si>
  <si>
    <t>政府開発援助庁費</t>
    <rPh sb="0" eb="2">
      <t>セイフ</t>
    </rPh>
    <rPh sb="2" eb="4">
      <t>カイハツ</t>
    </rPh>
    <rPh sb="4" eb="6">
      <t>エンジョ</t>
    </rPh>
    <rPh sb="6" eb="8">
      <t>チョウヒ</t>
    </rPh>
    <phoneticPr fontId="5"/>
  </si>
  <si>
    <t>政府開発援助職員旅費</t>
    <rPh sb="0" eb="2">
      <t>セイフ</t>
    </rPh>
    <rPh sb="2" eb="4">
      <t>カイハツ</t>
    </rPh>
    <rPh sb="4" eb="6">
      <t>エンジョ</t>
    </rPh>
    <rPh sb="6" eb="8">
      <t>ショクイン</t>
    </rPh>
    <rPh sb="8" eb="10">
      <t>リョヒ</t>
    </rPh>
    <phoneticPr fontId="5"/>
  </si>
  <si>
    <t>政府開発援助経済協力調査委託費</t>
    <rPh sb="0" eb="2">
      <t>セイフ</t>
    </rPh>
    <rPh sb="2" eb="4">
      <t>カイハツ</t>
    </rPh>
    <rPh sb="4" eb="6">
      <t>エンジョ</t>
    </rPh>
    <rPh sb="6" eb="8">
      <t>ケイザイ</t>
    </rPh>
    <rPh sb="8" eb="10">
      <t>キョウリョク</t>
    </rPh>
    <rPh sb="10" eb="12">
      <t>チョウサ</t>
    </rPh>
    <rPh sb="12" eb="14">
      <t>イタク</t>
    </rPh>
    <rPh sb="14" eb="15">
      <t>ヒ</t>
    </rPh>
    <phoneticPr fontId="5"/>
  </si>
  <si>
    <t>単年度で終わらず、翌年度のトップセールスやさらに深掘りの調査事業につながった案件発掘・形成調査（国土交通省実施）の件数。</t>
    <rPh sb="0" eb="3">
      <t>タンネンド</t>
    </rPh>
    <rPh sb="4" eb="5">
      <t>オ</t>
    </rPh>
    <rPh sb="9" eb="12">
      <t>ヨクネンド</t>
    </rPh>
    <rPh sb="24" eb="26">
      <t>フカボ</t>
    </rPh>
    <rPh sb="28" eb="30">
      <t>チョウサ</t>
    </rPh>
    <rPh sb="30" eb="32">
      <t>ジギョウ</t>
    </rPh>
    <rPh sb="38" eb="40">
      <t>アンケン</t>
    </rPh>
    <rPh sb="40" eb="42">
      <t>ハックツ</t>
    </rPh>
    <rPh sb="43" eb="45">
      <t>ケイセイ</t>
    </rPh>
    <rPh sb="45" eb="47">
      <t>チョウサ</t>
    </rPh>
    <rPh sb="48" eb="50">
      <t>コクド</t>
    </rPh>
    <rPh sb="50" eb="53">
      <t>コウツウショウ</t>
    </rPh>
    <rPh sb="53" eb="55">
      <t>ジッシ</t>
    </rPh>
    <rPh sb="57" eb="59">
      <t>ケンスウ</t>
    </rPh>
    <phoneticPr fontId="5"/>
  </si>
  <si>
    <t>件</t>
    <rPh sb="0" eb="1">
      <t>ケン</t>
    </rPh>
    <phoneticPr fontId="5"/>
  </si>
  <si>
    <t>円借款事業における我が国インフラ企業（国土交通省分野）が海外入札に至った回数。</t>
    <rPh sb="0" eb="3">
      <t>エンシャッカン</t>
    </rPh>
    <rPh sb="3" eb="5">
      <t>ジギョウ</t>
    </rPh>
    <rPh sb="9" eb="10">
      <t>ワ</t>
    </rPh>
    <rPh sb="11" eb="12">
      <t>クニ</t>
    </rPh>
    <rPh sb="16" eb="18">
      <t>キギョウ</t>
    </rPh>
    <rPh sb="19" eb="21">
      <t>コクド</t>
    </rPh>
    <rPh sb="21" eb="24">
      <t>コウツウショウ</t>
    </rPh>
    <rPh sb="24" eb="26">
      <t>ブンヤ</t>
    </rPh>
    <rPh sb="28" eb="30">
      <t>カイガイ</t>
    </rPh>
    <rPh sb="30" eb="32">
      <t>ニュウサツ</t>
    </rPh>
    <rPh sb="33" eb="34">
      <t>イタ</t>
    </rPh>
    <rPh sb="36" eb="38">
      <t>カイスウ</t>
    </rPh>
    <phoneticPr fontId="5"/>
  </si>
  <si>
    <t>平成32年度までに、国土交通分野（交通分野、建設分野）における我が国企業の海外インフラ受注額を約9兆円に引き上げる。</t>
    <rPh sb="0" eb="2">
      <t>ヘイセイ</t>
    </rPh>
    <rPh sb="4" eb="6">
      <t>ネンド</t>
    </rPh>
    <rPh sb="10" eb="12">
      <t>コクド</t>
    </rPh>
    <rPh sb="12" eb="14">
      <t>コウツウ</t>
    </rPh>
    <rPh sb="14" eb="16">
      <t>ブンヤ</t>
    </rPh>
    <rPh sb="17" eb="19">
      <t>コウツウ</t>
    </rPh>
    <rPh sb="19" eb="21">
      <t>ブンヤ</t>
    </rPh>
    <rPh sb="22" eb="24">
      <t>ケンセツ</t>
    </rPh>
    <rPh sb="24" eb="26">
      <t>ブンヤ</t>
    </rPh>
    <rPh sb="31" eb="32">
      <t>ワ</t>
    </rPh>
    <rPh sb="33" eb="34">
      <t>クニ</t>
    </rPh>
    <rPh sb="34" eb="36">
      <t>キギョウ</t>
    </rPh>
    <rPh sb="37" eb="39">
      <t>カイガイ</t>
    </rPh>
    <rPh sb="43" eb="45">
      <t>ジュチュウ</t>
    </rPh>
    <rPh sb="45" eb="46">
      <t>ガク</t>
    </rPh>
    <rPh sb="47" eb="48">
      <t>ヤク</t>
    </rPh>
    <rPh sb="49" eb="51">
      <t>チョウエン</t>
    </rPh>
    <rPh sb="52" eb="53">
      <t>ヒ</t>
    </rPh>
    <rPh sb="54" eb="55">
      <t>ア</t>
    </rPh>
    <phoneticPr fontId="5"/>
  </si>
  <si>
    <t>国土交通分野（交通分野、建設分野）における我が国企業の海外インフラ受注額。</t>
    <rPh sb="0" eb="2">
      <t>コクド</t>
    </rPh>
    <rPh sb="2" eb="4">
      <t>コウツウ</t>
    </rPh>
    <rPh sb="4" eb="6">
      <t>ブンヤ</t>
    </rPh>
    <rPh sb="7" eb="9">
      <t>コウツウ</t>
    </rPh>
    <rPh sb="9" eb="11">
      <t>ブンヤ</t>
    </rPh>
    <rPh sb="12" eb="14">
      <t>ケンセツ</t>
    </rPh>
    <rPh sb="14" eb="16">
      <t>ブンヤ</t>
    </rPh>
    <rPh sb="21" eb="22">
      <t>ワ</t>
    </rPh>
    <rPh sb="23" eb="24">
      <t>クニ</t>
    </rPh>
    <rPh sb="24" eb="26">
      <t>キギョウ</t>
    </rPh>
    <rPh sb="27" eb="29">
      <t>カイガイ</t>
    </rPh>
    <rPh sb="33" eb="35">
      <t>ジュチュウ</t>
    </rPh>
    <rPh sb="35" eb="36">
      <t>ガク</t>
    </rPh>
    <phoneticPr fontId="5"/>
  </si>
  <si>
    <t>兆円</t>
    <rPh sb="0" eb="2">
      <t>チョウエン</t>
    </rPh>
    <phoneticPr fontId="5"/>
  </si>
  <si>
    <t>インフラシステム輸出戦略（H25.5.17）別紙「インフラシステム輸出の主要分野における日本企業の海外受注額推計」に記載の2020年将来推計値の「交通（7兆円）」及び「基盤整備（2兆円）」の分野に係る合計値9兆円を目標として設定。</t>
    <rPh sb="8" eb="10">
      <t>ユシュツ</t>
    </rPh>
    <rPh sb="10" eb="12">
      <t>センリャク</t>
    </rPh>
    <rPh sb="22" eb="24">
      <t>ベッシ</t>
    </rPh>
    <rPh sb="33" eb="35">
      <t>ユシュツ</t>
    </rPh>
    <rPh sb="36" eb="38">
      <t>シュヨウ</t>
    </rPh>
    <rPh sb="38" eb="40">
      <t>ブンヤ</t>
    </rPh>
    <rPh sb="44" eb="46">
      <t>ニホン</t>
    </rPh>
    <rPh sb="46" eb="48">
      <t>キギョウ</t>
    </rPh>
    <rPh sb="49" eb="51">
      <t>カイガイ</t>
    </rPh>
    <rPh sb="51" eb="53">
      <t>ジュチュウ</t>
    </rPh>
    <rPh sb="53" eb="54">
      <t>ガク</t>
    </rPh>
    <rPh sb="54" eb="56">
      <t>スイケイ</t>
    </rPh>
    <rPh sb="58" eb="60">
      <t>キサイ</t>
    </rPh>
    <rPh sb="65" eb="66">
      <t>ネン</t>
    </rPh>
    <rPh sb="66" eb="68">
      <t>ショウライ</t>
    </rPh>
    <rPh sb="68" eb="71">
      <t>スイケイチ</t>
    </rPh>
    <rPh sb="73" eb="75">
      <t>コウツウ</t>
    </rPh>
    <rPh sb="77" eb="79">
      <t>チョウエン</t>
    </rPh>
    <rPh sb="81" eb="82">
      <t>オヨ</t>
    </rPh>
    <rPh sb="84" eb="86">
      <t>キバン</t>
    </rPh>
    <rPh sb="86" eb="88">
      <t>セイビ</t>
    </rPh>
    <rPh sb="90" eb="92">
      <t>チョウエン</t>
    </rPh>
    <rPh sb="95" eb="97">
      <t>ブンヤ</t>
    </rPh>
    <rPh sb="98" eb="99">
      <t>カカ</t>
    </rPh>
    <rPh sb="100" eb="103">
      <t>ゴウケイチ</t>
    </rPh>
    <rPh sb="104" eb="106">
      <t>チョウエン</t>
    </rPh>
    <rPh sb="107" eb="109">
      <t>モクヒョウ</t>
    </rPh>
    <rPh sb="112" eb="114">
      <t>セッテイ</t>
    </rPh>
    <phoneticPr fontId="5"/>
  </si>
  <si>
    <t>国際社会における交通連携を確保するために行った調査、研修、国際会議等の発注件数。</t>
    <rPh sb="0" eb="2">
      <t>コクサイ</t>
    </rPh>
    <rPh sb="2" eb="4">
      <t>シャカイ</t>
    </rPh>
    <rPh sb="8" eb="10">
      <t>コウツウ</t>
    </rPh>
    <rPh sb="10" eb="12">
      <t>レンケイ</t>
    </rPh>
    <rPh sb="13" eb="15">
      <t>カクホ</t>
    </rPh>
    <rPh sb="20" eb="21">
      <t>オコナ</t>
    </rPh>
    <rPh sb="23" eb="25">
      <t>チョウサ</t>
    </rPh>
    <rPh sb="26" eb="28">
      <t>ケンシュウ</t>
    </rPh>
    <rPh sb="29" eb="31">
      <t>コクサイ</t>
    </rPh>
    <rPh sb="31" eb="33">
      <t>カイギ</t>
    </rPh>
    <rPh sb="33" eb="34">
      <t>トウ</t>
    </rPh>
    <rPh sb="35" eb="37">
      <t>ハッチュウ</t>
    </rPh>
    <rPh sb="37" eb="39">
      <t>ケンスウ</t>
    </rPh>
    <phoneticPr fontId="5"/>
  </si>
  <si>
    <t>執行額／調査、研修、国際会議等の発注件数　　　　　　　　　　　　　　</t>
    <rPh sb="0" eb="2">
      <t>シッコウ</t>
    </rPh>
    <rPh sb="2" eb="3">
      <t>ガク</t>
    </rPh>
    <rPh sb="4" eb="6">
      <t>チョウサ</t>
    </rPh>
    <rPh sb="7" eb="9">
      <t>ケンシュウ</t>
    </rPh>
    <rPh sb="10" eb="12">
      <t>コクサイ</t>
    </rPh>
    <rPh sb="12" eb="14">
      <t>カイギ</t>
    </rPh>
    <rPh sb="14" eb="15">
      <t>トウ</t>
    </rPh>
    <rPh sb="16" eb="18">
      <t>ハッチュウ</t>
    </rPh>
    <rPh sb="18" eb="20">
      <t>ケンスウ</t>
    </rPh>
    <phoneticPr fontId="5"/>
  </si>
  <si>
    <t>百万円</t>
    <rPh sb="0" eb="3">
      <t>ヒャクマンエン</t>
    </rPh>
    <phoneticPr fontId="5"/>
  </si>
  <si>
    <t>40百万円/8件</t>
    <rPh sb="2" eb="5">
      <t>ヒャクマンエン</t>
    </rPh>
    <rPh sb="7" eb="8">
      <t>ケン</t>
    </rPh>
    <phoneticPr fontId="5"/>
  </si>
  <si>
    <t>44百万円/7件</t>
    <rPh sb="2" eb="5">
      <t>ヒャクマンエン</t>
    </rPh>
    <rPh sb="7" eb="8">
      <t>ケン</t>
    </rPh>
    <phoneticPr fontId="5"/>
  </si>
  <si>
    <t>１２　国際協力、連携等の推進</t>
    <rPh sb="3" eb="5">
      <t>コクサイ</t>
    </rPh>
    <rPh sb="5" eb="7">
      <t>キョウリョク</t>
    </rPh>
    <rPh sb="8" eb="10">
      <t>レンケイ</t>
    </rPh>
    <rPh sb="10" eb="11">
      <t>トウ</t>
    </rPh>
    <rPh sb="12" eb="14">
      <t>スイシン</t>
    </rPh>
    <phoneticPr fontId="5"/>
  </si>
  <si>
    <t>４３　国際協力、連携等を推進する</t>
    <rPh sb="3" eb="5">
      <t>コクサイ</t>
    </rPh>
    <rPh sb="5" eb="7">
      <t>キョウリョク</t>
    </rPh>
    <rPh sb="8" eb="10">
      <t>レンケイ</t>
    </rPh>
    <rPh sb="10" eb="11">
      <t>トウ</t>
    </rPh>
    <rPh sb="12" eb="14">
      <t>スイシン</t>
    </rPh>
    <phoneticPr fontId="5"/>
  </si>
  <si>
    <t>我が国企業のインフラシステム関連海外受注額（建設業の海外受注高及び交通関連企業の海外受注高）。</t>
    <rPh sb="0" eb="1">
      <t>ワ</t>
    </rPh>
    <rPh sb="2" eb="3">
      <t>クニ</t>
    </rPh>
    <rPh sb="3" eb="5">
      <t>キギョウ</t>
    </rPh>
    <rPh sb="14" eb="16">
      <t>カンレン</t>
    </rPh>
    <rPh sb="16" eb="18">
      <t>カイガイ</t>
    </rPh>
    <rPh sb="18" eb="20">
      <t>ジュチュウ</t>
    </rPh>
    <rPh sb="20" eb="21">
      <t>ガク</t>
    </rPh>
    <rPh sb="22" eb="25">
      <t>ケンセツギョウ</t>
    </rPh>
    <rPh sb="26" eb="28">
      <t>カイガイ</t>
    </rPh>
    <rPh sb="28" eb="31">
      <t>ジュチュウダカ</t>
    </rPh>
    <rPh sb="31" eb="32">
      <t>オヨ</t>
    </rPh>
    <rPh sb="33" eb="35">
      <t>コウツウ</t>
    </rPh>
    <rPh sb="35" eb="37">
      <t>カンレン</t>
    </rPh>
    <rPh sb="37" eb="39">
      <t>キギョウ</t>
    </rPh>
    <rPh sb="40" eb="42">
      <t>カイガイ</t>
    </rPh>
    <rPh sb="42" eb="45">
      <t>ジュチュウダカ</t>
    </rPh>
    <phoneticPr fontId="5"/>
  </si>
  <si>
    <t>我が国企業のインフラシステム関連海外受注額の実績値を着実に伸ばしていくことを目指して、平成32年において9兆円を目標値として設定し、国際協力、連携等を推進していくことに寄与する。</t>
    <rPh sb="0" eb="1">
      <t>ワ</t>
    </rPh>
    <rPh sb="2" eb="3">
      <t>クニ</t>
    </rPh>
    <rPh sb="3" eb="5">
      <t>キギョウ</t>
    </rPh>
    <rPh sb="14" eb="16">
      <t>カンレン</t>
    </rPh>
    <rPh sb="16" eb="18">
      <t>カイガイ</t>
    </rPh>
    <rPh sb="18" eb="20">
      <t>ジュチュウ</t>
    </rPh>
    <rPh sb="20" eb="21">
      <t>ガク</t>
    </rPh>
    <rPh sb="22" eb="25">
      <t>ジッセキチ</t>
    </rPh>
    <rPh sb="26" eb="28">
      <t>チャクジツ</t>
    </rPh>
    <rPh sb="29" eb="30">
      <t>ノ</t>
    </rPh>
    <rPh sb="38" eb="40">
      <t>メザ</t>
    </rPh>
    <rPh sb="43" eb="45">
      <t>ヘイセイ</t>
    </rPh>
    <rPh sb="47" eb="48">
      <t>ネン</t>
    </rPh>
    <rPh sb="53" eb="55">
      <t>チョウエン</t>
    </rPh>
    <rPh sb="56" eb="59">
      <t>モクヒョウチ</t>
    </rPh>
    <rPh sb="62" eb="64">
      <t>セッテイ</t>
    </rPh>
    <rPh sb="66" eb="68">
      <t>コクサイ</t>
    </rPh>
    <rPh sb="68" eb="70">
      <t>キョウリョク</t>
    </rPh>
    <rPh sb="71" eb="73">
      <t>レンケイ</t>
    </rPh>
    <rPh sb="73" eb="74">
      <t>トウ</t>
    </rPh>
    <rPh sb="75" eb="77">
      <t>スイシン</t>
    </rPh>
    <rPh sb="84" eb="86">
      <t>キヨ</t>
    </rPh>
    <phoneticPr fontId="5"/>
  </si>
  <si>
    <t>新25-66</t>
    <rPh sb="0" eb="1">
      <t>シン</t>
    </rPh>
    <phoneticPr fontId="5"/>
  </si>
  <si>
    <t>449</t>
    <phoneticPr fontId="5"/>
  </si>
  <si>
    <t>462</t>
    <phoneticPr fontId="5"/>
  </si>
  <si>
    <t>474</t>
    <phoneticPr fontId="5"/>
  </si>
  <si>
    <t>-</t>
    <phoneticPr fontId="5"/>
  </si>
  <si>
    <t>平成31年度までに単年度で終わらず、翌年度のトップセールスやさらに深堀りの調査事業につながった案件発掘・形成調査（国土交通省実施）の件数を５３件まで引き上げる。</t>
    <rPh sb="0" eb="2">
      <t>ヘイセイ</t>
    </rPh>
    <rPh sb="4" eb="6">
      <t>ネンド</t>
    </rPh>
    <rPh sb="9" eb="12">
      <t>タンネンド</t>
    </rPh>
    <rPh sb="13" eb="14">
      <t>オ</t>
    </rPh>
    <rPh sb="18" eb="21">
      <t>ヨクネンド</t>
    </rPh>
    <rPh sb="33" eb="35">
      <t>フカボリ</t>
    </rPh>
    <rPh sb="37" eb="39">
      <t>チョウサ</t>
    </rPh>
    <rPh sb="39" eb="41">
      <t>ジギョウ</t>
    </rPh>
    <rPh sb="47" eb="49">
      <t>アンケン</t>
    </rPh>
    <rPh sb="49" eb="51">
      <t>ハックツ</t>
    </rPh>
    <rPh sb="52" eb="54">
      <t>ケイセイ</t>
    </rPh>
    <rPh sb="54" eb="56">
      <t>チョウサ</t>
    </rPh>
    <rPh sb="57" eb="59">
      <t>コクド</t>
    </rPh>
    <rPh sb="59" eb="62">
      <t>コウツウショウ</t>
    </rPh>
    <rPh sb="62" eb="64">
      <t>ジッシ</t>
    </rPh>
    <rPh sb="66" eb="68">
      <t>ケンスウ</t>
    </rPh>
    <rPh sb="71" eb="72">
      <t>ケン</t>
    </rPh>
    <rPh sb="74" eb="75">
      <t>ヒ</t>
    </rPh>
    <rPh sb="76" eb="77">
      <t>ア</t>
    </rPh>
    <phoneticPr fontId="5"/>
  </si>
  <si>
    <t>過去の実績（国土交通省総合政策局調べ）等から、今後実績値を着実に伸ばしていくことを目指して、目標年において53件を目標値として設定した。</t>
    <rPh sb="0" eb="2">
      <t>カコ</t>
    </rPh>
    <rPh sb="3" eb="5">
      <t>ジッセキ</t>
    </rPh>
    <rPh sb="6" eb="8">
      <t>コクド</t>
    </rPh>
    <rPh sb="8" eb="11">
      <t>コウツウショウ</t>
    </rPh>
    <rPh sb="11" eb="13">
      <t>ソウゴウ</t>
    </rPh>
    <rPh sb="13" eb="15">
      <t>セイサク</t>
    </rPh>
    <rPh sb="15" eb="16">
      <t>キョク</t>
    </rPh>
    <rPh sb="16" eb="17">
      <t>シラ</t>
    </rPh>
    <rPh sb="19" eb="20">
      <t>トウ</t>
    </rPh>
    <rPh sb="23" eb="25">
      <t>コンゴ</t>
    </rPh>
    <rPh sb="25" eb="28">
      <t>ジッセキチ</t>
    </rPh>
    <rPh sb="29" eb="31">
      <t>チャクジツ</t>
    </rPh>
    <rPh sb="32" eb="33">
      <t>ノ</t>
    </rPh>
    <rPh sb="41" eb="43">
      <t>メザ</t>
    </rPh>
    <rPh sb="46" eb="48">
      <t>モクヒョウ</t>
    </rPh>
    <rPh sb="48" eb="49">
      <t>ネン</t>
    </rPh>
    <rPh sb="55" eb="56">
      <t>ケン</t>
    </rPh>
    <rPh sb="57" eb="60">
      <t>モクヒョウチ</t>
    </rPh>
    <rPh sb="63" eb="65">
      <t>セッテイ</t>
    </rPh>
    <phoneticPr fontId="5"/>
  </si>
  <si>
    <t>平成31年度までに円借款事業における我が国インフラ企業（国土交通省分野）が入札に至った回数を26回に引き上げる。</t>
    <rPh sb="0" eb="2">
      <t>ヘイセイ</t>
    </rPh>
    <rPh sb="4" eb="6">
      <t>ネンド</t>
    </rPh>
    <rPh sb="9" eb="12">
      <t>エンシャッカン</t>
    </rPh>
    <rPh sb="12" eb="14">
      <t>ジギョウ</t>
    </rPh>
    <rPh sb="18" eb="19">
      <t>ワ</t>
    </rPh>
    <rPh sb="20" eb="21">
      <t>クニ</t>
    </rPh>
    <rPh sb="25" eb="27">
      <t>キギョウ</t>
    </rPh>
    <rPh sb="28" eb="30">
      <t>コクド</t>
    </rPh>
    <rPh sb="30" eb="33">
      <t>コウツウショウ</t>
    </rPh>
    <rPh sb="33" eb="35">
      <t>ブンヤ</t>
    </rPh>
    <rPh sb="37" eb="39">
      <t>ニュウサツ</t>
    </rPh>
    <rPh sb="40" eb="41">
      <t>イタ</t>
    </rPh>
    <rPh sb="43" eb="45">
      <t>カイスウ</t>
    </rPh>
    <rPh sb="48" eb="49">
      <t>カイ</t>
    </rPh>
    <rPh sb="50" eb="51">
      <t>ヒ</t>
    </rPh>
    <rPh sb="52" eb="53">
      <t>ア</t>
    </rPh>
    <phoneticPr fontId="5"/>
  </si>
  <si>
    <t>過去の実績（国土交通省総合政策局調べ）等から、今後実績値を着実に伸ばしていくことを目指して、目標年において26件を目標値として設定した。</t>
    <rPh sb="0" eb="2">
      <t>カコ</t>
    </rPh>
    <rPh sb="3" eb="5">
      <t>ジッセキ</t>
    </rPh>
    <rPh sb="6" eb="8">
      <t>コクド</t>
    </rPh>
    <rPh sb="8" eb="11">
      <t>コウツウショウ</t>
    </rPh>
    <rPh sb="11" eb="13">
      <t>ソウゴウ</t>
    </rPh>
    <rPh sb="13" eb="15">
      <t>セイサク</t>
    </rPh>
    <rPh sb="15" eb="16">
      <t>キョク</t>
    </rPh>
    <rPh sb="16" eb="17">
      <t>シラ</t>
    </rPh>
    <rPh sb="19" eb="20">
      <t>トウ</t>
    </rPh>
    <rPh sb="23" eb="25">
      <t>コンゴ</t>
    </rPh>
    <rPh sb="25" eb="28">
      <t>ジッセキチ</t>
    </rPh>
    <rPh sb="29" eb="31">
      <t>チャクジツ</t>
    </rPh>
    <rPh sb="32" eb="33">
      <t>ノ</t>
    </rPh>
    <rPh sb="41" eb="43">
      <t>メザ</t>
    </rPh>
    <rPh sb="46" eb="48">
      <t>モクヒョウ</t>
    </rPh>
    <rPh sb="48" eb="49">
      <t>ネン</t>
    </rPh>
    <rPh sb="55" eb="56">
      <t>ケン</t>
    </rPh>
    <rPh sb="57" eb="60">
      <t>モクヒョウチ</t>
    </rPh>
    <rPh sb="63" eb="65">
      <t>セッテイ</t>
    </rPh>
    <phoneticPr fontId="5"/>
  </si>
  <si>
    <t>A.（一社）海外運輸協力協会</t>
    <phoneticPr fontId="5"/>
  </si>
  <si>
    <t>旅費、諸経費等</t>
    <phoneticPr fontId="5"/>
  </si>
  <si>
    <t>旅費等</t>
    <rPh sb="0" eb="2">
      <t>リョヒ</t>
    </rPh>
    <rPh sb="2" eb="3">
      <t>トウ</t>
    </rPh>
    <phoneticPr fontId="5"/>
  </si>
  <si>
    <t>人件費</t>
    <rPh sb="0" eb="3">
      <t>ジンケンヒ</t>
    </rPh>
    <phoneticPr fontId="5"/>
  </si>
  <si>
    <t>直接人件費</t>
    <rPh sb="0" eb="2">
      <t>チョクセツ</t>
    </rPh>
    <rPh sb="2" eb="5">
      <t>ジンケンヒ</t>
    </rPh>
    <phoneticPr fontId="5"/>
  </si>
  <si>
    <t>旅費、諸経費</t>
    <rPh sb="0" eb="2">
      <t>リョヒ</t>
    </rPh>
    <rPh sb="3" eb="6">
      <t>ショケイヒ</t>
    </rPh>
    <phoneticPr fontId="5"/>
  </si>
  <si>
    <t>B.（株）日通旅行</t>
    <phoneticPr fontId="5"/>
  </si>
  <si>
    <t>「日ASEAN新環境行動計画に基づく利便性優良事例集」策定を通じた室の高い交通インフラのASEAN展開支援策の検討事業</t>
    <phoneticPr fontId="5"/>
  </si>
  <si>
    <t>ASEAN加盟国における海上交通に関する法制度調査業務</t>
    <phoneticPr fontId="5"/>
  </si>
  <si>
    <t>巡視船等の海外派遣業務にかかる贈答品の購入</t>
    <phoneticPr fontId="5"/>
  </si>
  <si>
    <t>日ASEAN交通連携に基づく環境専門家会合の実施運営事業</t>
    <phoneticPr fontId="5"/>
  </si>
  <si>
    <t>パラオ国際空港における日本の空港運営ノウハウ普及に向けた本邦招聘</t>
    <phoneticPr fontId="5"/>
  </si>
  <si>
    <t>「第11回日ASEAN専門家会合」等の開催に関する運営業務請負</t>
    <phoneticPr fontId="5"/>
  </si>
  <si>
    <t>ASEAN地域における「グリーンシップ戦略」の骨子策定に向けた実践的調査</t>
    <phoneticPr fontId="5"/>
  </si>
  <si>
    <t>ASEAN地域におけるグリーンシップ戦略案策定に向けた諸外国の先進事例調査</t>
    <phoneticPr fontId="5"/>
  </si>
  <si>
    <t>海賊対策等、国民や社会のニーズを反映した事業</t>
    <rPh sb="0" eb="2">
      <t>カイゾク</t>
    </rPh>
    <rPh sb="2" eb="4">
      <t>タイサク</t>
    </rPh>
    <rPh sb="4" eb="5">
      <t>トウ</t>
    </rPh>
    <rPh sb="6" eb="8">
      <t>コクミン</t>
    </rPh>
    <rPh sb="9" eb="11">
      <t>シャカイ</t>
    </rPh>
    <rPh sb="16" eb="18">
      <t>ハンエイ</t>
    </rPh>
    <rPh sb="20" eb="22">
      <t>ジギョウ</t>
    </rPh>
    <phoneticPr fontId="5"/>
  </si>
  <si>
    <t>二国間、多国間での取組みであり、国が実施すべき事業</t>
    <rPh sb="0" eb="3">
      <t>ニコクカン</t>
    </rPh>
    <rPh sb="4" eb="7">
      <t>タコクカン</t>
    </rPh>
    <rPh sb="9" eb="11">
      <t>トリクミ</t>
    </rPh>
    <rPh sb="16" eb="17">
      <t>クニ</t>
    </rPh>
    <rPh sb="18" eb="20">
      <t>ジッシ</t>
    </rPh>
    <rPh sb="23" eb="25">
      <t>ジギョウ</t>
    </rPh>
    <phoneticPr fontId="5"/>
  </si>
  <si>
    <t>国際的に関心の高い問題の解決等を図る事業</t>
    <rPh sb="0" eb="3">
      <t>コクサイテキ</t>
    </rPh>
    <rPh sb="4" eb="6">
      <t>カンシン</t>
    </rPh>
    <rPh sb="7" eb="8">
      <t>タカ</t>
    </rPh>
    <rPh sb="9" eb="11">
      <t>モンダイ</t>
    </rPh>
    <rPh sb="12" eb="14">
      <t>カイケツ</t>
    </rPh>
    <rPh sb="14" eb="15">
      <t>トウ</t>
    </rPh>
    <rPh sb="16" eb="17">
      <t>ハカ</t>
    </rPh>
    <rPh sb="18" eb="20">
      <t>ジギョウ</t>
    </rPh>
    <phoneticPr fontId="5"/>
  </si>
  <si>
    <t>一般競争による一者応札となっている点は改善すべき</t>
    <rPh sb="0" eb="2">
      <t>イッパン</t>
    </rPh>
    <rPh sb="2" eb="4">
      <t>キョウソウ</t>
    </rPh>
    <rPh sb="7" eb="9">
      <t>イッシャ</t>
    </rPh>
    <rPh sb="9" eb="11">
      <t>オウサツ</t>
    </rPh>
    <rPh sb="17" eb="18">
      <t>テン</t>
    </rPh>
    <rPh sb="19" eb="21">
      <t>カイゼン</t>
    </rPh>
    <phoneticPr fontId="5"/>
  </si>
  <si>
    <t>競争入札により最も経済的な事業による執行を実施</t>
    <rPh sb="0" eb="2">
      <t>キョウソウ</t>
    </rPh>
    <rPh sb="2" eb="4">
      <t>ニュウサツ</t>
    </rPh>
    <rPh sb="7" eb="8">
      <t>モット</t>
    </rPh>
    <rPh sb="9" eb="12">
      <t>ケイザイテキ</t>
    </rPh>
    <rPh sb="13" eb="15">
      <t>ジギョウ</t>
    </rPh>
    <rPh sb="18" eb="20">
      <t>シッコウ</t>
    </rPh>
    <rPh sb="21" eb="23">
      <t>ジッシ</t>
    </rPh>
    <phoneticPr fontId="5"/>
  </si>
  <si>
    <t>事業目的に沿った費目・使途となっている</t>
    <rPh sb="0" eb="2">
      <t>ジギョウ</t>
    </rPh>
    <rPh sb="2" eb="4">
      <t>モクテキ</t>
    </rPh>
    <rPh sb="5" eb="6">
      <t>ソ</t>
    </rPh>
    <rPh sb="8" eb="10">
      <t>ヒモク</t>
    </rPh>
    <rPh sb="11" eb="13">
      <t>シト</t>
    </rPh>
    <phoneticPr fontId="5"/>
  </si>
  <si>
    <t>一者入札を可能な限り減らすべく、入札しえなかった業者へのアンケート調査を実施し、結果を踏まえ、平易な提案書の作成や過去の調査資料を開示する等、対応策を実施</t>
    <rPh sb="0" eb="2">
      <t>イッシャ</t>
    </rPh>
    <rPh sb="2" eb="4">
      <t>ニュウサツ</t>
    </rPh>
    <rPh sb="5" eb="7">
      <t>カノウ</t>
    </rPh>
    <rPh sb="8" eb="9">
      <t>カギ</t>
    </rPh>
    <rPh sb="10" eb="11">
      <t>ヘ</t>
    </rPh>
    <rPh sb="16" eb="18">
      <t>ニュウサツ</t>
    </rPh>
    <rPh sb="24" eb="26">
      <t>ギョウシャ</t>
    </rPh>
    <rPh sb="33" eb="35">
      <t>チョウサ</t>
    </rPh>
    <rPh sb="36" eb="38">
      <t>ジッシ</t>
    </rPh>
    <rPh sb="40" eb="42">
      <t>ケッカ</t>
    </rPh>
    <rPh sb="43" eb="44">
      <t>フ</t>
    </rPh>
    <rPh sb="47" eb="49">
      <t>ヘイイ</t>
    </rPh>
    <rPh sb="50" eb="53">
      <t>テイアンショ</t>
    </rPh>
    <rPh sb="54" eb="56">
      <t>サクセイ</t>
    </rPh>
    <rPh sb="57" eb="59">
      <t>カコ</t>
    </rPh>
    <rPh sb="60" eb="62">
      <t>チョウサ</t>
    </rPh>
    <rPh sb="62" eb="64">
      <t>シリョウ</t>
    </rPh>
    <rPh sb="65" eb="67">
      <t>カイジ</t>
    </rPh>
    <rPh sb="69" eb="70">
      <t>トウ</t>
    </rPh>
    <rPh sb="71" eb="73">
      <t>タイオウ</t>
    </rPh>
    <rPh sb="73" eb="74">
      <t>サク</t>
    </rPh>
    <rPh sb="75" eb="77">
      <t>ジッシ</t>
    </rPh>
    <phoneticPr fontId="5"/>
  </si>
  <si>
    <t>建設分野における海外インフラ受注額は、目的達成に向けて順調に進捗・推移しているものの、交通分野における海外インフラ受注額は、目標に近い実績を示さなかったため。</t>
    <rPh sb="0" eb="2">
      <t>ケンセツ</t>
    </rPh>
    <rPh sb="2" eb="4">
      <t>ブンヤ</t>
    </rPh>
    <rPh sb="8" eb="10">
      <t>カイガイ</t>
    </rPh>
    <rPh sb="14" eb="16">
      <t>ジュチュウ</t>
    </rPh>
    <rPh sb="16" eb="17">
      <t>ガク</t>
    </rPh>
    <rPh sb="19" eb="21">
      <t>モクテキ</t>
    </rPh>
    <rPh sb="21" eb="23">
      <t>タッセイ</t>
    </rPh>
    <rPh sb="24" eb="25">
      <t>ム</t>
    </rPh>
    <rPh sb="27" eb="29">
      <t>ジュンチョウ</t>
    </rPh>
    <rPh sb="30" eb="32">
      <t>シンチョク</t>
    </rPh>
    <rPh sb="33" eb="35">
      <t>スイイ</t>
    </rPh>
    <rPh sb="43" eb="45">
      <t>コウツウ</t>
    </rPh>
    <rPh sb="45" eb="47">
      <t>ブンヤ</t>
    </rPh>
    <rPh sb="51" eb="53">
      <t>カイガイ</t>
    </rPh>
    <rPh sb="57" eb="59">
      <t>ジュチュウ</t>
    </rPh>
    <rPh sb="59" eb="60">
      <t>ガク</t>
    </rPh>
    <rPh sb="62" eb="64">
      <t>モクヒョウ</t>
    </rPh>
    <rPh sb="65" eb="66">
      <t>チカ</t>
    </rPh>
    <rPh sb="67" eb="69">
      <t>ジッセキ</t>
    </rPh>
    <rPh sb="70" eb="71">
      <t>シメ</t>
    </rPh>
    <phoneticPr fontId="5"/>
  </si>
  <si>
    <t>予定していた事業を全て実施している</t>
    <rPh sb="0" eb="2">
      <t>ヨテイ</t>
    </rPh>
    <rPh sb="6" eb="8">
      <t>ジギョウ</t>
    </rPh>
    <rPh sb="9" eb="10">
      <t>スベ</t>
    </rPh>
    <rPh sb="11" eb="13">
      <t>ジッシ</t>
    </rPh>
    <phoneticPr fontId="5"/>
  </si>
  <si>
    <t>複数年事業であり、結果は十分活用されている</t>
    <rPh sb="0" eb="2">
      <t>フクスウ</t>
    </rPh>
    <rPh sb="2" eb="3">
      <t>ネン</t>
    </rPh>
    <rPh sb="3" eb="5">
      <t>ジギョウ</t>
    </rPh>
    <rPh sb="9" eb="11">
      <t>ケッカ</t>
    </rPh>
    <rPh sb="12" eb="14">
      <t>ジュウブン</t>
    </rPh>
    <rPh sb="14" eb="16">
      <t>カツヨウ</t>
    </rPh>
    <phoneticPr fontId="5"/>
  </si>
  <si>
    <t>・国際協力・連携等の推進にあたり、多国間会議、二国間会議を積極的に開催し、セミナー・研修等を継続的に開催することにより各国との連携を強化している。こうした機会を捉え、相手国政府要人との会談を通じ閣僚・政務の精力的なトップセールス等を実施した結果、橋梁事業などの建設分野や鉄道事業などの交通分野での本邦企業の大型案件の受注に繋がった。なお、新たな技術の普及を前提とした商品分野においては、数値が伸び悩んでいる状況であり、取組を強化する必要がある。
・事業の効率性に関して、一般競争等による一者応札となっている点は改善すべき。</t>
    <phoneticPr fontId="5"/>
  </si>
  <si>
    <t>・我が国企業のインフラシステム関連海外受注額の目標値達成に向けて、インフラシステムの海外展開という観点から、案件発掘・形成調査やトップセールス等の多面的な戦略的施策を推進するとともに良好な国際関係を構築するための相手国・国際機関との多国間・二国間会議等の継続的な実施、開発途上国の自立的発展を促進するための研修員受け入れ、専門家派遣、各種調査等の国際協力・支援を推進していく。
・一般競争入札等による支出のうち、一者応札となった点は、対象企業が応札しなかった理由（公告期間や時期等）についてアンケートを実施し、今後の対応策について検討する。</t>
    <phoneticPr fontId="5"/>
  </si>
  <si>
    <t>△</t>
  </si>
  <si>
    <t>無</t>
  </si>
  <si>
    <t>有</t>
  </si>
  <si>
    <t>‐</t>
  </si>
  <si>
    <t>-</t>
    <phoneticPr fontId="5"/>
  </si>
  <si>
    <t>-</t>
    <phoneticPr fontId="5"/>
  </si>
  <si>
    <t>41百万円/7件</t>
    <rPh sb="2" eb="5">
      <t>ヒャクマンエン</t>
    </rPh>
    <rPh sb="7" eb="8">
      <t>ケン</t>
    </rPh>
    <phoneticPr fontId="5"/>
  </si>
  <si>
    <t>-</t>
    <phoneticPr fontId="5"/>
  </si>
  <si>
    <t>成果目標及び結果としての指標も両方ともわかりやすく素晴らしいが、この事業の活動である7回の調査等との因果関係を今後わかるようにして頂くとなお良い。引き続き、調達の競争性にも配慮して積極的に推進して頂きたい。</t>
    <rPh sb="0" eb="2">
      <t>セイカ</t>
    </rPh>
    <rPh sb="2" eb="4">
      <t>モクヒョウ</t>
    </rPh>
    <rPh sb="4" eb="5">
      <t>オヨ</t>
    </rPh>
    <rPh sb="6" eb="8">
      <t>ケッカ</t>
    </rPh>
    <rPh sb="12" eb="14">
      <t>シヒョウ</t>
    </rPh>
    <rPh sb="15" eb="17">
      <t>リョウホウ</t>
    </rPh>
    <rPh sb="25" eb="27">
      <t>スバ</t>
    </rPh>
    <rPh sb="34" eb="36">
      <t>ジギョウ</t>
    </rPh>
    <rPh sb="37" eb="39">
      <t>カツドウ</t>
    </rPh>
    <rPh sb="43" eb="44">
      <t>カイ</t>
    </rPh>
    <rPh sb="45" eb="48">
      <t>チョウサトウ</t>
    </rPh>
    <rPh sb="50" eb="52">
      <t>インガ</t>
    </rPh>
    <rPh sb="52" eb="54">
      <t>カンケイ</t>
    </rPh>
    <rPh sb="55" eb="57">
      <t>コンゴ</t>
    </rPh>
    <rPh sb="65" eb="66">
      <t>イタダ</t>
    </rPh>
    <rPh sb="70" eb="71">
      <t>ヨ</t>
    </rPh>
    <rPh sb="73" eb="74">
      <t>ヒ</t>
    </rPh>
    <rPh sb="75" eb="76">
      <t>ツヅ</t>
    </rPh>
    <rPh sb="78" eb="80">
      <t>チョウタツ</t>
    </rPh>
    <rPh sb="81" eb="84">
      <t>キョウソウセイ</t>
    </rPh>
    <rPh sb="86" eb="88">
      <t>ハイリョ</t>
    </rPh>
    <rPh sb="90" eb="93">
      <t>セッキョクテキ</t>
    </rPh>
    <rPh sb="94" eb="96">
      <t>スイシン</t>
    </rPh>
    <rPh sb="98" eb="99">
      <t>イタダ</t>
    </rPh>
    <phoneticPr fontId="5"/>
  </si>
  <si>
    <t>本事業のアウトプットに対応するアウトカムの設定が必要と思料する。経費削減を図るべく、一者応札案件について改善すべき。また、一者応札の理由を検証し、可能な限り複数応札となるよう発注における競争性を確保すること。</t>
    <phoneticPr fontId="5"/>
  </si>
  <si>
    <t>課長
田中　由紀</t>
    <rPh sb="0" eb="2">
      <t>カチョウ</t>
    </rPh>
    <rPh sb="3" eb="5">
      <t>タナカ</t>
    </rPh>
    <rPh sb="6" eb="8">
      <t>ユキ</t>
    </rPh>
    <phoneticPr fontId="5"/>
  </si>
  <si>
    <t>途上国の交通問題解決に向けた取組みをより一層支援し、本事業を推進するため増額。</t>
    <phoneticPr fontId="5"/>
  </si>
  <si>
    <t>執行等改善</t>
  </si>
  <si>
    <t>-</t>
    <phoneticPr fontId="5"/>
  </si>
  <si>
    <t>所見を踏まえ、本事業のアウトプットに対応するアウトカムを設定する。
また、今後、昨年度に一者応札となった案件についてアンケートを取り、結果を踏まえて公募条件等の発注の見直しを行う。
具体的には、過去のアンケート結果で自社の多忙状況により参加できなかったとの回答が散見されることから、企業が余裕をもって入札できるよう公告時期を早く設定する。</t>
    <rPh sb="7" eb="8">
      <t>ホン</t>
    </rPh>
    <rPh sb="8" eb="10">
      <t>ジギョウ</t>
    </rPh>
    <rPh sb="18" eb="20">
      <t>タイオウ</t>
    </rPh>
    <rPh sb="28" eb="30">
      <t>セッテイ</t>
    </rPh>
    <phoneticPr fontId="5"/>
  </si>
  <si>
    <t>一般社団法人海外運輸協力協会</t>
    <phoneticPr fontId="5"/>
  </si>
  <si>
    <t>公益社団法人日本海難防止協会</t>
    <phoneticPr fontId="5"/>
  </si>
  <si>
    <t>公益社団法人海上保安協会</t>
    <phoneticPr fontId="5"/>
  </si>
  <si>
    <t>日通旅行株式会社</t>
    <phoneticPr fontId="5"/>
  </si>
  <si>
    <t>株式会社オーエムシー</t>
    <phoneticPr fontId="5"/>
  </si>
  <si>
    <t>株式会社イベントアンドコンベンションハウス</t>
    <phoneticPr fontId="5"/>
  </si>
  <si>
    <t>株式会社日本海洋科学</t>
    <phoneticPr fontId="5"/>
  </si>
  <si>
    <t>株式会社プロスパーコーポレーション</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</si>
</sst>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103909</xdr:colOff>
      <xdr:row>742</xdr:row>
      <xdr:rowOff>329050</xdr:rowOff>
    </xdr:from>
    <xdr:to>
      <xdr:col>48</xdr:col>
      <xdr:colOff>49810</xdr:colOff>
      <xdr:row>758</xdr:row>
      <xdr:rowOff>151725</xdr:rowOff>
    </xdr:to>
    <xdr:grpSp>
      <xdr:nvGrpSpPr>
        <xdr:cNvPr id="16" name="グループ化 15"/>
        <xdr:cNvGrpSpPr/>
      </xdr:nvGrpSpPr>
      <xdr:grpSpPr>
        <a:xfrm>
          <a:off x="1729509" y="44029750"/>
          <a:ext cx="8073901" cy="6147275"/>
          <a:chOff x="1811430" y="30651450"/>
          <a:chExt cx="8013978" cy="5930152"/>
        </a:xfrm>
      </xdr:grpSpPr>
      <xdr:sp macro="" textlink="">
        <xdr:nvSpPr>
          <xdr:cNvPr id="17" name="テキスト ボックス 16"/>
          <xdr:cNvSpPr txBox="1"/>
        </xdr:nvSpPr>
        <xdr:spPr>
          <a:xfrm>
            <a:off x="1811430" y="30655373"/>
            <a:ext cx="2061588" cy="567481"/>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ja-JP" altLang="en-US" sz="1100">
                <a:solidFill>
                  <a:sysClr val="windowText" lastClr="000000"/>
                </a:solidFill>
              </a:rPr>
              <a:t>３５百万円</a:t>
            </a:r>
          </a:p>
        </xdr:txBody>
      </xdr:sp>
      <xdr:cxnSp macro="">
        <xdr:nvCxnSpPr>
          <xdr:cNvPr id="19" name="直線矢印コネクタ 18"/>
          <xdr:cNvCxnSpPr/>
        </xdr:nvCxnSpPr>
        <xdr:spPr>
          <a:xfrm flipV="1">
            <a:off x="2841109" y="36281007"/>
            <a:ext cx="1570646" cy="866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0" name="テキスト ボックス 19"/>
          <xdr:cNvSpPr txBox="1"/>
        </xdr:nvSpPr>
        <xdr:spPr>
          <a:xfrm>
            <a:off x="4410074" y="34288318"/>
            <a:ext cx="3865810" cy="26019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l"/>
            <a:r>
              <a:rPr kumimoji="1" lang="en-US" altLang="ja-JP" sz="1100"/>
              <a:t>【</a:t>
            </a:r>
            <a:r>
              <a:rPr kumimoji="1" lang="ja-JP" altLang="en-US" sz="1100"/>
              <a:t>一般競争（最低価格）、</a:t>
            </a:r>
            <a:r>
              <a:rPr kumimoji="1" lang="ja-JP" altLang="ja-JP" sz="1100">
                <a:solidFill>
                  <a:schemeClr val="tx1"/>
                </a:solidFill>
                <a:effectLst/>
                <a:latin typeface="+mn-lt"/>
                <a:ea typeface="+mn-ea"/>
                <a:cs typeface="+mn-cs"/>
              </a:rPr>
              <a:t>随意契約（企画競争</a:t>
            </a:r>
            <a:r>
              <a:rPr kumimoji="1" lang="ja-JP" altLang="en-US" sz="1100">
                <a:solidFill>
                  <a:schemeClr val="tx1"/>
                </a:solidFill>
                <a:effectLst/>
                <a:latin typeface="+mn-lt"/>
                <a:ea typeface="+mn-ea"/>
                <a:cs typeface="+mn-cs"/>
              </a:rPr>
              <a:t>、少額</a:t>
            </a:r>
            <a:r>
              <a:rPr kumimoji="1" lang="ja-JP" altLang="ja-JP" sz="1100">
                <a:solidFill>
                  <a:schemeClr val="tx1"/>
                </a:solidFill>
                <a:effectLst/>
                <a:latin typeface="+mn-lt"/>
                <a:ea typeface="+mn-ea"/>
                <a:cs typeface="+mn-cs"/>
              </a:rPr>
              <a:t>）</a:t>
            </a:r>
            <a:r>
              <a:rPr kumimoji="1" lang="en-US" altLang="ja-JP" sz="1100"/>
              <a:t>】</a:t>
            </a:r>
            <a:endParaRPr kumimoji="1" lang="ja-JP" altLang="en-US" sz="1100"/>
          </a:p>
        </xdr:txBody>
      </xdr:sp>
      <xdr:sp macro="" textlink="">
        <xdr:nvSpPr>
          <xdr:cNvPr id="21" name="テキスト ボックス 20"/>
          <xdr:cNvSpPr txBox="1"/>
        </xdr:nvSpPr>
        <xdr:spPr>
          <a:xfrm>
            <a:off x="4421280" y="34585276"/>
            <a:ext cx="2038351" cy="667310"/>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rPr>
              <a:t>Ａ．公益法人等（３法人）</a:t>
            </a:r>
            <a:r>
              <a:rPr kumimoji="1" lang="en-US" altLang="ja-JP" sz="1100">
                <a:solidFill>
                  <a:sysClr val="windowText" lastClr="000000"/>
                </a:solidFill>
              </a:rPr>
              <a:t/>
            </a:r>
            <a:br>
              <a:rPr kumimoji="1" lang="en-US" altLang="ja-JP" sz="1100">
                <a:solidFill>
                  <a:sysClr val="windowText" lastClr="000000"/>
                </a:solidFill>
              </a:rPr>
            </a:br>
            <a:r>
              <a:rPr kumimoji="1" lang="ja-JP" altLang="en-US" sz="1100">
                <a:solidFill>
                  <a:sysClr val="windowText" lastClr="000000"/>
                </a:solidFill>
              </a:rPr>
              <a:t>１３百万円</a:t>
            </a:r>
          </a:p>
        </xdr:txBody>
      </xdr:sp>
      <xdr:sp macro="" textlink="">
        <xdr:nvSpPr>
          <xdr:cNvPr id="22" name="テキスト ボックス 21"/>
          <xdr:cNvSpPr txBox="1"/>
        </xdr:nvSpPr>
        <xdr:spPr>
          <a:xfrm>
            <a:off x="4407272" y="35919895"/>
            <a:ext cx="2036670" cy="661707"/>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rPr>
              <a:t>Ｂ．民間企業（５社）</a:t>
            </a:r>
            <a:r>
              <a:rPr kumimoji="1" lang="en-US" altLang="ja-JP" sz="1100">
                <a:solidFill>
                  <a:sysClr val="windowText" lastClr="000000"/>
                </a:solidFill>
              </a:rPr>
              <a:t/>
            </a:r>
            <a:br>
              <a:rPr kumimoji="1" lang="en-US" altLang="ja-JP" sz="1100">
                <a:solidFill>
                  <a:sysClr val="windowText" lastClr="000000"/>
                </a:solidFill>
              </a:rPr>
            </a:br>
            <a:r>
              <a:rPr kumimoji="1" lang="ja-JP" altLang="en-US" sz="1100">
                <a:solidFill>
                  <a:sysClr val="windowText" lastClr="000000"/>
                </a:solidFill>
              </a:rPr>
              <a:t>１３百万円</a:t>
            </a:r>
          </a:p>
        </xdr:txBody>
      </xdr:sp>
      <xdr:sp macro="" textlink="">
        <xdr:nvSpPr>
          <xdr:cNvPr id="24" name="テキスト ボックス 23"/>
          <xdr:cNvSpPr txBox="1"/>
        </xdr:nvSpPr>
        <xdr:spPr>
          <a:xfrm>
            <a:off x="4400550" y="35641308"/>
            <a:ext cx="277645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l"/>
            <a:r>
              <a:rPr kumimoji="1" lang="en-US" altLang="ja-JP" sz="1100"/>
              <a:t>【</a:t>
            </a:r>
            <a:r>
              <a:rPr kumimoji="1" lang="ja-JP" altLang="en-US" sz="1100"/>
              <a:t>一般競争（最低価格）</a:t>
            </a:r>
            <a:r>
              <a:rPr kumimoji="1" lang="en-US" altLang="ja-JP" sz="1100"/>
              <a:t>】</a:t>
            </a:r>
            <a:endParaRPr kumimoji="1" lang="ja-JP" altLang="en-US" sz="1100"/>
          </a:p>
        </xdr:txBody>
      </xdr:sp>
      <xdr:sp macro="" textlink="">
        <xdr:nvSpPr>
          <xdr:cNvPr id="26" name="テキスト ボックス 25"/>
          <xdr:cNvSpPr txBox="1"/>
        </xdr:nvSpPr>
        <xdr:spPr>
          <a:xfrm>
            <a:off x="6043202" y="34799764"/>
            <a:ext cx="2329569" cy="26789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ja-JP" altLang="en-US" sz="1100"/>
              <a:t>　　　調査の実施等</a:t>
            </a:r>
            <a:endParaRPr kumimoji="1" lang="en-US" altLang="ja-JP" sz="1100"/>
          </a:p>
        </xdr:txBody>
      </xdr:sp>
      <xdr:sp macro="" textlink="">
        <xdr:nvSpPr>
          <xdr:cNvPr id="27" name="テキスト ボックス 26"/>
          <xdr:cNvSpPr txBox="1"/>
        </xdr:nvSpPr>
        <xdr:spPr>
          <a:xfrm>
            <a:off x="6838950" y="36115501"/>
            <a:ext cx="2986458" cy="31052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l"/>
            <a:r>
              <a:rPr kumimoji="1" lang="ja-JP" altLang="en-US" sz="1100"/>
              <a:t>調査の実施、会議開催</a:t>
            </a:r>
          </a:p>
        </xdr:txBody>
      </xdr:sp>
      <xdr:sp macro="" textlink="">
        <xdr:nvSpPr>
          <xdr:cNvPr id="29" name="テキスト ボックス 28"/>
          <xdr:cNvSpPr txBox="1"/>
        </xdr:nvSpPr>
        <xdr:spPr>
          <a:xfrm>
            <a:off x="4430315" y="30805092"/>
            <a:ext cx="232377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100"/>
              <a:t>各事業の企画・立案、進捗状況管理</a:t>
            </a:r>
          </a:p>
        </xdr:txBody>
      </xdr:sp>
      <xdr:sp macro="" textlink="">
        <xdr:nvSpPr>
          <xdr:cNvPr id="30" name="左大かっこ 29"/>
          <xdr:cNvSpPr/>
        </xdr:nvSpPr>
        <xdr:spPr>
          <a:xfrm>
            <a:off x="4412456" y="30655022"/>
            <a:ext cx="115659" cy="559983"/>
          </a:xfrm>
          <a:prstGeom prst="lef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31" name="右大かっこ 30"/>
          <xdr:cNvSpPr/>
        </xdr:nvSpPr>
        <xdr:spPr>
          <a:xfrm>
            <a:off x="6972301" y="30651450"/>
            <a:ext cx="101748" cy="549087"/>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32" name="左大かっこ 31"/>
          <xdr:cNvSpPr/>
        </xdr:nvSpPr>
        <xdr:spPr>
          <a:xfrm>
            <a:off x="6823472" y="34625756"/>
            <a:ext cx="113278" cy="562364"/>
          </a:xfrm>
          <a:prstGeom prst="lef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33" name="右大かっこ 32"/>
          <xdr:cNvSpPr/>
        </xdr:nvSpPr>
        <xdr:spPr>
          <a:xfrm>
            <a:off x="8843059" y="34630571"/>
            <a:ext cx="101748" cy="549087"/>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34" name="左大かっこ 33"/>
          <xdr:cNvSpPr/>
        </xdr:nvSpPr>
        <xdr:spPr>
          <a:xfrm>
            <a:off x="6825670" y="36000104"/>
            <a:ext cx="111079" cy="562364"/>
          </a:xfrm>
          <a:prstGeom prst="lef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35" name="右大かっこ 34"/>
          <xdr:cNvSpPr/>
        </xdr:nvSpPr>
        <xdr:spPr>
          <a:xfrm>
            <a:off x="8826370" y="35980786"/>
            <a:ext cx="103946" cy="549087"/>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38" name="テキスト ボックス 37"/>
          <xdr:cNvSpPr txBox="1"/>
        </xdr:nvSpPr>
        <xdr:spPr>
          <a:xfrm>
            <a:off x="4418357" y="32174208"/>
            <a:ext cx="1774134" cy="523874"/>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rPr>
              <a:t>旅費</a:t>
            </a:r>
            <a:r>
              <a:rPr kumimoji="1" lang="en-US" altLang="ja-JP" sz="1100">
                <a:solidFill>
                  <a:sysClr val="windowText" lastClr="000000"/>
                </a:solidFill>
              </a:rPr>
              <a:t/>
            </a:r>
            <a:br>
              <a:rPr kumimoji="1" lang="en-US" altLang="ja-JP" sz="1100">
                <a:solidFill>
                  <a:sysClr val="windowText" lastClr="000000"/>
                </a:solidFill>
              </a:rPr>
            </a:br>
            <a:r>
              <a:rPr kumimoji="1" lang="ja-JP" altLang="en-US" sz="1100">
                <a:solidFill>
                  <a:sysClr val="windowText" lastClr="000000"/>
                </a:solidFill>
              </a:rPr>
              <a:t>４百万円</a:t>
            </a:r>
          </a:p>
        </xdr:txBody>
      </xdr:sp>
      <xdr:sp macro="" textlink="">
        <xdr:nvSpPr>
          <xdr:cNvPr id="39" name="テキスト ボックス 38"/>
          <xdr:cNvSpPr txBox="1"/>
        </xdr:nvSpPr>
        <xdr:spPr>
          <a:xfrm>
            <a:off x="4419600" y="33200009"/>
            <a:ext cx="1774134" cy="521804"/>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rPr>
              <a:t>諸経費</a:t>
            </a:r>
            <a:r>
              <a:rPr kumimoji="1" lang="en-US" altLang="ja-JP" sz="1100">
                <a:solidFill>
                  <a:sysClr val="windowText" lastClr="000000"/>
                </a:solidFill>
              </a:rPr>
              <a:t/>
            </a:r>
            <a:br>
              <a:rPr kumimoji="1" lang="en-US" altLang="ja-JP" sz="1100">
                <a:solidFill>
                  <a:sysClr val="windowText" lastClr="000000"/>
                </a:solidFill>
              </a:rPr>
            </a:br>
            <a:r>
              <a:rPr kumimoji="1" lang="ja-JP" altLang="en-US" sz="1100">
                <a:solidFill>
                  <a:sysClr val="windowText" lastClr="000000"/>
                </a:solidFill>
              </a:rPr>
              <a:t>５百万円</a:t>
            </a:r>
          </a:p>
        </xdr:txBody>
      </xdr:sp>
    </xdr:grpSp>
    <xdr:clientData/>
  </xdr:twoCellAnchor>
  <xdr:twoCellAnchor>
    <xdr:from>
      <xdr:col>13</xdr:col>
      <xdr:colOff>137527</xdr:colOff>
      <xdr:row>755</xdr:row>
      <xdr:rowOff>160958</xdr:rowOff>
    </xdr:from>
    <xdr:to>
      <xdr:col>21</xdr:col>
      <xdr:colOff>94556</xdr:colOff>
      <xdr:row>755</xdr:row>
      <xdr:rowOff>169796</xdr:rowOff>
    </xdr:to>
    <xdr:cxnSp macro="">
      <xdr:nvCxnSpPr>
        <xdr:cNvPr id="40" name="直線矢印コネクタ 39"/>
        <xdr:cNvCxnSpPr/>
      </xdr:nvCxnSpPr>
      <xdr:spPr>
        <a:xfrm flipV="1">
          <a:off x="2759703" y="48839311"/>
          <a:ext cx="1570677" cy="883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122464</xdr:colOff>
      <xdr:row>744</xdr:row>
      <xdr:rowOff>210132</xdr:rowOff>
    </xdr:from>
    <xdr:to>
      <xdr:col>13</xdr:col>
      <xdr:colOff>126542</xdr:colOff>
      <xdr:row>757</xdr:row>
      <xdr:rowOff>489857</xdr:rowOff>
    </xdr:to>
    <xdr:cxnSp macro="">
      <xdr:nvCxnSpPr>
        <xdr:cNvPr id="3" name="直線コネクタ 2"/>
        <xdr:cNvCxnSpPr>
          <a:stCxn id="17" idx="2"/>
        </xdr:cNvCxnSpPr>
      </xdr:nvCxnSpPr>
      <xdr:spPr>
        <a:xfrm flipH="1">
          <a:off x="2775857" y="45276989"/>
          <a:ext cx="4078" cy="5191904"/>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70" zoomScale="75" zoomScaleNormal="75" zoomScaleSheetLayoutView="75" zoomScalePageLayoutView="85" workbookViewId="0">
      <selection activeCell="BG873" sqref="BG87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464</v>
      </c>
      <c r="AT2" s="218"/>
      <c r="AU2" s="218"/>
      <c r="AV2" s="52" t="str">
        <f>IF(AW2="", "", "-")</f>
        <v/>
      </c>
      <c r="AW2" s="395"/>
      <c r="AX2" s="395"/>
    </row>
    <row r="3" spans="1:50" ht="21" customHeight="1" thickBot="1" x14ac:dyDescent="0.2">
      <c r="A3" s="523" t="s">
        <v>534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549</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550</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118</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552</v>
      </c>
      <c r="AF5" s="717"/>
      <c r="AG5" s="717"/>
      <c r="AH5" s="717"/>
      <c r="AI5" s="717"/>
      <c r="AJ5" s="717"/>
      <c r="AK5" s="717"/>
      <c r="AL5" s="717"/>
      <c r="AM5" s="717"/>
      <c r="AN5" s="717"/>
      <c r="AO5" s="717"/>
      <c r="AP5" s="718"/>
      <c r="AQ5" s="719" t="s">
        <v>622</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554</v>
      </c>
      <c r="H7" s="833"/>
      <c r="I7" s="833"/>
      <c r="J7" s="833"/>
      <c r="K7" s="833"/>
      <c r="L7" s="833"/>
      <c r="M7" s="833"/>
      <c r="N7" s="833"/>
      <c r="O7" s="833"/>
      <c r="P7" s="833"/>
      <c r="Q7" s="833"/>
      <c r="R7" s="833"/>
      <c r="S7" s="833"/>
      <c r="T7" s="833"/>
      <c r="U7" s="833"/>
      <c r="V7" s="833"/>
      <c r="W7" s="833"/>
      <c r="X7" s="834"/>
      <c r="Y7" s="393" t="s">
        <v>547</v>
      </c>
      <c r="Z7" s="294"/>
      <c r="AA7" s="294"/>
      <c r="AB7" s="294"/>
      <c r="AC7" s="294"/>
      <c r="AD7" s="394"/>
      <c r="AE7" s="381" t="s">
        <v>554</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9" t="s">
        <v>389</v>
      </c>
      <c r="B8" s="830"/>
      <c r="C8" s="830"/>
      <c r="D8" s="830"/>
      <c r="E8" s="830"/>
      <c r="F8" s="831"/>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555</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556</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v>50</v>
      </c>
      <c r="Q13" s="98"/>
      <c r="R13" s="98"/>
      <c r="S13" s="98"/>
      <c r="T13" s="98"/>
      <c r="U13" s="98"/>
      <c r="V13" s="99"/>
      <c r="W13" s="97">
        <v>47</v>
      </c>
      <c r="X13" s="98"/>
      <c r="Y13" s="98"/>
      <c r="Z13" s="98"/>
      <c r="AA13" s="98"/>
      <c r="AB13" s="98"/>
      <c r="AC13" s="99"/>
      <c r="AD13" s="97">
        <v>41</v>
      </c>
      <c r="AE13" s="98"/>
      <c r="AF13" s="98"/>
      <c r="AG13" s="98"/>
      <c r="AH13" s="98"/>
      <c r="AI13" s="98"/>
      <c r="AJ13" s="99"/>
      <c r="AK13" s="97">
        <v>38</v>
      </c>
      <c r="AL13" s="98"/>
      <c r="AM13" s="98"/>
      <c r="AN13" s="98"/>
      <c r="AO13" s="98"/>
      <c r="AP13" s="98"/>
      <c r="AQ13" s="99"/>
      <c r="AR13" s="94">
        <v>41</v>
      </c>
      <c r="AS13" s="95"/>
      <c r="AT13" s="95"/>
      <c r="AU13" s="95"/>
      <c r="AV13" s="95"/>
      <c r="AW13" s="95"/>
      <c r="AX13" s="392"/>
    </row>
    <row r="14" spans="1:50" ht="21" customHeight="1" x14ac:dyDescent="0.15">
      <c r="A14" s="139"/>
      <c r="B14" s="140"/>
      <c r="C14" s="140"/>
      <c r="D14" s="140"/>
      <c r="E14" s="140"/>
      <c r="F14" s="141"/>
      <c r="G14" s="744"/>
      <c r="H14" s="745"/>
      <c r="I14" s="575" t="s">
        <v>8</v>
      </c>
      <c r="J14" s="629"/>
      <c r="K14" s="629"/>
      <c r="L14" s="629"/>
      <c r="M14" s="629"/>
      <c r="N14" s="629"/>
      <c r="O14" s="630"/>
      <c r="P14" s="97" t="s">
        <v>554</v>
      </c>
      <c r="Q14" s="98"/>
      <c r="R14" s="98"/>
      <c r="S14" s="98"/>
      <c r="T14" s="98"/>
      <c r="U14" s="98"/>
      <c r="V14" s="99"/>
      <c r="W14" s="97" t="s">
        <v>554</v>
      </c>
      <c r="X14" s="98"/>
      <c r="Y14" s="98"/>
      <c r="Z14" s="98"/>
      <c r="AA14" s="98"/>
      <c r="AB14" s="98"/>
      <c r="AC14" s="99"/>
      <c r="AD14" s="97" t="s">
        <v>554</v>
      </c>
      <c r="AE14" s="98"/>
      <c r="AF14" s="98"/>
      <c r="AG14" s="98"/>
      <c r="AH14" s="98"/>
      <c r="AI14" s="98"/>
      <c r="AJ14" s="99"/>
      <c r="AK14" s="97" t="s">
        <v>554</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554</v>
      </c>
      <c r="Q15" s="98"/>
      <c r="R15" s="98"/>
      <c r="S15" s="98"/>
      <c r="T15" s="98"/>
      <c r="U15" s="98"/>
      <c r="V15" s="99"/>
      <c r="W15" s="97" t="s">
        <v>554</v>
      </c>
      <c r="X15" s="98"/>
      <c r="Y15" s="98"/>
      <c r="Z15" s="98"/>
      <c r="AA15" s="98"/>
      <c r="AB15" s="98"/>
      <c r="AC15" s="99"/>
      <c r="AD15" s="97" t="s">
        <v>554</v>
      </c>
      <c r="AE15" s="98"/>
      <c r="AF15" s="98"/>
      <c r="AG15" s="98"/>
      <c r="AH15" s="98"/>
      <c r="AI15" s="98"/>
      <c r="AJ15" s="99"/>
      <c r="AK15" s="97" t="s">
        <v>554</v>
      </c>
      <c r="AL15" s="98"/>
      <c r="AM15" s="98"/>
      <c r="AN15" s="98"/>
      <c r="AO15" s="98"/>
      <c r="AP15" s="98"/>
      <c r="AQ15" s="99"/>
      <c r="AR15" s="97" t="s">
        <v>625</v>
      </c>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554</v>
      </c>
      <c r="Q16" s="98"/>
      <c r="R16" s="98"/>
      <c r="S16" s="98"/>
      <c r="T16" s="98"/>
      <c r="U16" s="98"/>
      <c r="V16" s="99"/>
      <c r="W16" s="97" t="s">
        <v>554</v>
      </c>
      <c r="X16" s="98"/>
      <c r="Y16" s="98"/>
      <c r="Z16" s="98"/>
      <c r="AA16" s="98"/>
      <c r="AB16" s="98"/>
      <c r="AC16" s="99"/>
      <c r="AD16" s="97" t="s">
        <v>554</v>
      </c>
      <c r="AE16" s="98"/>
      <c r="AF16" s="98"/>
      <c r="AG16" s="98"/>
      <c r="AH16" s="98"/>
      <c r="AI16" s="98"/>
      <c r="AJ16" s="99"/>
      <c r="AK16" s="97" t="s">
        <v>554</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554</v>
      </c>
      <c r="Q17" s="98"/>
      <c r="R17" s="98"/>
      <c r="S17" s="98"/>
      <c r="T17" s="98"/>
      <c r="U17" s="98"/>
      <c r="V17" s="99"/>
      <c r="W17" s="97" t="s">
        <v>554</v>
      </c>
      <c r="X17" s="98"/>
      <c r="Y17" s="98"/>
      <c r="Z17" s="98"/>
      <c r="AA17" s="98"/>
      <c r="AB17" s="98"/>
      <c r="AC17" s="99"/>
      <c r="AD17" s="97" t="s">
        <v>554</v>
      </c>
      <c r="AE17" s="98"/>
      <c r="AF17" s="98"/>
      <c r="AG17" s="98"/>
      <c r="AH17" s="98"/>
      <c r="AI17" s="98"/>
      <c r="AJ17" s="99"/>
      <c r="AK17" s="97" t="s">
        <v>554</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50</v>
      </c>
      <c r="Q18" s="104"/>
      <c r="R18" s="104"/>
      <c r="S18" s="104"/>
      <c r="T18" s="104"/>
      <c r="U18" s="104"/>
      <c r="V18" s="105"/>
      <c r="W18" s="103">
        <f>SUM(W13:AC17)</f>
        <v>47</v>
      </c>
      <c r="X18" s="104"/>
      <c r="Y18" s="104"/>
      <c r="Z18" s="104"/>
      <c r="AA18" s="104"/>
      <c r="AB18" s="104"/>
      <c r="AC18" s="105"/>
      <c r="AD18" s="103">
        <f>SUM(AD13:AJ17)</f>
        <v>41</v>
      </c>
      <c r="AE18" s="104"/>
      <c r="AF18" s="104"/>
      <c r="AG18" s="104"/>
      <c r="AH18" s="104"/>
      <c r="AI18" s="104"/>
      <c r="AJ18" s="105"/>
      <c r="AK18" s="103">
        <f>SUM(AK13:AQ17)</f>
        <v>38</v>
      </c>
      <c r="AL18" s="104"/>
      <c r="AM18" s="104"/>
      <c r="AN18" s="104"/>
      <c r="AO18" s="104"/>
      <c r="AP18" s="104"/>
      <c r="AQ18" s="105"/>
      <c r="AR18" s="103">
        <f>SUM(AR13:AX17)</f>
        <v>41</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48</v>
      </c>
      <c r="Q19" s="98"/>
      <c r="R19" s="98"/>
      <c r="S19" s="98"/>
      <c r="T19" s="98"/>
      <c r="U19" s="98"/>
      <c r="V19" s="99"/>
      <c r="W19" s="97">
        <v>44</v>
      </c>
      <c r="X19" s="98"/>
      <c r="Y19" s="98"/>
      <c r="Z19" s="98"/>
      <c r="AA19" s="98"/>
      <c r="AB19" s="98"/>
      <c r="AC19" s="99"/>
      <c r="AD19" s="97">
        <v>35</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0.96</v>
      </c>
      <c r="Q20" s="539"/>
      <c r="R20" s="539"/>
      <c r="S20" s="539"/>
      <c r="T20" s="539"/>
      <c r="U20" s="539"/>
      <c r="V20" s="539"/>
      <c r="W20" s="539">
        <f t="shared" ref="W20" si="0">IF(W18=0, "-", SUM(W19)/W18)</f>
        <v>0.93617021276595747</v>
      </c>
      <c r="X20" s="539"/>
      <c r="Y20" s="539"/>
      <c r="Z20" s="539"/>
      <c r="AA20" s="539"/>
      <c r="AB20" s="539"/>
      <c r="AC20" s="539"/>
      <c r="AD20" s="539">
        <f t="shared" ref="AD20" si="1">IF(AD18=0, "-", SUM(AD19)/AD18)</f>
        <v>0.85365853658536583</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497</v>
      </c>
      <c r="H21" s="930"/>
      <c r="I21" s="930"/>
      <c r="J21" s="930"/>
      <c r="K21" s="930"/>
      <c r="L21" s="930"/>
      <c r="M21" s="930"/>
      <c r="N21" s="930"/>
      <c r="O21" s="930"/>
      <c r="P21" s="539">
        <f>IF(P19=0, "-", SUM(P19)/SUM(P13,P14))</f>
        <v>0.96</v>
      </c>
      <c r="Q21" s="539"/>
      <c r="R21" s="539"/>
      <c r="S21" s="539"/>
      <c r="T21" s="539"/>
      <c r="U21" s="539"/>
      <c r="V21" s="539"/>
      <c r="W21" s="539">
        <f t="shared" ref="W21" si="2">IF(W19=0, "-", SUM(W19)/SUM(W13,W14))</f>
        <v>0.93617021276595747</v>
      </c>
      <c r="X21" s="539"/>
      <c r="Y21" s="539"/>
      <c r="Z21" s="539"/>
      <c r="AA21" s="539"/>
      <c r="AB21" s="539"/>
      <c r="AC21" s="539"/>
      <c r="AD21" s="539">
        <f t="shared" ref="AD21" si="3">IF(AD19=0, "-", SUM(AD19)/SUM(AD13,AD14))</f>
        <v>0.85365853658536583</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557</v>
      </c>
      <c r="H23" s="184"/>
      <c r="I23" s="184"/>
      <c r="J23" s="184"/>
      <c r="K23" s="184"/>
      <c r="L23" s="184"/>
      <c r="M23" s="184"/>
      <c r="N23" s="184"/>
      <c r="O23" s="185"/>
      <c r="P23" s="94">
        <v>30</v>
      </c>
      <c r="Q23" s="95"/>
      <c r="R23" s="95"/>
      <c r="S23" s="95"/>
      <c r="T23" s="95"/>
      <c r="U23" s="95"/>
      <c r="V23" s="96"/>
      <c r="W23" s="94">
        <v>32</v>
      </c>
      <c r="X23" s="95"/>
      <c r="Y23" s="95"/>
      <c r="Z23" s="95"/>
      <c r="AA23" s="95"/>
      <c r="AB23" s="95"/>
      <c r="AC23" s="96"/>
      <c r="AD23" s="206" t="s">
        <v>623</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558</v>
      </c>
      <c r="H24" s="187"/>
      <c r="I24" s="187"/>
      <c r="J24" s="187"/>
      <c r="K24" s="187"/>
      <c r="L24" s="187"/>
      <c r="M24" s="187"/>
      <c r="N24" s="187"/>
      <c r="O24" s="188"/>
      <c r="P24" s="97">
        <v>5</v>
      </c>
      <c r="Q24" s="98"/>
      <c r="R24" s="98"/>
      <c r="S24" s="98"/>
      <c r="T24" s="98"/>
      <c r="U24" s="98"/>
      <c r="V24" s="99"/>
      <c r="W24" s="97">
        <v>5</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36.75" customHeight="1" x14ac:dyDescent="0.15">
      <c r="A25" s="198"/>
      <c r="B25" s="199"/>
      <c r="C25" s="199"/>
      <c r="D25" s="199"/>
      <c r="E25" s="199"/>
      <c r="F25" s="200"/>
      <c r="G25" s="186" t="s">
        <v>559</v>
      </c>
      <c r="H25" s="187"/>
      <c r="I25" s="187"/>
      <c r="J25" s="187"/>
      <c r="K25" s="187"/>
      <c r="L25" s="187"/>
      <c r="M25" s="187"/>
      <c r="N25" s="187"/>
      <c r="O25" s="188"/>
      <c r="P25" s="97">
        <v>3</v>
      </c>
      <c r="Q25" s="98"/>
      <c r="R25" s="98"/>
      <c r="S25" s="98"/>
      <c r="T25" s="98"/>
      <c r="U25" s="98"/>
      <c r="V25" s="99"/>
      <c r="W25" s="97">
        <v>4</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38</v>
      </c>
      <c r="Q29" s="226"/>
      <c r="R29" s="226"/>
      <c r="S29" s="226"/>
      <c r="T29" s="226"/>
      <c r="U29" s="226"/>
      <c r="V29" s="227"/>
      <c r="W29" s="225">
        <f>AR13</f>
        <v>41</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619</v>
      </c>
      <c r="AR31" s="133"/>
      <c r="AS31" s="134" t="s">
        <v>356</v>
      </c>
      <c r="AT31" s="169"/>
      <c r="AU31" s="269">
        <v>31</v>
      </c>
      <c r="AV31" s="269"/>
      <c r="AW31" s="377" t="s">
        <v>300</v>
      </c>
      <c r="AX31" s="378"/>
    </row>
    <row r="32" spans="1:50" ht="31.5" customHeight="1" x14ac:dyDescent="0.15">
      <c r="A32" s="515"/>
      <c r="B32" s="513"/>
      <c r="C32" s="513"/>
      <c r="D32" s="513"/>
      <c r="E32" s="513"/>
      <c r="F32" s="514"/>
      <c r="G32" s="540" t="s">
        <v>581</v>
      </c>
      <c r="H32" s="541"/>
      <c r="I32" s="541"/>
      <c r="J32" s="541"/>
      <c r="K32" s="541"/>
      <c r="L32" s="541"/>
      <c r="M32" s="541"/>
      <c r="N32" s="541"/>
      <c r="O32" s="542"/>
      <c r="P32" s="158" t="s">
        <v>560</v>
      </c>
      <c r="Q32" s="158"/>
      <c r="R32" s="158"/>
      <c r="S32" s="158"/>
      <c r="T32" s="158"/>
      <c r="U32" s="158"/>
      <c r="V32" s="158"/>
      <c r="W32" s="158"/>
      <c r="X32" s="229"/>
      <c r="Y32" s="336" t="s">
        <v>12</v>
      </c>
      <c r="Z32" s="549"/>
      <c r="AA32" s="550"/>
      <c r="AB32" s="551" t="s">
        <v>561</v>
      </c>
      <c r="AC32" s="551"/>
      <c r="AD32" s="551"/>
      <c r="AE32" s="362">
        <v>30</v>
      </c>
      <c r="AF32" s="363"/>
      <c r="AG32" s="363"/>
      <c r="AH32" s="363"/>
      <c r="AI32" s="362">
        <v>41</v>
      </c>
      <c r="AJ32" s="363"/>
      <c r="AK32" s="363"/>
      <c r="AL32" s="363"/>
      <c r="AM32" s="362" t="s">
        <v>554</v>
      </c>
      <c r="AN32" s="363"/>
      <c r="AO32" s="363"/>
      <c r="AP32" s="363"/>
      <c r="AQ32" s="100" t="s">
        <v>554</v>
      </c>
      <c r="AR32" s="101"/>
      <c r="AS32" s="101"/>
      <c r="AT32" s="102"/>
      <c r="AU32" s="363" t="s">
        <v>554</v>
      </c>
      <c r="AV32" s="363"/>
      <c r="AW32" s="363"/>
      <c r="AX32" s="365"/>
    </row>
    <row r="33" spans="1:50" ht="31.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561</v>
      </c>
      <c r="AC33" s="522"/>
      <c r="AD33" s="522"/>
      <c r="AE33" s="362">
        <v>45</v>
      </c>
      <c r="AF33" s="363"/>
      <c r="AG33" s="363"/>
      <c r="AH33" s="363"/>
      <c r="AI33" s="362">
        <v>47</v>
      </c>
      <c r="AJ33" s="363"/>
      <c r="AK33" s="363"/>
      <c r="AL33" s="363"/>
      <c r="AM33" s="362">
        <v>49</v>
      </c>
      <c r="AN33" s="363"/>
      <c r="AO33" s="363"/>
      <c r="AP33" s="363"/>
      <c r="AQ33" s="100" t="s">
        <v>619</v>
      </c>
      <c r="AR33" s="101"/>
      <c r="AS33" s="101"/>
      <c r="AT33" s="102"/>
      <c r="AU33" s="363">
        <v>53</v>
      </c>
      <c r="AV33" s="363"/>
      <c r="AW33" s="363"/>
      <c r="AX33" s="365"/>
    </row>
    <row r="34" spans="1:50" ht="31.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v>67</v>
      </c>
      <c r="AF34" s="363"/>
      <c r="AG34" s="363"/>
      <c r="AH34" s="363"/>
      <c r="AI34" s="362">
        <v>87</v>
      </c>
      <c r="AJ34" s="363"/>
      <c r="AK34" s="363"/>
      <c r="AL34" s="363"/>
      <c r="AM34" s="362" t="s">
        <v>554</v>
      </c>
      <c r="AN34" s="363"/>
      <c r="AO34" s="363"/>
      <c r="AP34" s="363"/>
      <c r="AQ34" s="100" t="s">
        <v>554</v>
      </c>
      <c r="AR34" s="101"/>
      <c r="AS34" s="101"/>
      <c r="AT34" s="102"/>
      <c r="AU34" s="363" t="s">
        <v>554</v>
      </c>
      <c r="AV34" s="363"/>
      <c r="AW34" s="363"/>
      <c r="AX34" s="365"/>
    </row>
    <row r="35" spans="1:50" ht="23.25" customHeight="1" x14ac:dyDescent="0.15">
      <c r="A35" s="900" t="s">
        <v>527</v>
      </c>
      <c r="B35" s="901"/>
      <c r="C35" s="901"/>
      <c r="D35" s="901"/>
      <c r="E35" s="901"/>
      <c r="F35" s="902"/>
      <c r="G35" s="906" t="s">
        <v>582</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t="s">
        <v>619</v>
      </c>
      <c r="AR38" s="133"/>
      <c r="AS38" s="134" t="s">
        <v>356</v>
      </c>
      <c r="AT38" s="169"/>
      <c r="AU38" s="269">
        <v>31</v>
      </c>
      <c r="AV38" s="269"/>
      <c r="AW38" s="377" t="s">
        <v>300</v>
      </c>
      <c r="AX38" s="378"/>
    </row>
    <row r="39" spans="1:50" ht="27.75" customHeight="1" x14ac:dyDescent="0.15">
      <c r="A39" s="515"/>
      <c r="B39" s="513"/>
      <c r="C39" s="513"/>
      <c r="D39" s="513"/>
      <c r="E39" s="513"/>
      <c r="F39" s="514"/>
      <c r="G39" s="540" t="s">
        <v>583</v>
      </c>
      <c r="H39" s="541"/>
      <c r="I39" s="541"/>
      <c r="J39" s="541"/>
      <c r="K39" s="541"/>
      <c r="L39" s="541"/>
      <c r="M39" s="541"/>
      <c r="N39" s="541"/>
      <c r="O39" s="542"/>
      <c r="P39" s="158" t="s">
        <v>562</v>
      </c>
      <c r="Q39" s="158"/>
      <c r="R39" s="158"/>
      <c r="S39" s="158"/>
      <c r="T39" s="158"/>
      <c r="U39" s="158"/>
      <c r="V39" s="158"/>
      <c r="W39" s="158"/>
      <c r="X39" s="229"/>
      <c r="Y39" s="336" t="s">
        <v>12</v>
      </c>
      <c r="Z39" s="549"/>
      <c r="AA39" s="550"/>
      <c r="AB39" s="551" t="s">
        <v>561</v>
      </c>
      <c r="AC39" s="551"/>
      <c r="AD39" s="551"/>
      <c r="AE39" s="362">
        <v>27</v>
      </c>
      <c r="AF39" s="363"/>
      <c r="AG39" s="363"/>
      <c r="AH39" s="363"/>
      <c r="AI39" s="362">
        <v>15</v>
      </c>
      <c r="AJ39" s="363"/>
      <c r="AK39" s="363"/>
      <c r="AL39" s="363"/>
      <c r="AM39" s="362" t="s">
        <v>554</v>
      </c>
      <c r="AN39" s="363"/>
      <c r="AO39" s="363"/>
      <c r="AP39" s="363"/>
      <c r="AQ39" s="100" t="s">
        <v>554</v>
      </c>
      <c r="AR39" s="101"/>
      <c r="AS39" s="101"/>
      <c r="AT39" s="102"/>
      <c r="AU39" s="363" t="s">
        <v>554</v>
      </c>
      <c r="AV39" s="363"/>
      <c r="AW39" s="363"/>
      <c r="AX39" s="365"/>
    </row>
    <row r="40" spans="1:50" ht="27.75"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t="s">
        <v>561</v>
      </c>
      <c r="AC40" s="522"/>
      <c r="AD40" s="522"/>
      <c r="AE40" s="362">
        <v>23</v>
      </c>
      <c r="AF40" s="363"/>
      <c r="AG40" s="363"/>
      <c r="AH40" s="363"/>
      <c r="AI40" s="362">
        <v>24</v>
      </c>
      <c r="AJ40" s="363"/>
      <c r="AK40" s="363"/>
      <c r="AL40" s="363"/>
      <c r="AM40" s="362">
        <v>25</v>
      </c>
      <c r="AN40" s="363"/>
      <c r="AO40" s="363"/>
      <c r="AP40" s="363"/>
      <c r="AQ40" s="100" t="s">
        <v>619</v>
      </c>
      <c r="AR40" s="101"/>
      <c r="AS40" s="101"/>
      <c r="AT40" s="102"/>
      <c r="AU40" s="363">
        <v>26</v>
      </c>
      <c r="AV40" s="363"/>
      <c r="AW40" s="363"/>
      <c r="AX40" s="365"/>
    </row>
    <row r="41" spans="1:50" ht="27.75"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v>117</v>
      </c>
      <c r="AF41" s="363"/>
      <c r="AG41" s="363"/>
      <c r="AH41" s="363"/>
      <c r="AI41" s="362">
        <v>63</v>
      </c>
      <c r="AJ41" s="363"/>
      <c r="AK41" s="363"/>
      <c r="AL41" s="363"/>
      <c r="AM41" s="362" t="s">
        <v>554</v>
      </c>
      <c r="AN41" s="363"/>
      <c r="AO41" s="363"/>
      <c r="AP41" s="363"/>
      <c r="AQ41" s="100" t="s">
        <v>554</v>
      </c>
      <c r="AR41" s="101"/>
      <c r="AS41" s="101"/>
      <c r="AT41" s="102"/>
      <c r="AU41" s="363" t="s">
        <v>554</v>
      </c>
      <c r="AV41" s="363"/>
      <c r="AW41" s="363"/>
      <c r="AX41" s="365"/>
    </row>
    <row r="42" spans="1:50" ht="23.25" customHeight="1" x14ac:dyDescent="0.15">
      <c r="A42" s="900" t="s">
        <v>527</v>
      </c>
      <c r="B42" s="901"/>
      <c r="C42" s="901"/>
      <c r="D42" s="901"/>
      <c r="E42" s="901"/>
      <c r="F42" s="902"/>
      <c r="G42" s="906" t="s">
        <v>584</v>
      </c>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t="s">
        <v>619</v>
      </c>
      <c r="AR45" s="133"/>
      <c r="AS45" s="134" t="s">
        <v>356</v>
      </c>
      <c r="AT45" s="169"/>
      <c r="AU45" s="269">
        <v>32</v>
      </c>
      <c r="AV45" s="269"/>
      <c r="AW45" s="377" t="s">
        <v>300</v>
      </c>
      <c r="AX45" s="378"/>
    </row>
    <row r="46" spans="1:50" ht="27.75" customHeight="1" x14ac:dyDescent="0.15">
      <c r="A46" s="515"/>
      <c r="B46" s="513"/>
      <c r="C46" s="513"/>
      <c r="D46" s="513"/>
      <c r="E46" s="513"/>
      <c r="F46" s="514"/>
      <c r="G46" s="540" t="s">
        <v>563</v>
      </c>
      <c r="H46" s="541"/>
      <c r="I46" s="541"/>
      <c r="J46" s="541"/>
      <c r="K46" s="541"/>
      <c r="L46" s="541"/>
      <c r="M46" s="541"/>
      <c r="N46" s="541"/>
      <c r="O46" s="542"/>
      <c r="P46" s="158" t="s">
        <v>564</v>
      </c>
      <c r="Q46" s="158"/>
      <c r="R46" s="158"/>
      <c r="S46" s="158"/>
      <c r="T46" s="158"/>
      <c r="U46" s="158"/>
      <c r="V46" s="158"/>
      <c r="W46" s="158"/>
      <c r="X46" s="229"/>
      <c r="Y46" s="336" t="s">
        <v>12</v>
      </c>
      <c r="Z46" s="549"/>
      <c r="AA46" s="550"/>
      <c r="AB46" s="551" t="s">
        <v>565</v>
      </c>
      <c r="AC46" s="551"/>
      <c r="AD46" s="551"/>
      <c r="AE46" s="362">
        <v>3</v>
      </c>
      <c r="AF46" s="363"/>
      <c r="AG46" s="363"/>
      <c r="AH46" s="363"/>
      <c r="AI46" s="362">
        <v>3.5</v>
      </c>
      <c r="AJ46" s="363"/>
      <c r="AK46" s="363"/>
      <c r="AL46" s="363"/>
      <c r="AM46" s="362" t="s">
        <v>554</v>
      </c>
      <c r="AN46" s="363"/>
      <c r="AO46" s="363"/>
      <c r="AP46" s="363"/>
      <c r="AQ46" s="100" t="s">
        <v>554</v>
      </c>
      <c r="AR46" s="101"/>
      <c r="AS46" s="101"/>
      <c r="AT46" s="102"/>
      <c r="AU46" s="363" t="s">
        <v>554</v>
      </c>
      <c r="AV46" s="363"/>
      <c r="AW46" s="363"/>
      <c r="AX46" s="365"/>
    </row>
    <row r="47" spans="1:50" ht="27.75"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t="s">
        <v>565</v>
      </c>
      <c r="AC47" s="522"/>
      <c r="AD47" s="522"/>
      <c r="AE47" s="362">
        <v>4.4000000000000004</v>
      </c>
      <c r="AF47" s="363"/>
      <c r="AG47" s="363"/>
      <c r="AH47" s="363"/>
      <c r="AI47" s="362">
        <v>5.4</v>
      </c>
      <c r="AJ47" s="363"/>
      <c r="AK47" s="363"/>
      <c r="AL47" s="363"/>
      <c r="AM47" s="362">
        <v>6.4</v>
      </c>
      <c r="AN47" s="363"/>
      <c r="AO47" s="363"/>
      <c r="AP47" s="363"/>
      <c r="AQ47" s="100" t="s">
        <v>619</v>
      </c>
      <c r="AR47" s="101"/>
      <c r="AS47" s="101"/>
      <c r="AT47" s="102"/>
      <c r="AU47" s="363">
        <v>9</v>
      </c>
      <c r="AV47" s="363"/>
      <c r="AW47" s="363"/>
      <c r="AX47" s="365"/>
    </row>
    <row r="48" spans="1:50" ht="27.75"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v>61</v>
      </c>
      <c r="AF48" s="363"/>
      <c r="AG48" s="363"/>
      <c r="AH48" s="363"/>
      <c r="AI48" s="362">
        <v>65</v>
      </c>
      <c r="AJ48" s="363"/>
      <c r="AK48" s="363"/>
      <c r="AL48" s="363"/>
      <c r="AM48" s="362" t="s">
        <v>554</v>
      </c>
      <c r="AN48" s="363"/>
      <c r="AO48" s="363"/>
      <c r="AP48" s="363"/>
      <c r="AQ48" s="100" t="s">
        <v>554</v>
      </c>
      <c r="AR48" s="101"/>
      <c r="AS48" s="101"/>
      <c r="AT48" s="102"/>
      <c r="AU48" s="363" t="s">
        <v>554</v>
      </c>
      <c r="AV48" s="363"/>
      <c r="AW48" s="363"/>
      <c r="AX48" s="365"/>
    </row>
    <row r="49" spans="1:50" ht="23.25" customHeight="1" x14ac:dyDescent="0.15">
      <c r="A49" s="900" t="s">
        <v>527</v>
      </c>
      <c r="B49" s="901"/>
      <c r="C49" s="901"/>
      <c r="D49" s="901"/>
      <c r="E49" s="901"/>
      <c r="F49" s="902"/>
      <c r="G49" s="906" t="s">
        <v>566</v>
      </c>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0" t="s">
        <v>527</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0" t="s">
        <v>527</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6" t="s">
        <v>357</v>
      </c>
      <c r="AF65" s="367"/>
      <c r="AG65" s="367"/>
      <c r="AH65" s="368"/>
      <c r="AI65" s="366" t="s">
        <v>363</v>
      </c>
      <c r="AJ65" s="367"/>
      <c r="AK65" s="367"/>
      <c r="AL65" s="368"/>
      <c r="AM65" s="373" t="s">
        <v>472</v>
      </c>
      <c r="AN65" s="373"/>
      <c r="AO65" s="373"/>
      <c r="AP65" s="366"/>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c r="AR66" s="269"/>
      <c r="AS66" s="868" t="s">
        <v>356</v>
      </c>
      <c r="AT66" s="869"/>
      <c r="AU66" s="269"/>
      <c r="AV66" s="269"/>
      <c r="AW66" s="868" t="s">
        <v>490</v>
      </c>
      <c r="AX66" s="981"/>
    </row>
    <row r="67" spans="1:50" ht="23.25" hidden="1" customHeight="1" x14ac:dyDescent="0.15">
      <c r="A67" s="854"/>
      <c r="B67" s="855"/>
      <c r="C67" s="855"/>
      <c r="D67" s="855"/>
      <c r="E67" s="855"/>
      <c r="F67" s="856"/>
      <c r="G67" s="982" t="s">
        <v>364</v>
      </c>
      <c r="H67" s="965" t="s">
        <v>554</v>
      </c>
      <c r="I67" s="966"/>
      <c r="J67" s="966"/>
      <c r="K67" s="966"/>
      <c r="L67" s="966"/>
      <c r="M67" s="966"/>
      <c r="N67" s="966"/>
      <c r="O67" s="967"/>
      <c r="P67" s="965" t="s">
        <v>554</v>
      </c>
      <c r="Q67" s="966"/>
      <c r="R67" s="966"/>
      <c r="S67" s="966"/>
      <c r="T67" s="966"/>
      <c r="U67" s="966"/>
      <c r="V67" s="967"/>
      <c r="W67" s="971"/>
      <c r="X67" s="972"/>
      <c r="Y67" s="952" t="s">
        <v>12</v>
      </c>
      <c r="Z67" s="952"/>
      <c r="AA67" s="953"/>
      <c r="AB67" s="954" t="s">
        <v>517</v>
      </c>
      <c r="AC67" s="954"/>
      <c r="AD67" s="954"/>
      <c r="AE67" s="362" t="s">
        <v>554</v>
      </c>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517</v>
      </c>
      <c r="AC68" s="977"/>
      <c r="AD68" s="977"/>
      <c r="AE68" s="362" t="s">
        <v>554</v>
      </c>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518</v>
      </c>
      <c r="AC69" s="978"/>
      <c r="AD69" s="978"/>
      <c r="AE69" s="817" t="s">
        <v>554</v>
      </c>
      <c r="AF69" s="818"/>
      <c r="AG69" s="818"/>
      <c r="AH69" s="818"/>
      <c r="AI69" s="817"/>
      <c r="AJ69" s="818"/>
      <c r="AK69" s="818"/>
      <c r="AL69" s="818"/>
      <c r="AM69" s="817"/>
      <c r="AN69" s="818"/>
      <c r="AO69" s="818"/>
      <c r="AP69" s="818"/>
      <c r="AQ69" s="362"/>
      <c r="AR69" s="363"/>
      <c r="AS69" s="363"/>
      <c r="AT69" s="364"/>
      <c r="AU69" s="363"/>
      <c r="AV69" s="363"/>
      <c r="AW69" s="363"/>
      <c r="AX69" s="365"/>
    </row>
    <row r="70" spans="1:50" ht="23.25" hidden="1" customHeight="1" x14ac:dyDescent="0.15">
      <c r="A70" s="854" t="s">
        <v>498</v>
      </c>
      <c r="B70" s="855"/>
      <c r="C70" s="855"/>
      <c r="D70" s="855"/>
      <c r="E70" s="855"/>
      <c r="F70" s="856"/>
      <c r="G70" s="942" t="s">
        <v>365</v>
      </c>
      <c r="H70" s="943" t="s">
        <v>554</v>
      </c>
      <c r="I70" s="943"/>
      <c r="J70" s="943"/>
      <c r="K70" s="943"/>
      <c r="L70" s="943"/>
      <c r="M70" s="943"/>
      <c r="N70" s="943"/>
      <c r="O70" s="943"/>
      <c r="P70" s="943" t="s">
        <v>554</v>
      </c>
      <c r="Q70" s="943"/>
      <c r="R70" s="943"/>
      <c r="S70" s="943"/>
      <c r="T70" s="943"/>
      <c r="U70" s="943"/>
      <c r="V70" s="943"/>
      <c r="W70" s="946" t="s">
        <v>516</v>
      </c>
      <c r="X70" s="947"/>
      <c r="Y70" s="952" t="s">
        <v>12</v>
      </c>
      <c r="Z70" s="952"/>
      <c r="AA70" s="953"/>
      <c r="AB70" s="954" t="s">
        <v>517</v>
      </c>
      <c r="AC70" s="954"/>
      <c r="AD70" s="954"/>
      <c r="AE70" s="362" t="s">
        <v>554</v>
      </c>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517</v>
      </c>
      <c r="AC71" s="977"/>
      <c r="AD71" s="977"/>
      <c r="AE71" s="362" t="s">
        <v>554</v>
      </c>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518</v>
      </c>
      <c r="AC72" s="978"/>
      <c r="AD72" s="978"/>
      <c r="AE72" s="362" t="s">
        <v>554</v>
      </c>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4" t="s">
        <v>530</v>
      </c>
      <c r="B78" s="915"/>
      <c r="C78" s="915"/>
      <c r="D78" s="915"/>
      <c r="E78" s="912" t="s">
        <v>465</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customHeight="1" thickBot="1" x14ac:dyDescent="0.2">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hidden="1" customHeight="1" x14ac:dyDescent="0.15">
      <c r="A80" s="519"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548</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540</v>
      </c>
      <c r="AV100" s="932"/>
      <c r="AW100" s="932"/>
      <c r="AX100" s="934"/>
    </row>
    <row r="101" spans="1:60" ht="23.25" customHeight="1" x14ac:dyDescent="0.15">
      <c r="A101" s="491"/>
      <c r="B101" s="492"/>
      <c r="C101" s="492"/>
      <c r="D101" s="492"/>
      <c r="E101" s="492"/>
      <c r="F101" s="493"/>
      <c r="G101" s="158" t="s">
        <v>567</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561</v>
      </c>
      <c r="AC101" s="551"/>
      <c r="AD101" s="551"/>
      <c r="AE101" s="362">
        <v>7</v>
      </c>
      <c r="AF101" s="363"/>
      <c r="AG101" s="363"/>
      <c r="AH101" s="364"/>
      <c r="AI101" s="362">
        <v>7</v>
      </c>
      <c r="AJ101" s="363"/>
      <c r="AK101" s="363"/>
      <c r="AL101" s="364"/>
      <c r="AM101" s="362">
        <v>7</v>
      </c>
      <c r="AN101" s="363"/>
      <c r="AO101" s="363"/>
      <c r="AP101" s="364"/>
      <c r="AQ101" s="362" t="s">
        <v>580</v>
      </c>
      <c r="AR101" s="363"/>
      <c r="AS101" s="363"/>
      <c r="AT101" s="364"/>
      <c r="AU101" s="362" t="s">
        <v>554</v>
      </c>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561</v>
      </c>
      <c r="AC102" s="551"/>
      <c r="AD102" s="551"/>
      <c r="AE102" s="356">
        <v>7</v>
      </c>
      <c r="AF102" s="356"/>
      <c r="AG102" s="356"/>
      <c r="AH102" s="356"/>
      <c r="AI102" s="356">
        <v>7</v>
      </c>
      <c r="AJ102" s="356"/>
      <c r="AK102" s="356"/>
      <c r="AL102" s="356"/>
      <c r="AM102" s="356">
        <v>7</v>
      </c>
      <c r="AN102" s="356"/>
      <c r="AO102" s="356"/>
      <c r="AP102" s="356"/>
      <c r="AQ102" s="817">
        <v>7</v>
      </c>
      <c r="AR102" s="818"/>
      <c r="AS102" s="818"/>
      <c r="AT102" s="819"/>
      <c r="AU102" s="817" t="s">
        <v>554</v>
      </c>
      <c r="AV102" s="818"/>
      <c r="AW102" s="818"/>
      <c r="AX102" s="819"/>
    </row>
    <row r="103" spans="1:60" ht="31.5" hidden="1"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540</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17"/>
      <c r="AV105" s="818"/>
      <c r="AW105" s="818"/>
      <c r="AX105" s="819"/>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540</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7"/>
      <c r="AV108" s="818"/>
      <c r="AW108" s="818"/>
      <c r="AX108" s="819"/>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540</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540</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541</v>
      </c>
      <c r="AR115" s="334"/>
      <c r="AS115" s="334"/>
      <c r="AT115" s="334"/>
      <c r="AU115" s="334"/>
      <c r="AV115" s="334"/>
      <c r="AW115" s="334"/>
      <c r="AX115" s="335"/>
    </row>
    <row r="116" spans="1:50" ht="23.25" customHeight="1" x14ac:dyDescent="0.15">
      <c r="A116" s="290"/>
      <c r="B116" s="291"/>
      <c r="C116" s="291"/>
      <c r="D116" s="291"/>
      <c r="E116" s="291"/>
      <c r="F116" s="292"/>
      <c r="G116" s="349" t="s">
        <v>568</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569</v>
      </c>
      <c r="AC116" s="299"/>
      <c r="AD116" s="300"/>
      <c r="AE116" s="356">
        <v>6</v>
      </c>
      <c r="AF116" s="356"/>
      <c r="AG116" s="356"/>
      <c r="AH116" s="356"/>
      <c r="AI116" s="356">
        <v>6</v>
      </c>
      <c r="AJ116" s="356"/>
      <c r="AK116" s="356"/>
      <c r="AL116" s="356"/>
      <c r="AM116" s="356">
        <v>6</v>
      </c>
      <c r="AN116" s="356"/>
      <c r="AO116" s="356"/>
      <c r="AP116" s="356"/>
      <c r="AQ116" s="362" t="s">
        <v>554</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502</v>
      </c>
      <c r="AC117" s="340"/>
      <c r="AD117" s="341"/>
      <c r="AE117" s="304" t="s">
        <v>570</v>
      </c>
      <c r="AF117" s="304"/>
      <c r="AG117" s="304"/>
      <c r="AH117" s="304"/>
      <c r="AI117" s="304" t="s">
        <v>571</v>
      </c>
      <c r="AJ117" s="304"/>
      <c r="AK117" s="304"/>
      <c r="AL117" s="304"/>
      <c r="AM117" s="304" t="s">
        <v>618</v>
      </c>
      <c r="AN117" s="304"/>
      <c r="AO117" s="304"/>
      <c r="AP117" s="304"/>
      <c r="AQ117" s="304" t="s">
        <v>554</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541</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541</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541</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541</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572</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573</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619</v>
      </c>
      <c r="AR133" s="269"/>
      <c r="AS133" s="134" t="s">
        <v>356</v>
      </c>
      <c r="AT133" s="169"/>
      <c r="AU133" s="133">
        <v>32</v>
      </c>
      <c r="AV133" s="133"/>
      <c r="AW133" s="134" t="s">
        <v>300</v>
      </c>
      <c r="AX133" s="135"/>
    </row>
    <row r="134" spans="1:50" ht="39.75" customHeight="1" x14ac:dyDescent="0.15">
      <c r="A134" s="997"/>
      <c r="B134" s="250"/>
      <c r="C134" s="249"/>
      <c r="D134" s="250"/>
      <c r="E134" s="249"/>
      <c r="F134" s="312"/>
      <c r="G134" s="228" t="s">
        <v>574</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565</v>
      </c>
      <c r="AC134" s="219"/>
      <c r="AD134" s="219"/>
      <c r="AE134" s="264">
        <v>3</v>
      </c>
      <c r="AF134" s="101"/>
      <c r="AG134" s="101"/>
      <c r="AH134" s="101"/>
      <c r="AI134" s="264">
        <v>3.5</v>
      </c>
      <c r="AJ134" s="101"/>
      <c r="AK134" s="101"/>
      <c r="AL134" s="101"/>
      <c r="AM134" s="264" t="s">
        <v>554</v>
      </c>
      <c r="AN134" s="101"/>
      <c r="AO134" s="101"/>
      <c r="AP134" s="101"/>
      <c r="AQ134" s="264" t="s">
        <v>554</v>
      </c>
      <c r="AR134" s="101"/>
      <c r="AS134" s="101"/>
      <c r="AT134" s="101"/>
      <c r="AU134" s="264" t="s">
        <v>554</v>
      </c>
      <c r="AV134" s="101"/>
      <c r="AW134" s="101"/>
      <c r="AX134" s="220"/>
    </row>
    <row r="135" spans="1:50" ht="39.7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565</v>
      </c>
      <c r="AC135" s="130"/>
      <c r="AD135" s="130"/>
      <c r="AE135" s="264">
        <v>4.4000000000000004</v>
      </c>
      <c r="AF135" s="101"/>
      <c r="AG135" s="101"/>
      <c r="AH135" s="101"/>
      <c r="AI135" s="264">
        <v>5.4</v>
      </c>
      <c r="AJ135" s="101"/>
      <c r="AK135" s="101"/>
      <c r="AL135" s="101"/>
      <c r="AM135" s="264">
        <v>6.4</v>
      </c>
      <c r="AN135" s="101"/>
      <c r="AO135" s="101"/>
      <c r="AP135" s="101"/>
      <c r="AQ135" s="264" t="s">
        <v>619</v>
      </c>
      <c r="AR135" s="101"/>
      <c r="AS135" s="101"/>
      <c r="AT135" s="101"/>
      <c r="AU135" s="264">
        <v>9</v>
      </c>
      <c r="AV135" s="101"/>
      <c r="AW135" s="101"/>
      <c r="AX135" s="220"/>
    </row>
    <row r="136" spans="1:50" ht="18.75"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t="s">
        <v>619</v>
      </c>
      <c r="AR137" s="269"/>
      <c r="AS137" s="134" t="s">
        <v>356</v>
      </c>
      <c r="AT137" s="169"/>
      <c r="AU137" s="133">
        <v>31</v>
      </c>
      <c r="AV137" s="133"/>
      <c r="AW137" s="134" t="s">
        <v>300</v>
      </c>
      <c r="AX137" s="135"/>
    </row>
    <row r="138" spans="1:50" ht="39.75" customHeight="1" x14ac:dyDescent="0.15">
      <c r="A138" s="997"/>
      <c r="B138" s="250"/>
      <c r="C138" s="249"/>
      <c r="D138" s="250"/>
      <c r="E138" s="249"/>
      <c r="F138" s="312"/>
      <c r="G138" s="228" t="s">
        <v>560</v>
      </c>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t="s">
        <v>561</v>
      </c>
      <c r="AC138" s="219"/>
      <c r="AD138" s="219"/>
      <c r="AE138" s="264">
        <v>30</v>
      </c>
      <c r="AF138" s="101"/>
      <c r="AG138" s="101"/>
      <c r="AH138" s="101"/>
      <c r="AI138" s="264">
        <v>41</v>
      </c>
      <c r="AJ138" s="101"/>
      <c r="AK138" s="101"/>
      <c r="AL138" s="101"/>
      <c r="AM138" s="264" t="s">
        <v>554</v>
      </c>
      <c r="AN138" s="101"/>
      <c r="AO138" s="101"/>
      <c r="AP138" s="101"/>
      <c r="AQ138" s="264" t="s">
        <v>554</v>
      </c>
      <c r="AR138" s="101"/>
      <c r="AS138" s="101"/>
      <c r="AT138" s="101"/>
      <c r="AU138" s="264" t="s">
        <v>554</v>
      </c>
      <c r="AV138" s="101"/>
      <c r="AW138" s="101"/>
      <c r="AX138" s="220"/>
    </row>
    <row r="139" spans="1:50" ht="39.75"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t="s">
        <v>561</v>
      </c>
      <c r="AC139" s="130"/>
      <c r="AD139" s="130"/>
      <c r="AE139" s="264">
        <v>45</v>
      </c>
      <c r="AF139" s="101"/>
      <c r="AG139" s="101"/>
      <c r="AH139" s="101"/>
      <c r="AI139" s="264">
        <v>47</v>
      </c>
      <c r="AJ139" s="101"/>
      <c r="AK139" s="101"/>
      <c r="AL139" s="101"/>
      <c r="AM139" s="264">
        <v>49</v>
      </c>
      <c r="AN139" s="101"/>
      <c r="AO139" s="101"/>
      <c r="AP139" s="101"/>
      <c r="AQ139" s="264" t="s">
        <v>619</v>
      </c>
      <c r="AR139" s="101"/>
      <c r="AS139" s="101"/>
      <c r="AT139" s="101"/>
      <c r="AU139" s="264">
        <v>53</v>
      </c>
      <c r="AV139" s="101"/>
      <c r="AW139" s="101"/>
      <c r="AX139" s="220"/>
    </row>
    <row r="140" spans="1:50" ht="18.75"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t="s">
        <v>619</v>
      </c>
      <c r="AR141" s="269"/>
      <c r="AS141" s="134" t="s">
        <v>356</v>
      </c>
      <c r="AT141" s="169"/>
      <c r="AU141" s="133">
        <v>31</v>
      </c>
      <c r="AV141" s="133"/>
      <c r="AW141" s="134" t="s">
        <v>300</v>
      </c>
      <c r="AX141" s="135"/>
    </row>
    <row r="142" spans="1:50" ht="39.75" customHeight="1" x14ac:dyDescent="0.15">
      <c r="A142" s="997"/>
      <c r="B142" s="250"/>
      <c r="C142" s="249"/>
      <c r="D142" s="250"/>
      <c r="E142" s="249"/>
      <c r="F142" s="312"/>
      <c r="G142" s="228" t="s">
        <v>562</v>
      </c>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t="s">
        <v>561</v>
      </c>
      <c r="AC142" s="219"/>
      <c r="AD142" s="219"/>
      <c r="AE142" s="264">
        <v>27</v>
      </c>
      <c r="AF142" s="101"/>
      <c r="AG142" s="101"/>
      <c r="AH142" s="101"/>
      <c r="AI142" s="264">
        <v>15</v>
      </c>
      <c r="AJ142" s="101"/>
      <c r="AK142" s="101"/>
      <c r="AL142" s="101"/>
      <c r="AM142" s="264" t="s">
        <v>554</v>
      </c>
      <c r="AN142" s="101"/>
      <c r="AO142" s="101"/>
      <c r="AP142" s="101"/>
      <c r="AQ142" s="264" t="s">
        <v>554</v>
      </c>
      <c r="AR142" s="101"/>
      <c r="AS142" s="101"/>
      <c r="AT142" s="101"/>
      <c r="AU142" s="264" t="s">
        <v>554</v>
      </c>
      <c r="AV142" s="101"/>
      <c r="AW142" s="101"/>
      <c r="AX142" s="220"/>
    </row>
    <row r="143" spans="1:50" ht="39.75"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t="s">
        <v>561</v>
      </c>
      <c r="AC143" s="130"/>
      <c r="AD143" s="130"/>
      <c r="AE143" s="264">
        <v>23</v>
      </c>
      <c r="AF143" s="101"/>
      <c r="AG143" s="101"/>
      <c r="AH143" s="101"/>
      <c r="AI143" s="264">
        <v>24</v>
      </c>
      <c r="AJ143" s="101"/>
      <c r="AK143" s="101"/>
      <c r="AL143" s="101"/>
      <c r="AM143" s="264">
        <v>25</v>
      </c>
      <c r="AN143" s="101"/>
      <c r="AO143" s="101"/>
      <c r="AP143" s="101"/>
      <c r="AQ143" s="264" t="s">
        <v>619</v>
      </c>
      <c r="AR143" s="101"/>
      <c r="AS143" s="101"/>
      <c r="AT143" s="101"/>
      <c r="AU143" s="264">
        <v>26</v>
      </c>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7"/>
      <c r="B188" s="250"/>
      <c r="C188" s="249"/>
      <c r="D188" s="250"/>
      <c r="E188" s="157" t="s">
        <v>575</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thickBot="1" x14ac:dyDescent="0.2">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hidden="1" customHeight="1" x14ac:dyDescent="0.15">
      <c r="A430" s="997"/>
      <c r="B430" s="250"/>
      <c r="C430" s="247" t="s">
        <v>368</v>
      </c>
      <c r="D430" s="248"/>
      <c r="E430" s="236" t="s">
        <v>388</v>
      </c>
      <c r="F430" s="237"/>
      <c r="G430" s="238" t="s">
        <v>384</v>
      </c>
      <c r="H430" s="155"/>
      <c r="I430" s="155"/>
      <c r="J430" s="239"/>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hidden="1"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hidden="1"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hidden="1" customHeight="1" x14ac:dyDescent="0.15">
      <c r="A433" s="997"/>
      <c r="B433" s="250"/>
      <c r="C433" s="249"/>
      <c r="D433" s="250"/>
      <c r="E433" s="163"/>
      <c r="F433" s="164"/>
      <c r="G433" s="228"/>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hidden="1"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hidden="1"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hidden="1"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997"/>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997"/>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27"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553</v>
      </c>
      <c r="AE702" s="899"/>
      <c r="AF702" s="899"/>
      <c r="AG702" s="888" t="s">
        <v>600</v>
      </c>
      <c r="AH702" s="889"/>
      <c r="AI702" s="889"/>
      <c r="AJ702" s="889"/>
      <c r="AK702" s="889"/>
      <c r="AL702" s="889"/>
      <c r="AM702" s="889"/>
      <c r="AN702" s="889"/>
      <c r="AO702" s="889"/>
      <c r="AP702" s="889"/>
      <c r="AQ702" s="889"/>
      <c r="AR702" s="889"/>
      <c r="AS702" s="889"/>
      <c r="AT702" s="889"/>
      <c r="AU702" s="889"/>
      <c r="AV702" s="889"/>
      <c r="AW702" s="889"/>
      <c r="AX702" s="890"/>
    </row>
    <row r="703" spans="1:50" ht="27"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553</v>
      </c>
      <c r="AE703" s="152"/>
      <c r="AF703" s="152"/>
      <c r="AG703" s="664" t="s">
        <v>601</v>
      </c>
      <c r="AH703" s="665"/>
      <c r="AI703" s="665"/>
      <c r="AJ703" s="665"/>
      <c r="AK703" s="665"/>
      <c r="AL703" s="665"/>
      <c r="AM703" s="665"/>
      <c r="AN703" s="665"/>
      <c r="AO703" s="665"/>
      <c r="AP703" s="665"/>
      <c r="AQ703" s="665"/>
      <c r="AR703" s="665"/>
      <c r="AS703" s="665"/>
      <c r="AT703" s="665"/>
      <c r="AU703" s="665"/>
      <c r="AV703" s="665"/>
      <c r="AW703" s="665"/>
      <c r="AX703" s="666"/>
    </row>
    <row r="704" spans="1:50" ht="27"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553</v>
      </c>
      <c r="AE704" s="586"/>
      <c r="AF704" s="586"/>
      <c r="AG704" s="429" t="s">
        <v>602</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612</v>
      </c>
      <c r="AE705" s="733"/>
      <c r="AF705" s="733"/>
      <c r="AG705" s="157" t="s">
        <v>603</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528</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614</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613</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615</v>
      </c>
      <c r="AE708" s="668"/>
      <c r="AF708" s="668"/>
      <c r="AG708" s="526"/>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553</v>
      </c>
      <c r="AE709" s="152"/>
      <c r="AF709" s="152"/>
      <c r="AG709" s="664" t="s">
        <v>604</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615</v>
      </c>
      <c r="AE710" s="152"/>
      <c r="AF710" s="152"/>
      <c r="AG710" s="664"/>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553</v>
      </c>
      <c r="AE711" s="152"/>
      <c r="AF711" s="152"/>
      <c r="AG711" s="664" t="s">
        <v>605</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615</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615</v>
      </c>
      <c r="AE713" s="152"/>
      <c r="AF713" s="153"/>
      <c r="AG713" s="664"/>
      <c r="AH713" s="665"/>
      <c r="AI713" s="665"/>
      <c r="AJ713" s="665"/>
      <c r="AK713" s="665"/>
      <c r="AL713" s="665"/>
      <c r="AM713" s="665"/>
      <c r="AN713" s="665"/>
      <c r="AO713" s="665"/>
      <c r="AP713" s="665"/>
      <c r="AQ713" s="665"/>
      <c r="AR713" s="665"/>
      <c r="AS713" s="665"/>
      <c r="AT713" s="665"/>
      <c r="AU713" s="665"/>
      <c r="AV713" s="665"/>
      <c r="AW713" s="665"/>
      <c r="AX713" s="666"/>
    </row>
    <row r="714" spans="1:50" ht="54"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553</v>
      </c>
      <c r="AE714" s="592"/>
      <c r="AF714" s="593"/>
      <c r="AG714" s="689" t="s">
        <v>606</v>
      </c>
      <c r="AH714" s="690"/>
      <c r="AI714" s="690"/>
      <c r="AJ714" s="690"/>
      <c r="AK714" s="690"/>
      <c r="AL714" s="690"/>
      <c r="AM714" s="690"/>
      <c r="AN714" s="690"/>
      <c r="AO714" s="690"/>
      <c r="AP714" s="690"/>
      <c r="AQ714" s="690"/>
      <c r="AR714" s="690"/>
      <c r="AS714" s="690"/>
      <c r="AT714" s="690"/>
      <c r="AU714" s="690"/>
      <c r="AV714" s="690"/>
      <c r="AW714" s="690"/>
      <c r="AX714" s="691"/>
    </row>
    <row r="715" spans="1:50" ht="56.25"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612</v>
      </c>
      <c r="AE715" s="668"/>
      <c r="AF715" s="777"/>
      <c r="AG715" s="526" t="s">
        <v>607</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615</v>
      </c>
      <c r="AE716" s="759"/>
      <c r="AF716" s="759"/>
      <c r="AG716" s="664"/>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553</v>
      </c>
      <c r="AE717" s="152"/>
      <c r="AF717" s="152"/>
      <c r="AG717" s="664" t="s">
        <v>608</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553</v>
      </c>
      <c r="AE718" s="152"/>
      <c r="AF718" s="152"/>
      <c r="AG718" s="160" t="s">
        <v>609</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615</v>
      </c>
      <c r="AE719" s="668"/>
      <c r="AF719" s="668"/>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1.75" customHeight="1" x14ac:dyDescent="0.15">
      <c r="A721" s="650"/>
      <c r="B721" s="651"/>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1.75"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1.75"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1.75"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1.75"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80.25" customHeight="1" x14ac:dyDescent="0.15">
      <c r="A726" s="621" t="s">
        <v>48</v>
      </c>
      <c r="B726" s="622"/>
      <c r="C726" s="444" t="s">
        <v>53</v>
      </c>
      <c r="D726" s="581"/>
      <c r="E726" s="581"/>
      <c r="F726" s="582"/>
      <c r="G726" s="797" t="s">
        <v>610</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87" customHeight="1" thickBot="1" x14ac:dyDescent="0.2">
      <c r="A727" s="623"/>
      <c r="B727" s="624"/>
      <c r="C727" s="695" t="s">
        <v>57</v>
      </c>
      <c r="D727" s="696"/>
      <c r="E727" s="696"/>
      <c r="F727" s="697"/>
      <c r="G727" s="795" t="s">
        <v>611</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48" customHeight="1" thickBot="1" x14ac:dyDescent="0.2">
      <c r="A729" s="765" t="s">
        <v>620</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49.5" customHeight="1" thickBot="1" x14ac:dyDescent="0.2">
      <c r="A731" s="618" t="s">
        <v>256</v>
      </c>
      <c r="B731" s="619"/>
      <c r="C731" s="619"/>
      <c r="D731" s="619"/>
      <c r="E731" s="620"/>
      <c r="F731" s="680" t="s">
        <v>621</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5.25" customHeight="1" thickBot="1" x14ac:dyDescent="0.2">
      <c r="A733" s="749" t="s">
        <v>624</v>
      </c>
      <c r="B733" s="750"/>
      <c r="C733" s="750"/>
      <c r="D733" s="750"/>
      <c r="E733" s="751"/>
      <c r="F733" s="766" t="s">
        <v>626</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47.2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554</v>
      </c>
      <c r="F737" s="111"/>
      <c r="G737" s="111"/>
      <c r="H737" s="111"/>
      <c r="I737" s="111"/>
      <c r="J737" s="111"/>
      <c r="K737" s="111"/>
      <c r="L737" s="111"/>
      <c r="M737" s="111"/>
      <c r="N737" s="112" t="s">
        <v>358</v>
      </c>
      <c r="O737" s="112"/>
      <c r="P737" s="112"/>
      <c r="Q737" s="112"/>
      <c r="R737" s="111" t="s">
        <v>554</v>
      </c>
      <c r="S737" s="111"/>
      <c r="T737" s="111"/>
      <c r="U737" s="111"/>
      <c r="V737" s="111"/>
      <c r="W737" s="111"/>
      <c r="X737" s="111"/>
      <c r="Y737" s="111"/>
      <c r="Z737" s="111"/>
      <c r="AA737" s="112" t="s">
        <v>359</v>
      </c>
      <c r="AB737" s="112"/>
      <c r="AC737" s="112"/>
      <c r="AD737" s="112"/>
      <c r="AE737" s="111" t="s">
        <v>554</v>
      </c>
      <c r="AF737" s="111"/>
      <c r="AG737" s="111"/>
      <c r="AH737" s="111"/>
      <c r="AI737" s="111"/>
      <c r="AJ737" s="111"/>
      <c r="AK737" s="111"/>
      <c r="AL737" s="111"/>
      <c r="AM737" s="111"/>
      <c r="AN737" s="112" t="s">
        <v>360</v>
      </c>
      <c r="AO737" s="112"/>
      <c r="AP737" s="112"/>
      <c r="AQ737" s="112"/>
      <c r="AR737" s="113" t="s">
        <v>576</v>
      </c>
      <c r="AS737" s="114"/>
      <c r="AT737" s="114"/>
      <c r="AU737" s="114"/>
      <c r="AV737" s="114"/>
      <c r="AW737" s="114"/>
      <c r="AX737" s="115"/>
      <c r="AY737" s="89"/>
      <c r="AZ737" s="89"/>
    </row>
    <row r="738" spans="1:52" ht="24.75" customHeight="1" x14ac:dyDescent="0.15">
      <c r="A738" s="116" t="s">
        <v>361</v>
      </c>
      <c r="B738" s="117"/>
      <c r="C738" s="117"/>
      <c r="D738" s="118"/>
      <c r="E738" s="111" t="s">
        <v>577</v>
      </c>
      <c r="F738" s="111"/>
      <c r="G738" s="111"/>
      <c r="H738" s="111"/>
      <c r="I738" s="111"/>
      <c r="J738" s="111"/>
      <c r="K738" s="111"/>
      <c r="L738" s="111"/>
      <c r="M738" s="111"/>
      <c r="N738" s="112" t="s">
        <v>362</v>
      </c>
      <c r="O738" s="112"/>
      <c r="P738" s="112"/>
      <c r="Q738" s="112"/>
      <c r="R738" s="111" t="s">
        <v>578</v>
      </c>
      <c r="S738" s="111"/>
      <c r="T738" s="111"/>
      <c r="U738" s="111"/>
      <c r="V738" s="111"/>
      <c r="W738" s="111"/>
      <c r="X738" s="111"/>
      <c r="Y738" s="111"/>
      <c r="Z738" s="111"/>
      <c r="AA738" s="112" t="s">
        <v>482</v>
      </c>
      <c r="AB738" s="112"/>
      <c r="AC738" s="112"/>
      <c r="AD738" s="112"/>
      <c r="AE738" s="111" t="s">
        <v>579</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549</v>
      </c>
      <c r="F739" s="126"/>
      <c r="G739" s="126"/>
      <c r="H739" s="91" t="str">
        <f>IF(E739="", "", "(")</f>
        <v>(</v>
      </c>
      <c r="I739" s="106" t="s">
        <v>484</v>
      </c>
      <c r="J739" s="106"/>
      <c r="K739" s="91" t="str">
        <f>IF(OR(I739="　", I739=""), "", "-")</f>
        <v/>
      </c>
      <c r="L739" s="107">
        <v>463</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thickBot="1" x14ac:dyDescent="0.2">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533</v>
      </c>
      <c r="B779" s="761"/>
      <c r="C779" s="761"/>
      <c r="D779" s="761"/>
      <c r="E779" s="761"/>
      <c r="F779" s="762"/>
      <c r="G779" s="440" t="s">
        <v>585</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591</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t="s">
        <v>588</v>
      </c>
      <c r="H781" s="450"/>
      <c r="I781" s="450"/>
      <c r="J781" s="450"/>
      <c r="K781" s="451"/>
      <c r="L781" s="452" t="s">
        <v>589</v>
      </c>
      <c r="M781" s="453"/>
      <c r="N781" s="453"/>
      <c r="O781" s="453"/>
      <c r="P781" s="453"/>
      <c r="Q781" s="453"/>
      <c r="R781" s="453"/>
      <c r="S781" s="453"/>
      <c r="T781" s="453"/>
      <c r="U781" s="453"/>
      <c r="V781" s="453"/>
      <c r="W781" s="453"/>
      <c r="X781" s="454"/>
      <c r="Y781" s="455">
        <v>2</v>
      </c>
      <c r="Z781" s="456"/>
      <c r="AA781" s="456"/>
      <c r="AB781" s="557"/>
      <c r="AC781" s="449" t="s">
        <v>587</v>
      </c>
      <c r="AD781" s="450"/>
      <c r="AE781" s="450"/>
      <c r="AF781" s="450"/>
      <c r="AG781" s="451"/>
      <c r="AH781" s="452" t="s">
        <v>586</v>
      </c>
      <c r="AI781" s="453"/>
      <c r="AJ781" s="453"/>
      <c r="AK781" s="453"/>
      <c r="AL781" s="453"/>
      <c r="AM781" s="453"/>
      <c r="AN781" s="453"/>
      <c r="AO781" s="453"/>
      <c r="AP781" s="453"/>
      <c r="AQ781" s="453"/>
      <c r="AR781" s="453"/>
      <c r="AS781" s="453"/>
      <c r="AT781" s="454"/>
      <c r="AU781" s="455">
        <v>4</v>
      </c>
      <c r="AV781" s="456"/>
      <c r="AW781" s="456"/>
      <c r="AX781" s="457"/>
    </row>
    <row r="782" spans="1:50" ht="24.75" customHeight="1" x14ac:dyDescent="0.15">
      <c r="A782" s="556"/>
      <c r="B782" s="763"/>
      <c r="C782" s="763"/>
      <c r="D782" s="763"/>
      <c r="E782" s="763"/>
      <c r="F782" s="764"/>
      <c r="G782" s="346" t="s">
        <v>587</v>
      </c>
      <c r="H782" s="347"/>
      <c r="I782" s="347"/>
      <c r="J782" s="347"/>
      <c r="K782" s="348"/>
      <c r="L782" s="399" t="s">
        <v>590</v>
      </c>
      <c r="M782" s="400"/>
      <c r="N782" s="400"/>
      <c r="O782" s="400"/>
      <c r="P782" s="400"/>
      <c r="Q782" s="400"/>
      <c r="R782" s="400"/>
      <c r="S782" s="400"/>
      <c r="T782" s="400"/>
      <c r="U782" s="400"/>
      <c r="V782" s="400"/>
      <c r="W782" s="400"/>
      <c r="X782" s="401"/>
      <c r="Y782" s="396">
        <v>5</v>
      </c>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6"/>
      <c r="B783" s="763"/>
      <c r="C783" s="763"/>
      <c r="D783" s="763"/>
      <c r="E783" s="763"/>
      <c r="F783" s="764"/>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hidden="1" customHeight="1" x14ac:dyDescent="0.15">
      <c r="A784" s="556"/>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7</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4</v>
      </c>
      <c r="AV791" s="413"/>
      <c r="AW791" s="413"/>
      <c r="AX791" s="415"/>
    </row>
    <row r="792" spans="1:50" ht="24.75" hidden="1"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486</v>
      </c>
      <c r="AM831" s="959"/>
      <c r="AN831" s="959"/>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514</v>
      </c>
      <c r="AI836" s="344"/>
      <c r="AJ836" s="344"/>
      <c r="AK836" s="344"/>
      <c r="AL836" s="344" t="s">
        <v>21</v>
      </c>
      <c r="AM836" s="344"/>
      <c r="AN836" s="344"/>
      <c r="AO836" s="427"/>
      <c r="AP836" s="428" t="s">
        <v>433</v>
      </c>
      <c r="AQ836" s="428"/>
      <c r="AR836" s="428"/>
      <c r="AS836" s="428"/>
      <c r="AT836" s="428"/>
      <c r="AU836" s="428"/>
      <c r="AV836" s="428"/>
      <c r="AW836" s="428"/>
      <c r="AX836" s="428"/>
    </row>
    <row r="837" spans="1:50" ht="97.5" customHeight="1" x14ac:dyDescent="0.15">
      <c r="A837" s="402">
        <v>1</v>
      </c>
      <c r="B837" s="402">
        <v>1</v>
      </c>
      <c r="C837" s="425" t="s">
        <v>627</v>
      </c>
      <c r="D837" s="416"/>
      <c r="E837" s="416"/>
      <c r="F837" s="416"/>
      <c r="G837" s="416"/>
      <c r="H837" s="416"/>
      <c r="I837" s="416"/>
      <c r="J837" s="417">
        <v>3010005013299</v>
      </c>
      <c r="K837" s="418"/>
      <c r="L837" s="418"/>
      <c r="M837" s="418"/>
      <c r="N837" s="418"/>
      <c r="O837" s="418"/>
      <c r="P837" s="426" t="s">
        <v>592</v>
      </c>
      <c r="Q837" s="315"/>
      <c r="R837" s="315"/>
      <c r="S837" s="315"/>
      <c r="T837" s="315"/>
      <c r="U837" s="315"/>
      <c r="V837" s="315"/>
      <c r="W837" s="315"/>
      <c r="X837" s="315"/>
      <c r="Y837" s="316">
        <v>7</v>
      </c>
      <c r="Z837" s="317"/>
      <c r="AA837" s="317"/>
      <c r="AB837" s="318"/>
      <c r="AC837" s="326" t="s">
        <v>523</v>
      </c>
      <c r="AD837" s="424"/>
      <c r="AE837" s="424"/>
      <c r="AF837" s="424"/>
      <c r="AG837" s="424"/>
      <c r="AH837" s="419">
        <v>2</v>
      </c>
      <c r="AI837" s="420"/>
      <c r="AJ837" s="420"/>
      <c r="AK837" s="420"/>
      <c r="AL837" s="323">
        <v>99</v>
      </c>
      <c r="AM837" s="324"/>
      <c r="AN837" s="324"/>
      <c r="AO837" s="325"/>
      <c r="AP837" s="319" t="s">
        <v>616</v>
      </c>
      <c r="AQ837" s="319"/>
      <c r="AR837" s="319"/>
      <c r="AS837" s="319"/>
      <c r="AT837" s="319"/>
      <c r="AU837" s="319"/>
      <c r="AV837" s="319"/>
      <c r="AW837" s="319"/>
      <c r="AX837" s="319"/>
    </row>
    <row r="838" spans="1:50" ht="51" customHeight="1" x14ac:dyDescent="0.15">
      <c r="A838" s="402">
        <v>2</v>
      </c>
      <c r="B838" s="402">
        <v>1</v>
      </c>
      <c r="C838" s="425" t="s">
        <v>628</v>
      </c>
      <c r="D838" s="416"/>
      <c r="E838" s="416"/>
      <c r="F838" s="416"/>
      <c r="G838" s="416"/>
      <c r="H838" s="416"/>
      <c r="I838" s="416"/>
      <c r="J838" s="417">
        <v>5010405010596</v>
      </c>
      <c r="K838" s="418"/>
      <c r="L838" s="418"/>
      <c r="M838" s="418"/>
      <c r="N838" s="418"/>
      <c r="O838" s="418"/>
      <c r="P838" s="426" t="s">
        <v>593</v>
      </c>
      <c r="Q838" s="315"/>
      <c r="R838" s="315"/>
      <c r="S838" s="315"/>
      <c r="T838" s="315"/>
      <c r="U838" s="315"/>
      <c r="V838" s="315"/>
      <c r="W838" s="315"/>
      <c r="X838" s="315"/>
      <c r="Y838" s="316">
        <v>5</v>
      </c>
      <c r="Z838" s="317"/>
      <c r="AA838" s="317"/>
      <c r="AB838" s="318"/>
      <c r="AC838" s="326" t="s">
        <v>519</v>
      </c>
      <c r="AD838" s="326"/>
      <c r="AE838" s="326"/>
      <c r="AF838" s="326"/>
      <c r="AG838" s="326"/>
      <c r="AH838" s="419">
        <v>1</v>
      </c>
      <c r="AI838" s="420"/>
      <c r="AJ838" s="420"/>
      <c r="AK838" s="420"/>
      <c r="AL838" s="323">
        <v>99</v>
      </c>
      <c r="AM838" s="324"/>
      <c r="AN838" s="324"/>
      <c r="AO838" s="325"/>
      <c r="AP838" s="319" t="s">
        <v>617</v>
      </c>
      <c r="AQ838" s="319"/>
      <c r="AR838" s="319"/>
      <c r="AS838" s="319"/>
      <c r="AT838" s="319"/>
      <c r="AU838" s="319"/>
      <c r="AV838" s="319"/>
      <c r="AW838" s="319"/>
      <c r="AX838" s="319"/>
    </row>
    <row r="839" spans="1:50" ht="30" customHeight="1" x14ac:dyDescent="0.15">
      <c r="A839" s="402">
        <v>3</v>
      </c>
      <c r="B839" s="402">
        <v>1</v>
      </c>
      <c r="C839" s="425" t="s">
        <v>629</v>
      </c>
      <c r="D839" s="416"/>
      <c r="E839" s="416"/>
      <c r="F839" s="416"/>
      <c r="G839" s="416"/>
      <c r="H839" s="416"/>
      <c r="I839" s="416"/>
      <c r="J839" s="417">
        <v>7010005000095</v>
      </c>
      <c r="K839" s="418"/>
      <c r="L839" s="418"/>
      <c r="M839" s="418"/>
      <c r="N839" s="418"/>
      <c r="O839" s="418"/>
      <c r="P839" s="426" t="s">
        <v>594</v>
      </c>
      <c r="Q839" s="315"/>
      <c r="R839" s="315"/>
      <c r="S839" s="315"/>
      <c r="T839" s="315"/>
      <c r="U839" s="315"/>
      <c r="V839" s="315"/>
      <c r="W839" s="315"/>
      <c r="X839" s="315"/>
      <c r="Y839" s="316">
        <v>0.9</v>
      </c>
      <c r="Z839" s="317"/>
      <c r="AA839" s="317"/>
      <c r="AB839" s="318"/>
      <c r="AC839" s="326" t="s">
        <v>525</v>
      </c>
      <c r="AD839" s="326"/>
      <c r="AE839" s="326"/>
      <c r="AF839" s="326"/>
      <c r="AG839" s="326"/>
      <c r="AH839" s="321">
        <v>1</v>
      </c>
      <c r="AI839" s="322"/>
      <c r="AJ839" s="322"/>
      <c r="AK839" s="322"/>
      <c r="AL839" s="323">
        <v>100</v>
      </c>
      <c r="AM839" s="324"/>
      <c r="AN839" s="324"/>
      <c r="AO839" s="325"/>
      <c r="AP839" s="319" t="s">
        <v>617</v>
      </c>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514</v>
      </c>
      <c r="AI869" s="344"/>
      <c r="AJ869" s="344"/>
      <c r="AK869" s="344"/>
      <c r="AL869" s="344" t="s">
        <v>21</v>
      </c>
      <c r="AM869" s="344"/>
      <c r="AN869" s="344"/>
      <c r="AO869" s="427"/>
      <c r="AP869" s="428" t="s">
        <v>433</v>
      </c>
      <c r="AQ869" s="428"/>
      <c r="AR869" s="428"/>
      <c r="AS869" s="428"/>
      <c r="AT869" s="428"/>
      <c r="AU869" s="428"/>
      <c r="AV869" s="428"/>
      <c r="AW869" s="428"/>
      <c r="AX869" s="428"/>
    </row>
    <row r="870" spans="1:50" ht="51.75" customHeight="1" x14ac:dyDescent="0.15">
      <c r="A870" s="402">
        <v>1</v>
      </c>
      <c r="B870" s="402">
        <v>1</v>
      </c>
      <c r="C870" s="425" t="s">
        <v>630</v>
      </c>
      <c r="D870" s="416"/>
      <c r="E870" s="416"/>
      <c r="F870" s="416"/>
      <c r="G870" s="416"/>
      <c r="H870" s="416"/>
      <c r="I870" s="416"/>
      <c r="J870" s="417">
        <v>4010601042469</v>
      </c>
      <c r="K870" s="418"/>
      <c r="L870" s="418"/>
      <c r="M870" s="418"/>
      <c r="N870" s="418"/>
      <c r="O870" s="418"/>
      <c r="P870" s="426" t="s">
        <v>595</v>
      </c>
      <c r="Q870" s="315"/>
      <c r="R870" s="315"/>
      <c r="S870" s="315"/>
      <c r="T870" s="315"/>
      <c r="U870" s="315"/>
      <c r="V870" s="315"/>
      <c r="W870" s="315"/>
      <c r="X870" s="315"/>
      <c r="Y870" s="316">
        <v>4</v>
      </c>
      <c r="Z870" s="317"/>
      <c r="AA870" s="317"/>
      <c r="AB870" s="318"/>
      <c r="AC870" s="326" t="s">
        <v>519</v>
      </c>
      <c r="AD870" s="424"/>
      <c r="AE870" s="424"/>
      <c r="AF870" s="424"/>
      <c r="AG870" s="424"/>
      <c r="AH870" s="419">
        <v>4</v>
      </c>
      <c r="AI870" s="420"/>
      <c r="AJ870" s="420"/>
      <c r="AK870" s="420"/>
      <c r="AL870" s="323">
        <v>61</v>
      </c>
      <c r="AM870" s="324"/>
      <c r="AN870" s="324"/>
      <c r="AO870" s="325"/>
      <c r="AP870" s="319" t="s">
        <v>617</v>
      </c>
      <c r="AQ870" s="319"/>
      <c r="AR870" s="319"/>
      <c r="AS870" s="319"/>
      <c r="AT870" s="319"/>
      <c r="AU870" s="319"/>
      <c r="AV870" s="319"/>
      <c r="AW870" s="319"/>
      <c r="AX870" s="319"/>
    </row>
    <row r="871" spans="1:50" ht="58.5" customHeight="1" x14ac:dyDescent="0.15">
      <c r="A871" s="402">
        <v>2</v>
      </c>
      <c r="B871" s="402">
        <v>1</v>
      </c>
      <c r="C871" s="425" t="s">
        <v>631</v>
      </c>
      <c r="D871" s="416"/>
      <c r="E871" s="416"/>
      <c r="F871" s="416"/>
      <c r="G871" s="416"/>
      <c r="H871" s="416"/>
      <c r="I871" s="416"/>
      <c r="J871" s="417">
        <v>9011101039249</v>
      </c>
      <c r="K871" s="418"/>
      <c r="L871" s="418"/>
      <c r="M871" s="418"/>
      <c r="N871" s="418"/>
      <c r="O871" s="418"/>
      <c r="P871" s="426" t="s">
        <v>596</v>
      </c>
      <c r="Q871" s="315"/>
      <c r="R871" s="315"/>
      <c r="S871" s="315"/>
      <c r="T871" s="315"/>
      <c r="U871" s="315"/>
      <c r="V871" s="315"/>
      <c r="W871" s="315"/>
      <c r="X871" s="315"/>
      <c r="Y871" s="316">
        <v>3</v>
      </c>
      <c r="Z871" s="317"/>
      <c r="AA871" s="317"/>
      <c r="AB871" s="318"/>
      <c r="AC871" s="326" t="s">
        <v>519</v>
      </c>
      <c r="AD871" s="326"/>
      <c r="AE871" s="326"/>
      <c r="AF871" s="326"/>
      <c r="AG871" s="326"/>
      <c r="AH871" s="419">
        <v>3</v>
      </c>
      <c r="AI871" s="420"/>
      <c r="AJ871" s="420"/>
      <c r="AK871" s="420"/>
      <c r="AL871" s="323">
        <v>88</v>
      </c>
      <c r="AM871" s="324"/>
      <c r="AN871" s="324"/>
      <c r="AO871" s="325"/>
      <c r="AP871" s="319" t="s">
        <v>617</v>
      </c>
      <c r="AQ871" s="319"/>
      <c r="AR871" s="319"/>
      <c r="AS871" s="319"/>
      <c r="AT871" s="319"/>
      <c r="AU871" s="319"/>
      <c r="AV871" s="319"/>
      <c r="AW871" s="319"/>
      <c r="AX871" s="319"/>
    </row>
    <row r="872" spans="1:50" ht="55.5" customHeight="1" x14ac:dyDescent="0.15">
      <c r="A872" s="402">
        <v>3</v>
      </c>
      <c r="B872" s="402">
        <v>1</v>
      </c>
      <c r="C872" s="425" t="s">
        <v>632</v>
      </c>
      <c r="D872" s="416"/>
      <c r="E872" s="416"/>
      <c r="F872" s="416"/>
      <c r="G872" s="416"/>
      <c r="H872" s="416"/>
      <c r="I872" s="416"/>
      <c r="J872" s="417">
        <v>6010001011007</v>
      </c>
      <c r="K872" s="418"/>
      <c r="L872" s="418"/>
      <c r="M872" s="418"/>
      <c r="N872" s="418"/>
      <c r="O872" s="418"/>
      <c r="P872" s="426" t="s">
        <v>597</v>
      </c>
      <c r="Q872" s="315"/>
      <c r="R872" s="315"/>
      <c r="S872" s="315"/>
      <c r="T872" s="315"/>
      <c r="U872" s="315"/>
      <c r="V872" s="315"/>
      <c r="W872" s="315"/>
      <c r="X872" s="315"/>
      <c r="Y872" s="316">
        <v>3</v>
      </c>
      <c r="Z872" s="317"/>
      <c r="AA872" s="317"/>
      <c r="AB872" s="318"/>
      <c r="AC872" s="326" t="s">
        <v>519</v>
      </c>
      <c r="AD872" s="326"/>
      <c r="AE872" s="326"/>
      <c r="AF872" s="326"/>
      <c r="AG872" s="326"/>
      <c r="AH872" s="321">
        <v>5</v>
      </c>
      <c r="AI872" s="322"/>
      <c r="AJ872" s="322"/>
      <c r="AK872" s="322"/>
      <c r="AL872" s="323">
        <v>94</v>
      </c>
      <c r="AM872" s="324"/>
      <c r="AN872" s="324"/>
      <c r="AO872" s="325"/>
      <c r="AP872" s="319" t="s">
        <v>617</v>
      </c>
      <c r="AQ872" s="319"/>
      <c r="AR872" s="319"/>
      <c r="AS872" s="319"/>
      <c r="AT872" s="319"/>
      <c r="AU872" s="319"/>
      <c r="AV872" s="319"/>
      <c r="AW872" s="319"/>
      <c r="AX872" s="319"/>
    </row>
    <row r="873" spans="1:50" ht="60.75" customHeight="1" x14ac:dyDescent="0.15">
      <c r="A873" s="402">
        <v>4</v>
      </c>
      <c r="B873" s="402">
        <v>1</v>
      </c>
      <c r="C873" s="425" t="s">
        <v>634</v>
      </c>
      <c r="D873" s="416"/>
      <c r="E873" s="416"/>
      <c r="F873" s="416"/>
      <c r="G873" s="416"/>
      <c r="H873" s="416"/>
      <c r="I873" s="416"/>
      <c r="J873" s="417">
        <v>1120001070112</v>
      </c>
      <c r="K873" s="418"/>
      <c r="L873" s="418"/>
      <c r="M873" s="418"/>
      <c r="N873" s="418"/>
      <c r="O873" s="418"/>
      <c r="P873" s="426" t="s">
        <v>598</v>
      </c>
      <c r="Q873" s="315"/>
      <c r="R873" s="315"/>
      <c r="S873" s="315"/>
      <c r="T873" s="315"/>
      <c r="U873" s="315"/>
      <c r="V873" s="315"/>
      <c r="W873" s="315"/>
      <c r="X873" s="315"/>
      <c r="Y873" s="316">
        <v>2</v>
      </c>
      <c r="Z873" s="317"/>
      <c r="AA873" s="317"/>
      <c r="AB873" s="318"/>
      <c r="AC873" s="326" t="s">
        <v>519</v>
      </c>
      <c r="AD873" s="326"/>
      <c r="AE873" s="326"/>
      <c r="AF873" s="326"/>
      <c r="AG873" s="326"/>
      <c r="AH873" s="321">
        <v>2</v>
      </c>
      <c r="AI873" s="322"/>
      <c r="AJ873" s="322"/>
      <c r="AK873" s="322"/>
      <c r="AL873" s="323">
        <v>58</v>
      </c>
      <c r="AM873" s="324"/>
      <c r="AN873" s="324"/>
      <c r="AO873" s="325"/>
      <c r="AP873" s="319" t="s">
        <v>617</v>
      </c>
      <c r="AQ873" s="319"/>
      <c r="AR873" s="319"/>
      <c r="AS873" s="319"/>
      <c r="AT873" s="319"/>
      <c r="AU873" s="319"/>
      <c r="AV873" s="319"/>
      <c r="AW873" s="319"/>
      <c r="AX873" s="319"/>
    </row>
    <row r="874" spans="1:50" ht="66" customHeight="1" x14ac:dyDescent="0.15">
      <c r="A874" s="402">
        <v>5</v>
      </c>
      <c r="B874" s="402">
        <v>1</v>
      </c>
      <c r="C874" s="425" t="s">
        <v>633</v>
      </c>
      <c r="D874" s="416"/>
      <c r="E874" s="416"/>
      <c r="F874" s="416"/>
      <c r="G874" s="416"/>
      <c r="H874" s="416"/>
      <c r="I874" s="416"/>
      <c r="J874" s="417">
        <v>1020001077159</v>
      </c>
      <c r="K874" s="418"/>
      <c r="L874" s="418"/>
      <c r="M874" s="418"/>
      <c r="N874" s="418"/>
      <c r="O874" s="418"/>
      <c r="P874" s="426" t="s">
        <v>599</v>
      </c>
      <c r="Q874" s="315"/>
      <c r="R874" s="315"/>
      <c r="S874" s="315"/>
      <c r="T874" s="315"/>
      <c r="U874" s="315"/>
      <c r="V874" s="315"/>
      <c r="W874" s="315"/>
      <c r="X874" s="315"/>
      <c r="Y874" s="316">
        <v>1</v>
      </c>
      <c r="Z874" s="317"/>
      <c r="AA874" s="317"/>
      <c r="AB874" s="318"/>
      <c r="AC874" s="320" t="s">
        <v>525</v>
      </c>
      <c r="AD874" s="320"/>
      <c r="AE874" s="320"/>
      <c r="AF874" s="320"/>
      <c r="AG874" s="320"/>
      <c r="AH874" s="321">
        <v>1</v>
      </c>
      <c r="AI874" s="322"/>
      <c r="AJ874" s="322"/>
      <c r="AK874" s="322"/>
      <c r="AL874" s="323">
        <v>100</v>
      </c>
      <c r="AM874" s="324"/>
      <c r="AN874" s="324"/>
      <c r="AO874" s="325"/>
      <c r="AP874" s="319" t="s">
        <v>617</v>
      </c>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514</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514</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514</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514</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514</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514</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2"/>
      <c r="B1101" s="402"/>
      <c r="C1101" s="275" t="s">
        <v>397</v>
      </c>
      <c r="D1101" s="894"/>
      <c r="E1101" s="275" t="s">
        <v>396</v>
      </c>
      <c r="F1101" s="894"/>
      <c r="G1101" s="894"/>
      <c r="H1101" s="894"/>
      <c r="I1101" s="894"/>
      <c r="J1101" s="275" t="s">
        <v>432</v>
      </c>
      <c r="K1101" s="275"/>
      <c r="L1101" s="275"/>
      <c r="M1101" s="275"/>
      <c r="N1101" s="275"/>
      <c r="O1101" s="275"/>
      <c r="P1101" s="342" t="s">
        <v>27</v>
      </c>
      <c r="Q1101" s="342"/>
      <c r="R1101" s="342"/>
      <c r="S1101" s="342"/>
      <c r="T1101" s="342"/>
      <c r="U1101" s="342"/>
      <c r="V1101" s="342"/>
      <c r="W1101" s="342"/>
      <c r="X1101" s="342"/>
      <c r="Y1101" s="275" t="s">
        <v>434</v>
      </c>
      <c r="Z1101" s="894"/>
      <c r="AA1101" s="894"/>
      <c r="AB1101" s="894"/>
      <c r="AC1101" s="275" t="s">
        <v>377</v>
      </c>
      <c r="AD1101" s="275"/>
      <c r="AE1101" s="275"/>
      <c r="AF1101" s="275"/>
      <c r="AG1101" s="275"/>
      <c r="AH1101" s="342" t="s">
        <v>391</v>
      </c>
      <c r="AI1101" s="343"/>
      <c r="AJ1101" s="343"/>
      <c r="AK1101" s="343"/>
      <c r="AL1101" s="343" t="s">
        <v>21</v>
      </c>
      <c r="AM1101" s="343"/>
      <c r="AN1101" s="343"/>
      <c r="AO1101" s="897"/>
      <c r="AP1101" s="428" t="s">
        <v>468</v>
      </c>
      <c r="AQ1101" s="428"/>
      <c r="AR1101" s="428"/>
      <c r="AS1101" s="428"/>
      <c r="AT1101" s="428"/>
      <c r="AU1101" s="428"/>
      <c r="AV1101" s="428"/>
      <c r="AW1101" s="428"/>
      <c r="AX1101" s="428"/>
    </row>
    <row r="1102" spans="1:50" ht="30" hidden="1" customHeight="1" x14ac:dyDescent="0.15">
      <c r="A1102" s="402">
        <v>1</v>
      </c>
      <c r="B1102" s="402">
        <v>1</v>
      </c>
      <c r="C1102" s="896"/>
      <c r="D1102" s="896"/>
      <c r="E1102" s="895"/>
      <c r="F1102" s="895"/>
      <c r="G1102" s="895"/>
      <c r="H1102" s="895"/>
      <c r="I1102" s="895"/>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15">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6"/>
      <c r="D1109" s="896"/>
      <c r="E1109" s="895"/>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6"/>
      <c r="D1119" s="896"/>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9" priority="14005">
      <formula>IF(RIGHT(TEXT(P14,"0.#"),1)=".",FALSE,TRUE)</formula>
    </cfRule>
    <cfRule type="expression" dxfId="2798" priority="14006">
      <formula>IF(RIGHT(TEXT(P14,"0.#"),1)=".",TRUE,FALSE)</formula>
    </cfRule>
  </conditionalFormatting>
  <conditionalFormatting sqref="AE32">
    <cfRule type="expression" dxfId="2797" priority="13995">
      <formula>IF(RIGHT(TEXT(AE32,"0.#"),1)=".",FALSE,TRUE)</formula>
    </cfRule>
    <cfRule type="expression" dxfId="2796" priority="13996">
      <formula>IF(RIGHT(TEXT(AE32,"0.#"),1)=".",TRUE,FALSE)</formula>
    </cfRule>
  </conditionalFormatting>
  <conditionalFormatting sqref="P18:AX18">
    <cfRule type="expression" dxfId="2795" priority="13881">
      <formula>IF(RIGHT(TEXT(P18,"0.#"),1)=".",FALSE,TRUE)</formula>
    </cfRule>
    <cfRule type="expression" dxfId="2794" priority="13882">
      <formula>IF(RIGHT(TEXT(P18,"0.#"),1)=".",TRUE,FALSE)</formula>
    </cfRule>
  </conditionalFormatting>
  <conditionalFormatting sqref="Y782">
    <cfRule type="expression" dxfId="2793" priority="13877">
      <formula>IF(RIGHT(TEXT(Y782,"0.#"),1)=".",FALSE,TRUE)</formula>
    </cfRule>
    <cfRule type="expression" dxfId="2792" priority="13878">
      <formula>IF(RIGHT(TEXT(Y782,"0.#"),1)=".",TRUE,FALSE)</formula>
    </cfRule>
  </conditionalFormatting>
  <conditionalFormatting sqref="Y791">
    <cfRule type="expression" dxfId="2791" priority="13873">
      <formula>IF(RIGHT(TEXT(Y791,"0.#"),1)=".",FALSE,TRUE)</formula>
    </cfRule>
    <cfRule type="expression" dxfId="2790" priority="13874">
      <formula>IF(RIGHT(TEXT(Y791,"0.#"),1)=".",TRUE,FALSE)</formula>
    </cfRule>
  </conditionalFormatting>
  <conditionalFormatting sqref="Y822:Y829 Y820 Y809:Y816 Y807 Y796:Y803 Y794">
    <cfRule type="expression" dxfId="2789" priority="13655">
      <formula>IF(RIGHT(TEXT(Y794,"0.#"),1)=".",FALSE,TRUE)</formula>
    </cfRule>
    <cfRule type="expression" dxfId="2788" priority="13656">
      <formula>IF(RIGHT(TEXT(Y794,"0.#"),1)=".",TRUE,FALSE)</formula>
    </cfRule>
  </conditionalFormatting>
  <conditionalFormatting sqref="P16:AQ17 P15:AX15 P13:AX13">
    <cfRule type="expression" dxfId="2787" priority="13703">
      <formula>IF(RIGHT(TEXT(P13,"0.#"),1)=".",FALSE,TRUE)</formula>
    </cfRule>
    <cfRule type="expression" dxfId="2786" priority="13704">
      <formula>IF(RIGHT(TEXT(P13,"0.#"),1)=".",TRUE,FALSE)</formula>
    </cfRule>
  </conditionalFormatting>
  <conditionalFormatting sqref="P19:AJ19">
    <cfRule type="expression" dxfId="2785" priority="13701">
      <formula>IF(RIGHT(TEXT(P19,"0.#"),1)=".",FALSE,TRUE)</formula>
    </cfRule>
    <cfRule type="expression" dxfId="2784" priority="13702">
      <formula>IF(RIGHT(TEXT(P19,"0.#"),1)=".",TRUE,FALSE)</formula>
    </cfRule>
  </conditionalFormatting>
  <conditionalFormatting sqref="AE101 AQ101">
    <cfRule type="expression" dxfId="2783" priority="13693">
      <formula>IF(RIGHT(TEXT(AE101,"0.#"),1)=".",FALSE,TRUE)</formula>
    </cfRule>
    <cfRule type="expression" dxfId="2782" priority="13694">
      <formula>IF(RIGHT(TEXT(AE101,"0.#"),1)=".",TRUE,FALSE)</formula>
    </cfRule>
  </conditionalFormatting>
  <conditionalFormatting sqref="Y783:Y790 Y781">
    <cfRule type="expression" dxfId="2781" priority="13679">
      <formula>IF(RIGHT(TEXT(Y781,"0.#"),1)=".",FALSE,TRUE)</formula>
    </cfRule>
    <cfRule type="expression" dxfId="2780" priority="13680">
      <formula>IF(RIGHT(TEXT(Y781,"0.#"),1)=".",TRUE,FALSE)</formula>
    </cfRule>
  </conditionalFormatting>
  <conditionalFormatting sqref="AU782">
    <cfRule type="expression" dxfId="2779" priority="13677">
      <formula>IF(RIGHT(TEXT(AU782,"0.#"),1)=".",FALSE,TRUE)</formula>
    </cfRule>
    <cfRule type="expression" dxfId="2778" priority="13678">
      <formula>IF(RIGHT(TEXT(AU782,"0.#"),1)=".",TRUE,FALSE)</formula>
    </cfRule>
  </conditionalFormatting>
  <conditionalFormatting sqref="AU791">
    <cfRule type="expression" dxfId="2777" priority="13675">
      <formula>IF(RIGHT(TEXT(AU791,"0.#"),1)=".",FALSE,TRUE)</formula>
    </cfRule>
    <cfRule type="expression" dxfId="2776" priority="13676">
      <formula>IF(RIGHT(TEXT(AU791,"0.#"),1)=".",TRUE,FALSE)</formula>
    </cfRule>
  </conditionalFormatting>
  <conditionalFormatting sqref="AU783:AU790 AU781">
    <cfRule type="expression" dxfId="2775" priority="13673">
      <formula>IF(RIGHT(TEXT(AU781,"0.#"),1)=".",FALSE,TRUE)</formula>
    </cfRule>
    <cfRule type="expression" dxfId="2774" priority="13674">
      <formula>IF(RIGHT(TEXT(AU781,"0.#"),1)=".",TRUE,FALSE)</formula>
    </cfRule>
  </conditionalFormatting>
  <conditionalFormatting sqref="Y821 Y808 Y795">
    <cfRule type="expression" dxfId="2773" priority="13659">
      <formula>IF(RIGHT(TEXT(Y795,"0.#"),1)=".",FALSE,TRUE)</formula>
    </cfRule>
    <cfRule type="expression" dxfId="2772" priority="13660">
      <formula>IF(RIGHT(TEXT(Y795,"0.#"),1)=".",TRUE,FALSE)</formula>
    </cfRule>
  </conditionalFormatting>
  <conditionalFormatting sqref="Y830 Y817 Y804">
    <cfRule type="expression" dxfId="2771" priority="13657">
      <formula>IF(RIGHT(TEXT(Y804,"0.#"),1)=".",FALSE,TRUE)</formula>
    </cfRule>
    <cfRule type="expression" dxfId="2770" priority="13658">
      <formula>IF(RIGHT(TEXT(Y804,"0.#"),1)=".",TRUE,FALSE)</formula>
    </cfRule>
  </conditionalFormatting>
  <conditionalFormatting sqref="AU821 AU808 AU795">
    <cfRule type="expression" dxfId="2769" priority="13653">
      <formula>IF(RIGHT(TEXT(AU795,"0.#"),1)=".",FALSE,TRUE)</formula>
    </cfRule>
    <cfRule type="expression" dxfId="2768" priority="13654">
      <formula>IF(RIGHT(TEXT(AU795,"0.#"),1)=".",TRUE,FALSE)</formula>
    </cfRule>
  </conditionalFormatting>
  <conditionalFormatting sqref="AU830 AU817 AU804">
    <cfRule type="expression" dxfId="2767" priority="13651">
      <formula>IF(RIGHT(TEXT(AU804,"0.#"),1)=".",FALSE,TRUE)</formula>
    </cfRule>
    <cfRule type="expression" dxfId="2766" priority="13652">
      <formula>IF(RIGHT(TEXT(AU804,"0.#"),1)=".",TRUE,FALSE)</formula>
    </cfRule>
  </conditionalFormatting>
  <conditionalFormatting sqref="AU822:AU829 AU820 AU809:AU816 AU807 AU796:AU803 AU794">
    <cfRule type="expression" dxfId="2765" priority="13649">
      <formula>IF(RIGHT(TEXT(AU794,"0.#"),1)=".",FALSE,TRUE)</formula>
    </cfRule>
    <cfRule type="expression" dxfId="2764" priority="13650">
      <formula>IF(RIGHT(TEXT(AU794,"0.#"),1)=".",TRUE,FALSE)</formula>
    </cfRule>
  </conditionalFormatting>
  <conditionalFormatting sqref="AM87">
    <cfRule type="expression" dxfId="2763" priority="13303">
      <formula>IF(RIGHT(TEXT(AM87,"0.#"),1)=".",FALSE,TRUE)</formula>
    </cfRule>
    <cfRule type="expression" dxfId="2762" priority="13304">
      <formula>IF(RIGHT(TEXT(AM87,"0.#"),1)=".",TRUE,FALSE)</formula>
    </cfRule>
  </conditionalFormatting>
  <conditionalFormatting sqref="AE55">
    <cfRule type="expression" dxfId="2761" priority="13371">
      <formula>IF(RIGHT(TEXT(AE55,"0.#"),1)=".",FALSE,TRUE)</formula>
    </cfRule>
    <cfRule type="expression" dxfId="2760" priority="13372">
      <formula>IF(RIGHT(TEXT(AE55,"0.#"),1)=".",TRUE,FALSE)</formula>
    </cfRule>
  </conditionalFormatting>
  <conditionalFormatting sqref="AI55">
    <cfRule type="expression" dxfId="2759" priority="13369">
      <formula>IF(RIGHT(TEXT(AI55,"0.#"),1)=".",FALSE,TRUE)</formula>
    </cfRule>
    <cfRule type="expression" dxfId="2758" priority="13370">
      <formula>IF(RIGHT(TEXT(AI55,"0.#"),1)=".",TRUE,FALSE)</formula>
    </cfRule>
  </conditionalFormatting>
  <conditionalFormatting sqref="AM34">
    <cfRule type="expression" dxfId="2757" priority="13449">
      <formula>IF(RIGHT(TEXT(AM34,"0.#"),1)=".",FALSE,TRUE)</formula>
    </cfRule>
    <cfRule type="expression" dxfId="2756" priority="13450">
      <formula>IF(RIGHT(TEXT(AM34,"0.#"),1)=".",TRUE,FALSE)</formula>
    </cfRule>
  </conditionalFormatting>
  <conditionalFormatting sqref="AE33">
    <cfRule type="expression" dxfId="2755" priority="13463">
      <formula>IF(RIGHT(TEXT(AE33,"0.#"),1)=".",FALSE,TRUE)</formula>
    </cfRule>
    <cfRule type="expression" dxfId="2754" priority="13464">
      <formula>IF(RIGHT(TEXT(AE33,"0.#"),1)=".",TRUE,FALSE)</formula>
    </cfRule>
  </conditionalFormatting>
  <conditionalFormatting sqref="AE34">
    <cfRule type="expression" dxfId="2753" priority="13461">
      <formula>IF(RIGHT(TEXT(AE34,"0.#"),1)=".",FALSE,TRUE)</formula>
    </cfRule>
    <cfRule type="expression" dxfId="2752" priority="13462">
      <formula>IF(RIGHT(TEXT(AE34,"0.#"),1)=".",TRUE,FALSE)</formula>
    </cfRule>
  </conditionalFormatting>
  <conditionalFormatting sqref="AI34">
    <cfRule type="expression" dxfId="2751" priority="13459">
      <formula>IF(RIGHT(TEXT(AI34,"0.#"),1)=".",FALSE,TRUE)</formula>
    </cfRule>
    <cfRule type="expression" dxfId="2750" priority="13460">
      <formula>IF(RIGHT(TEXT(AI34,"0.#"),1)=".",TRUE,FALSE)</formula>
    </cfRule>
  </conditionalFormatting>
  <conditionalFormatting sqref="AI33">
    <cfRule type="expression" dxfId="2749" priority="13457">
      <formula>IF(RIGHT(TEXT(AI33,"0.#"),1)=".",FALSE,TRUE)</formula>
    </cfRule>
    <cfRule type="expression" dxfId="2748" priority="13458">
      <formula>IF(RIGHT(TEXT(AI33,"0.#"),1)=".",TRUE,FALSE)</formula>
    </cfRule>
  </conditionalFormatting>
  <conditionalFormatting sqref="AI32">
    <cfRule type="expression" dxfId="2747" priority="13455">
      <formula>IF(RIGHT(TEXT(AI32,"0.#"),1)=".",FALSE,TRUE)</formula>
    </cfRule>
    <cfRule type="expression" dxfId="2746" priority="13456">
      <formula>IF(RIGHT(TEXT(AI32,"0.#"),1)=".",TRUE,FALSE)</formula>
    </cfRule>
  </conditionalFormatting>
  <conditionalFormatting sqref="AM32">
    <cfRule type="expression" dxfId="2745" priority="13453">
      <formula>IF(RIGHT(TEXT(AM32,"0.#"),1)=".",FALSE,TRUE)</formula>
    </cfRule>
    <cfRule type="expression" dxfId="2744" priority="13454">
      <formula>IF(RIGHT(TEXT(AM32,"0.#"),1)=".",TRUE,FALSE)</formula>
    </cfRule>
  </conditionalFormatting>
  <conditionalFormatting sqref="AM33">
    <cfRule type="expression" dxfId="2743" priority="13451">
      <formula>IF(RIGHT(TEXT(AM33,"0.#"),1)=".",FALSE,TRUE)</formula>
    </cfRule>
    <cfRule type="expression" dxfId="2742" priority="13452">
      <formula>IF(RIGHT(TEXT(AM33,"0.#"),1)=".",TRUE,FALSE)</formula>
    </cfRule>
  </conditionalFormatting>
  <conditionalFormatting sqref="AQ32:AQ34">
    <cfRule type="expression" dxfId="2741" priority="13443">
      <formula>IF(RIGHT(TEXT(AQ32,"0.#"),1)=".",FALSE,TRUE)</formula>
    </cfRule>
    <cfRule type="expression" dxfId="2740" priority="13444">
      <formula>IF(RIGHT(TEXT(AQ32,"0.#"),1)=".",TRUE,FALSE)</formula>
    </cfRule>
  </conditionalFormatting>
  <conditionalFormatting sqref="AU32:AU34">
    <cfRule type="expression" dxfId="2739" priority="13441">
      <formula>IF(RIGHT(TEXT(AU32,"0.#"),1)=".",FALSE,TRUE)</formula>
    </cfRule>
    <cfRule type="expression" dxfId="2738" priority="13442">
      <formula>IF(RIGHT(TEXT(AU32,"0.#"),1)=".",TRUE,FALSE)</formula>
    </cfRule>
  </conditionalFormatting>
  <conditionalFormatting sqref="AE53">
    <cfRule type="expression" dxfId="2737" priority="13375">
      <formula>IF(RIGHT(TEXT(AE53,"0.#"),1)=".",FALSE,TRUE)</formula>
    </cfRule>
    <cfRule type="expression" dxfId="2736" priority="13376">
      <formula>IF(RIGHT(TEXT(AE53,"0.#"),1)=".",TRUE,FALSE)</formula>
    </cfRule>
  </conditionalFormatting>
  <conditionalFormatting sqref="AE54">
    <cfRule type="expression" dxfId="2735" priority="13373">
      <formula>IF(RIGHT(TEXT(AE54,"0.#"),1)=".",FALSE,TRUE)</formula>
    </cfRule>
    <cfRule type="expression" dxfId="2734" priority="13374">
      <formula>IF(RIGHT(TEXT(AE54,"0.#"),1)=".",TRUE,FALSE)</formula>
    </cfRule>
  </conditionalFormatting>
  <conditionalFormatting sqref="AI54">
    <cfRule type="expression" dxfId="2733" priority="13367">
      <formula>IF(RIGHT(TEXT(AI54,"0.#"),1)=".",FALSE,TRUE)</formula>
    </cfRule>
    <cfRule type="expression" dxfId="2732" priority="13368">
      <formula>IF(RIGHT(TEXT(AI54,"0.#"),1)=".",TRUE,FALSE)</formula>
    </cfRule>
  </conditionalFormatting>
  <conditionalFormatting sqref="AI53">
    <cfRule type="expression" dxfId="2731" priority="13365">
      <formula>IF(RIGHT(TEXT(AI53,"0.#"),1)=".",FALSE,TRUE)</formula>
    </cfRule>
    <cfRule type="expression" dxfId="2730" priority="13366">
      <formula>IF(RIGHT(TEXT(AI53,"0.#"),1)=".",TRUE,FALSE)</formula>
    </cfRule>
  </conditionalFormatting>
  <conditionalFormatting sqref="AM53">
    <cfRule type="expression" dxfId="2729" priority="13363">
      <formula>IF(RIGHT(TEXT(AM53,"0.#"),1)=".",FALSE,TRUE)</formula>
    </cfRule>
    <cfRule type="expression" dxfId="2728" priority="13364">
      <formula>IF(RIGHT(TEXT(AM53,"0.#"),1)=".",TRUE,FALSE)</formula>
    </cfRule>
  </conditionalFormatting>
  <conditionalFormatting sqref="AM54">
    <cfRule type="expression" dxfId="2727" priority="13361">
      <formula>IF(RIGHT(TEXT(AM54,"0.#"),1)=".",FALSE,TRUE)</formula>
    </cfRule>
    <cfRule type="expression" dxfId="2726" priority="13362">
      <formula>IF(RIGHT(TEXT(AM54,"0.#"),1)=".",TRUE,FALSE)</formula>
    </cfRule>
  </conditionalFormatting>
  <conditionalFormatting sqref="AM55">
    <cfRule type="expression" dxfId="2725" priority="13359">
      <formula>IF(RIGHT(TEXT(AM55,"0.#"),1)=".",FALSE,TRUE)</formula>
    </cfRule>
    <cfRule type="expression" dxfId="2724" priority="13360">
      <formula>IF(RIGHT(TEXT(AM55,"0.#"),1)=".",TRUE,FALSE)</formula>
    </cfRule>
  </conditionalFormatting>
  <conditionalFormatting sqref="AE60">
    <cfRule type="expression" dxfId="2723" priority="13345">
      <formula>IF(RIGHT(TEXT(AE60,"0.#"),1)=".",FALSE,TRUE)</formula>
    </cfRule>
    <cfRule type="expression" dxfId="2722" priority="13346">
      <formula>IF(RIGHT(TEXT(AE60,"0.#"),1)=".",TRUE,FALSE)</formula>
    </cfRule>
  </conditionalFormatting>
  <conditionalFormatting sqref="AE61">
    <cfRule type="expression" dxfId="2721" priority="13343">
      <formula>IF(RIGHT(TEXT(AE61,"0.#"),1)=".",FALSE,TRUE)</formula>
    </cfRule>
    <cfRule type="expression" dxfId="2720" priority="13344">
      <formula>IF(RIGHT(TEXT(AE61,"0.#"),1)=".",TRUE,FALSE)</formula>
    </cfRule>
  </conditionalFormatting>
  <conditionalFormatting sqref="AE62">
    <cfRule type="expression" dxfId="2719" priority="13341">
      <formula>IF(RIGHT(TEXT(AE62,"0.#"),1)=".",FALSE,TRUE)</formula>
    </cfRule>
    <cfRule type="expression" dxfId="2718" priority="13342">
      <formula>IF(RIGHT(TEXT(AE62,"0.#"),1)=".",TRUE,FALSE)</formula>
    </cfRule>
  </conditionalFormatting>
  <conditionalFormatting sqref="AI62">
    <cfRule type="expression" dxfId="2717" priority="13339">
      <formula>IF(RIGHT(TEXT(AI62,"0.#"),1)=".",FALSE,TRUE)</formula>
    </cfRule>
    <cfRule type="expression" dxfId="2716" priority="13340">
      <formula>IF(RIGHT(TEXT(AI62,"0.#"),1)=".",TRUE,FALSE)</formula>
    </cfRule>
  </conditionalFormatting>
  <conditionalFormatting sqref="AI61">
    <cfRule type="expression" dxfId="2715" priority="13337">
      <formula>IF(RIGHT(TEXT(AI61,"0.#"),1)=".",FALSE,TRUE)</formula>
    </cfRule>
    <cfRule type="expression" dxfId="2714" priority="13338">
      <formula>IF(RIGHT(TEXT(AI61,"0.#"),1)=".",TRUE,FALSE)</formula>
    </cfRule>
  </conditionalFormatting>
  <conditionalFormatting sqref="AI60">
    <cfRule type="expression" dxfId="2713" priority="13335">
      <formula>IF(RIGHT(TEXT(AI60,"0.#"),1)=".",FALSE,TRUE)</formula>
    </cfRule>
    <cfRule type="expression" dxfId="2712" priority="13336">
      <formula>IF(RIGHT(TEXT(AI60,"0.#"),1)=".",TRUE,FALSE)</formula>
    </cfRule>
  </conditionalFormatting>
  <conditionalFormatting sqref="AM60">
    <cfRule type="expression" dxfId="2711" priority="13333">
      <formula>IF(RIGHT(TEXT(AM60,"0.#"),1)=".",FALSE,TRUE)</formula>
    </cfRule>
    <cfRule type="expression" dxfId="2710" priority="13334">
      <formula>IF(RIGHT(TEXT(AM60,"0.#"),1)=".",TRUE,FALSE)</formula>
    </cfRule>
  </conditionalFormatting>
  <conditionalFormatting sqref="AM61">
    <cfRule type="expression" dxfId="2709" priority="13331">
      <formula>IF(RIGHT(TEXT(AM61,"0.#"),1)=".",FALSE,TRUE)</formula>
    </cfRule>
    <cfRule type="expression" dxfId="2708" priority="13332">
      <formula>IF(RIGHT(TEXT(AM61,"0.#"),1)=".",TRUE,FALSE)</formula>
    </cfRule>
  </conditionalFormatting>
  <conditionalFormatting sqref="AM62">
    <cfRule type="expression" dxfId="2707" priority="13329">
      <formula>IF(RIGHT(TEXT(AM62,"0.#"),1)=".",FALSE,TRUE)</formula>
    </cfRule>
    <cfRule type="expression" dxfId="2706" priority="13330">
      <formula>IF(RIGHT(TEXT(AM62,"0.#"),1)=".",TRUE,FALSE)</formula>
    </cfRule>
  </conditionalFormatting>
  <conditionalFormatting sqref="AE87">
    <cfRule type="expression" dxfId="2705" priority="13315">
      <formula>IF(RIGHT(TEXT(AE87,"0.#"),1)=".",FALSE,TRUE)</formula>
    </cfRule>
    <cfRule type="expression" dxfId="2704" priority="13316">
      <formula>IF(RIGHT(TEXT(AE87,"0.#"),1)=".",TRUE,FALSE)</formula>
    </cfRule>
  </conditionalFormatting>
  <conditionalFormatting sqref="AE88">
    <cfRule type="expression" dxfId="2703" priority="13313">
      <formula>IF(RIGHT(TEXT(AE88,"0.#"),1)=".",FALSE,TRUE)</formula>
    </cfRule>
    <cfRule type="expression" dxfId="2702" priority="13314">
      <formula>IF(RIGHT(TEXT(AE88,"0.#"),1)=".",TRUE,FALSE)</formula>
    </cfRule>
  </conditionalFormatting>
  <conditionalFormatting sqref="AE89">
    <cfRule type="expression" dxfId="2701" priority="13311">
      <formula>IF(RIGHT(TEXT(AE89,"0.#"),1)=".",FALSE,TRUE)</formula>
    </cfRule>
    <cfRule type="expression" dxfId="2700" priority="13312">
      <formula>IF(RIGHT(TEXT(AE89,"0.#"),1)=".",TRUE,FALSE)</formula>
    </cfRule>
  </conditionalFormatting>
  <conditionalFormatting sqref="AI89">
    <cfRule type="expression" dxfId="2699" priority="13309">
      <formula>IF(RIGHT(TEXT(AI89,"0.#"),1)=".",FALSE,TRUE)</formula>
    </cfRule>
    <cfRule type="expression" dxfId="2698" priority="13310">
      <formula>IF(RIGHT(TEXT(AI89,"0.#"),1)=".",TRUE,FALSE)</formula>
    </cfRule>
  </conditionalFormatting>
  <conditionalFormatting sqref="AI88">
    <cfRule type="expression" dxfId="2697" priority="13307">
      <formula>IF(RIGHT(TEXT(AI88,"0.#"),1)=".",FALSE,TRUE)</formula>
    </cfRule>
    <cfRule type="expression" dxfId="2696" priority="13308">
      <formula>IF(RIGHT(TEXT(AI88,"0.#"),1)=".",TRUE,FALSE)</formula>
    </cfRule>
  </conditionalFormatting>
  <conditionalFormatting sqref="AI87">
    <cfRule type="expression" dxfId="2695" priority="13305">
      <formula>IF(RIGHT(TEXT(AI87,"0.#"),1)=".",FALSE,TRUE)</formula>
    </cfRule>
    <cfRule type="expression" dxfId="2694" priority="13306">
      <formula>IF(RIGHT(TEXT(AI87,"0.#"),1)=".",TRUE,FALSE)</formula>
    </cfRule>
  </conditionalFormatting>
  <conditionalFormatting sqref="AM88">
    <cfRule type="expression" dxfId="2693" priority="13301">
      <formula>IF(RIGHT(TEXT(AM88,"0.#"),1)=".",FALSE,TRUE)</formula>
    </cfRule>
    <cfRule type="expression" dxfId="2692" priority="13302">
      <formula>IF(RIGHT(TEXT(AM88,"0.#"),1)=".",TRUE,FALSE)</formula>
    </cfRule>
  </conditionalFormatting>
  <conditionalFormatting sqref="AM89">
    <cfRule type="expression" dxfId="2691" priority="13299">
      <formula>IF(RIGHT(TEXT(AM89,"0.#"),1)=".",FALSE,TRUE)</formula>
    </cfRule>
    <cfRule type="expression" dxfId="2690" priority="13300">
      <formula>IF(RIGHT(TEXT(AM89,"0.#"),1)=".",TRUE,FALSE)</formula>
    </cfRule>
  </conditionalFormatting>
  <conditionalFormatting sqref="AE92">
    <cfRule type="expression" dxfId="2689" priority="13285">
      <formula>IF(RIGHT(TEXT(AE92,"0.#"),1)=".",FALSE,TRUE)</formula>
    </cfRule>
    <cfRule type="expression" dxfId="2688" priority="13286">
      <formula>IF(RIGHT(TEXT(AE92,"0.#"),1)=".",TRUE,FALSE)</formula>
    </cfRule>
  </conditionalFormatting>
  <conditionalFormatting sqref="AE93">
    <cfRule type="expression" dxfId="2687" priority="13283">
      <formula>IF(RIGHT(TEXT(AE93,"0.#"),1)=".",FALSE,TRUE)</formula>
    </cfRule>
    <cfRule type="expression" dxfId="2686" priority="13284">
      <formula>IF(RIGHT(TEXT(AE93,"0.#"),1)=".",TRUE,FALSE)</formula>
    </cfRule>
  </conditionalFormatting>
  <conditionalFormatting sqref="AE94">
    <cfRule type="expression" dxfId="2685" priority="13281">
      <formula>IF(RIGHT(TEXT(AE94,"0.#"),1)=".",FALSE,TRUE)</formula>
    </cfRule>
    <cfRule type="expression" dxfId="2684" priority="13282">
      <formula>IF(RIGHT(TEXT(AE94,"0.#"),1)=".",TRUE,FALSE)</formula>
    </cfRule>
  </conditionalFormatting>
  <conditionalFormatting sqref="AI94">
    <cfRule type="expression" dxfId="2683" priority="13279">
      <formula>IF(RIGHT(TEXT(AI94,"0.#"),1)=".",FALSE,TRUE)</formula>
    </cfRule>
    <cfRule type="expression" dxfId="2682" priority="13280">
      <formula>IF(RIGHT(TEXT(AI94,"0.#"),1)=".",TRUE,FALSE)</formula>
    </cfRule>
  </conditionalFormatting>
  <conditionalFormatting sqref="AI93">
    <cfRule type="expression" dxfId="2681" priority="13277">
      <formula>IF(RIGHT(TEXT(AI93,"0.#"),1)=".",FALSE,TRUE)</formula>
    </cfRule>
    <cfRule type="expression" dxfId="2680" priority="13278">
      <formula>IF(RIGHT(TEXT(AI93,"0.#"),1)=".",TRUE,FALSE)</formula>
    </cfRule>
  </conditionalFormatting>
  <conditionalFormatting sqref="AI92">
    <cfRule type="expression" dxfId="2679" priority="13275">
      <formula>IF(RIGHT(TEXT(AI92,"0.#"),1)=".",FALSE,TRUE)</formula>
    </cfRule>
    <cfRule type="expression" dxfId="2678" priority="13276">
      <formula>IF(RIGHT(TEXT(AI92,"0.#"),1)=".",TRUE,FALSE)</formula>
    </cfRule>
  </conditionalFormatting>
  <conditionalFormatting sqref="AM92">
    <cfRule type="expression" dxfId="2677" priority="13273">
      <formula>IF(RIGHT(TEXT(AM92,"0.#"),1)=".",FALSE,TRUE)</formula>
    </cfRule>
    <cfRule type="expression" dxfId="2676" priority="13274">
      <formula>IF(RIGHT(TEXT(AM92,"0.#"),1)=".",TRUE,FALSE)</formula>
    </cfRule>
  </conditionalFormatting>
  <conditionalFormatting sqref="AM93">
    <cfRule type="expression" dxfId="2675" priority="13271">
      <formula>IF(RIGHT(TEXT(AM93,"0.#"),1)=".",FALSE,TRUE)</formula>
    </cfRule>
    <cfRule type="expression" dxfId="2674" priority="13272">
      <formula>IF(RIGHT(TEXT(AM93,"0.#"),1)=".",TRUE,FALSE)</formula>
    </cfRule>
  </conditionalFormatting>
  <conditionalFormatting sqref="AM94">
    <cfRule type="expression" dxfId="2673" priority="13269">
      <formula>IF(RIGHT(TEXT(AM94,"0.#"),1)=".",FALSE,TRUE)</formula>
    </cfRule>
    <cfRule type="expression" dxfId="2672" priority="13270">
      <formula>IF(RIGHT(TEXT(AM94,"0.#"),1)=".",TRUE,FALSE)</formula>
    </cfRule>
  </conditionalFormatting>
  <conditionalFormatting sqref="AE97">
    <cfRule type="expression" dxfId="2671" priority="13255">
      <formula>IF(RIGHT(TEXT(AE97,"0.#"),1)=".",FALSE,TRUE)</formula>
    </cfRule>
    <cfRule type="expression" dxfId="2670" priority="13256">
      <formula>IF(RIGHT(TEXT(AE97,"0.#"),1)=".",TRUE,FALSE)</formula>
    </cfRule>
  </conditionalFormatting>
  <conditionalFormatting sqref="AE98">
    <cfRule type="expression" dxfId="2669" priority="13253">
      <formula>IF(RIGHT(TEXT(AE98,"0.#"),1)=".",FALSE,TRUE)</formula>
    </cfRule>
    <cfRule type="expression" dxfId="2668" priority="13254">
      <formula>IF(RIGHT(TEXT(AE98,"0.#"),1)=".",TRUE,FALSE)</formula>
    </cfRule>
  </conditionalFormatting>
  <conditionalFormatting sqref="AE99">
    <cfRule type="expression" dxfId="2667" priority="13251">
      <formula>IF(RIGHT(TEXT(AE99,"0.#"),1)=".",FALSE,TRUE)</formula>
    </cfRule>
    <cfRule type="expression" dxfId="2666" priority="13252">
      <formula>IF(RIGHT(TEXT(AE99,"0.#"),1)=".",TRUE,FALSE)</formula>
    </cfRule>
  </conditionalFormatting>
  <conditionalFormatting sqref="AI99">
    <cfRule type="expression" dxfId="2665" priority="13249">
      <formula>IF(RIGHT(TEXT(AI99,"0.#"),1)=".",FALSE,TRUE)</formula>
    </cfRule>
    <cfRule type="expression" dxfId="2664" priority="13250">
      <formula>IF(RIGHT(TEXT(AI99,"0.#"),1)=".",TRUE,FALSE)</formula>
    </cfRule>
  </conditionalFormatting>
  <conditionalFormatting sqref="AI98">
    <cfRule type="expression" dxfId="2663" priority="13247">
      <formula>IF(RIGHT(TEXT(AI98,"0.#"),1)=".",FALSE,TRUE)</formula>
    </cfRule>
    <cfRule type="expression" dxfId="2662" priority="13248">
      <formula>IF(RIGHT(TEXT(AI98,"0.#"),1)=".",TRUE,FALSE)</formula>
    </cfRule>
  </conditionalFormatting>
  <conditionalFormatting sqref="AI97">
    <cfRule type="expression" dxfId="2661" priority="13245">
      <formula>IF(RIGHT(TEXT(AI97,"0.#"),1)=".",FALSE,TRUE)</formula>
    </cfRule>
    <cfRule type="expression" dxfId="2660" priority="13246">
      <formula>IF(RIGHT(TEXT(AI97,"0.#"),1)=".",TRUE,FALSE)</formula>
    </cfRule>
  </conditionalFormatting>
  <conditionalFormatting sqref="AM97">
    <cfRule type="expression" dxfId="2659" priority="13243">
      <formula>IF(RIGHT(TEXT(AM97,"0.#"),1)=".",FALSE,TRUE)</formula>
    </cfRule>
    <cfRule type="expression" dxfId="2658" priority="13244">
      <formula>IF(RIGHT(TEXT(AM97,"0.#"),1)=".",TRUE,FALSE)</formula>
    </cfRule>
  </conditionalFormatting>
  <conditionalFormatting sqref="AM98">
    <cfRule type="expression" dxfId="2657" priority="13241">
      <formula>IF(RIGHT(TEXT(AM98,"0.#"),1)=".",FALSE,TRUE)</formula>
    </cfRule>
    <cfRule type="expression" dxfId="2656" priority="13242">
      <formula>IF(RIGHT(TEXT(AM98,"0.#"),1)=".",TRUE,FALSE)</formula>
    </cfRule>
  </conditionalFormatting>
  <conditionalFormatting sqref="AM99">
    <cfRule type="expression" dxfId="2655" priority="13239">
      <formula>IF(RIGHT(TEXT(AM99,"0.#"),1)=".",FALSE,TRUE)</formula>
    </cfRule>
    <cfRule type="expression" dxfId="2654" priority="13240">
      <formula>IF(RIGHT(TEXT(AM99,"0.#"),1)=".",TRUE,FALSE)</formula>
    </cfRule>
  </conditionalFormatting>
  <conditionalFormatting sqref="AI101">
    <cfRule type="expression" dxfId="2653" priority="13225">
      <formula>IF(RIGHT(TEXT(AI101,"0.#"),1)=".",FALSE,TRUE)</formula>
    </cfRule>
    <cfRule type="expression" dxfId="2652" priority="13226">
      <formula>IF(RIGHT(TEXT(AI101,"0.#"),1)=".",TRUE,FALSE)</formula>
    </cfRule>
  </conditionalFormatting>
  <conditionalFormatting sqref="AM101">
    <cfRule type="expression" dxfId="2651" priority="13223">
      <formula>IF(RIGHT(TEXT(AM101,"0.#"),1)=".",FALSE,TRUE)</formula>
    </cfRule>
    <cfRule type="expression" dxfId="2650" priority="13224">
      <formula>IF(RIGHT(TEXT(AM101,"0.#"),1)=".",TRUE,FALSE)</formula>
    </cfRule>
  </conditionalFormatting>
  <conditionalFormatting sqref="AE102">
    <cfRule type="expression" dxfId="2649" priority="13221">
      <formula>IF(RIGHT(TEXT(AE102,"0.#"),1)=".",FALSE,TRUE)</formula>
    </cfRule>
    <cfRule type="expression" dxfId="2648" priority="13222">
      <formula>IF(RIGHT(TEXT(AE102,"0.#"),1)=".",TRUE,FALSE)</formula>
    </cfRule>
  </conditionalFormatting>
  <conditionalFormatting sqref="AI102">
    <cfRule type="expression" dxfId="2647" priority="13219">
      <formula>IF(RIGHT(TEXT(AI102,"0.#"),1)=".",FALSE,TRUE)</formula>
    </cfRule>
    <cfRule type="expression" dxfId="2646" priority="13220">
      <formula>IF(RIGHT(TEXT(AI102,"0.#"),1)=".",TRUE,FALSE)</formula>
    </cfRule>
  </conditionalFormatting>
  <conditionalFormatting sqref="AM102">
    <cfRule type="expression" dxfId="2645" priority="13217">
      <formula>IF(RIGHT(TEXT(AM102,"0.#"),1)=".",FALSE,TRUE)</formula>
    </cfRule>
    <cfRule type="expression" dxfId="2644" priority="13218">
      <formula>IF(RIGHT(TEXT(AM102,"0.#"),1)=".",TRUE,FALSE)</formula>
    </cfRule>
  </conditionalFormatting>
  <conditionalFormatting sqref="AQ102">
    <cfRule type="expression" dxfId="2643" priority="13215">
      <formula>IF(RIGHT(TEXT(AQ102,"0.#"),1)=".",FALSE,TRUE)</formula>
    </cfRule>
    <cfRule type="expression" dxfId="2642" priority="13216">
      <formula>IF(RIGHT(TEXT(AQ102,"0.#"),1)=".",TRUE,FALSE)</formula>
    </cfRule>
  </conditionalFormatting>
  <conditionalFormatting sqref="AE104">
    <cfRule type="expression" dxfId="2641" priority="13213">
      <formula>IF(RIGHT(TEXT(AE104,"0.#"),1)=".",FALSE,TRUE)</formula>
    </cfRule>
    <cfRule type="expression" dxfId="2640" priority="13214">
      <formula>IF(RIGHT(TEXT(AE104,"0.#"),1)=".",TRUE,FALSE)</formula>
    </cfRule>
  </conditionalFormatting>
  <conditionalFormatting sqref="AI104">
    <cfRule type="expression" dxfId="2639" priority="13211">
      <formula>IF(RIGHT(TEXT(AI104,"0.#"),1)=".",FALSE,TRUE)</formula>
    </cfRule>
    <cfRule type="expression" dxfId="2638" priority="13212">
      <formula>IF(RIGHT(TEXT(AI104,"0.#"),1)=".",TRUE,FALSE)</formula>
    </cfRule>
  </conditionalFormatting>
  <conditionalFormatting sqref="AM104">
    <cfRule type="expression" dxfId="2637" priority="13209">
      <formula>IF(RIGHT(TEXT(AM104,"0.#"),1)=".",FALSE,TRUE)</formula>
    </cfRule>
    <cfRule type="expression" dxfId="2636" priority="13210">
      <formula>IF(RIGHT(TEXT(AM104,"0.#"),1)=".",TRUE,FALSE)</formula>
    </cfRule>
  </conditionalFormatting>
  <conditionalFormatting sqref="AE105">
    <cfRule type="expression" dxfId="2635" priority="13207">
      <formula>IF(RIGHT(TEXT(AE105,"0.#"),1)=".",FALSE,TRUE)</formula>
    </cfRule>
    <cfRule type="expression" dxfId="2634" priority="13208">
      <formula>IF(RIGHT(TEXT(AE105,"0.#"),1)=".",TRUE,FALSE)</formula>
    </cfRule>
  </conditionalFormatting>
  <conditionalFormatting sqref="AI105">
    <cfRule type="expression" dxfId="2633" priority="13205">
      <formula>IF(RIGHT(TEXT(AI105,"0.#"),1)=".",FALSE,TRUE)</formula>
    </cfRule>
    <cfRule type="expression" dxfId="2632" priority="13206">
      <formula>IF(RIGHT(TEXT(AI105,"0.#"),1)=".",TRUE,FALSE)</formula>
    </cfRule>
  </conditionalFormatting>
  <conditionalFormatting sqref="AM105">
    <cfRule type="expression" dxfId="2631" priority="13203">
      <formula>IF(RIGHT(TEXT(AM105,"0.#"),1)=".",FALSE,TRUE)</formula>
    </cfRule>
    <cfRule type="expression" dxfId="2630" priority="13204">
      <formula>IF(RIGHT(TEXT(AM105,"0.#"),1)=".",TRUE,FALSE)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E116 AQ116">
    <cfRule type="expression" dxfId="2593" priority="13157">
      <formula>IF(RIGHT(TEXT(AE116,"0.#"),1)=".",FALSE,TRUE)</formula>
    </cfRule>
    <cfRule type="expression" dxfId="2592" priority="13158">
      <formula>IF(RIGHT(TEXT(AE116,"0.#"),1)=".",TRUE,FALSE)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AM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39:AO866">
    <cfRule type="expression" dxfId="2499" priority="6627">
      <formula>IF(AND(AL839&gt;=0, RIGHT(TEXT(AL839,"0.#"),1)&lt;&gt;"."),TRUE,FALSE)</formula>
    </cfRule>
    <cfRule type="expression" dxfId="2498" priority="6628">
      <formula>IF(AND(AL839&gt;=0, RIGHT(TEXT(AL839,"0.#"),1)="."),TRUE,FALSE)</formula>
    </cfRule>
    <cfRule type="expression" dxfId="2497" priority="6629">
      <formula>IF(AND(AL839&lt;0, RIGHT(TEXT(AL839,"0.#"),1)&lt;&gt;"."),TRUE,FALSE)</formula>
    </cfRule>
    <cfRule type="expression" dxfId="2496" priority="6630">
      <formula>IF(AND(AL839&lt;0, RIGHT(TEXT(AL839,"0.#"),1)="."),TRUE,FALSE)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39:Y866">
    <cfRule type="expression" dxfId="2425" priority="2955">
      <formula>IF(RIGHT(TEXT(Y839,"0.#"),1)=".",FALSE,TRUE)</formula>
    </cfRule>
    <cfRule type="expression" dxfId="2424" priority="2956">
      <formula>IF(RIGHT(TEXT(Y839,"0.#"),1)=".",TRUE,FALSE)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02:AO1131">
    <cfRule type="expression" dxfId="2395" priority="2861">
      <formula>IF(AND(AL1102&gt;=0, RIGHT(TEXT(AL1102,"0.#"),1)&lt;&gt;"."),TRUE,FALSE)</formula>
    </cfRule>
    <cfRule type="expression" dxfId="2394" priority="2862">
      <formula>IF(AND(AL1102&gt;=0, RIGHT(TEXT(AL1102,"0.#"),1)="."),TRUE,FALSE)</formula>
    </cfRule>
    <cfRule type="expression" dxfId="2393" priority="2863">
      <formula>IF(AND(AL1102&lt;0, RIGHT(TEXT(AL1102,"0.#"),1)&lt;&gt;"."),TRUE,FALSE)</formula>
    </cfRule>
    <cfRule type="expression" dxfId="2392" priority="2864">
      <formula>IF(AND(AL1102&lt;0, RIGHT(TEXT(AL1102,"0.#"),1)="."),TRUE,FALSE)</formula>
    </cfRule>
  </conditionalFormatting>
  <conditionalFormatting sqref="Y1102:Y1131">
    <cfRule type="expression" dxfId="2391" priority="2859">
      <formula>IF(RIGHT(TEXT(Y1102,"0.#"),1)=".",FALSE,TRUE)</formula>
    </cfRule>
    <cfRule type="expression" dxfId="2390" priority="2860">
      <formula>IF(RIGHT(TEXT(Y1102,"0.#"),1)=".",TRUE,FALSE)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37:AO838">
    <cfRule type="expression" dxfId="2381" priority="2813">
      <formula>IF(AND(AL837&gt;=0, RIGHT(TEXT(AL837,"0.#"),1)&lt;&gt;"."),TRUE,FALSE)</formula>
    </cfRule>
    <cfRule type="expression" dxfId="2380" priority="2814">
      <formula>IF(AND(AL837&gt;=0, RIGHT(TEXT(AL837,"0.#"),1)="."),TRUE,FALSE)</formula>
    </cfRule>
    <cfRule type="expression" dxfId="2379" priority="2815">
      <formula>IF(AND(AL837&lt;0, RIGHT(TEXT(AL837,"0.#"),1)&lt;&gt;"."),TRUE,FALSE)</formula>
    </cfRule>
    <cfRule type="expression" dxfId="2378" priority="2816">
      <formula>IF(AND(AL837&lt;0, RIGHT(TEXT(AL837,"0.#"),1)="."),TRUE,FALSE)</formula>
    </cfRule>
  </conditionalFormatting>
  <conditionalFormatting sqref="Y837:Y838">
    <cfRule type="expression" dxfId="2377" priority="2811">
      <formula>IF(RIGHT(TEXT(Y837,"0.#"),1)=".",FALSE,TRUE)</formula>
    </cfRule>
    <cfRule type="expression" dxfId="2376" priority="2812">
      <formula>IF(RIGHT(TEXT(Y837,"0.#"),1)=".",TRUE,FALSE)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72:Y899">
    <cfRule type="expression" dxfId="2059" priority="2071">
      <formula>IF(RIGHT(TEXT(Y872,"0.#"),1)=".",FALSE,TRUE)</formula>
    </cfRule>
    <cfRule type="expression" dxfId="2058" priority="2072">
      <formula>IF(RIGHT(TEXT(Y872,"0.#"),1)=".",TRUE,FALSE)</formula>
    </cfRule>
  </conditionalFormatting>
  <conditionalFormatting sqref="Y870:Y871">
    <cfRule type="expression" dxfId="2057" priority="2065">
      <formula>IF(RIGHT(TEXT(Y870,"0.#"),1)=".",FALSE,TRUE)</formula>
    </cfRule>
    <cfRule type="expression" dxfId="2056" priority="2066">
      <formula>IF(RIGHT(TEXT(Y870,"0.#"),1)=".",TRUE,FALSE)</formula>
    </cfRule>
  </conditionalFormatting>
  <conditionalFormatting sqref="Y905:Y932">
    <cfRule type="expression" dxfId="2055" priority="2059">
      <formula>IF(RIGHT(TEXT(Y905,"0.#"),1)=".",FALSE,TRUE)</formula>
    </cfRule>
    <cfRule type="expression" dxfId="2054" priority="2060">
      <formula>IF(RIGHT(TEXT(Y905,"0.#"),1)=".",TRUE,FALSE)</formula>
    </cfRule>
  </conditionalFormatting>
  <conditionalFormatting sqref="Y903:Y904">
    <cfRule type="expression" dxfId="2053" priority="2053">
      <formula>IF(RIGHT(TEXT(Y903,"0.#"),1)=".",FALSE,TRUE)</formula>
    </cfRule>
    <cfRule type="expression" dxfId="2052" priority="2054">
      <formula>IF(RIGHT(TEXT(Y903,"0.#"),1)=".",TRUE,FALSE)</formula>
    </cfRule>
  </conditionalFormatting>
  <conditionalFormatting sqref="Y938:Y965">
    <cfRule type="expression" dxfId="2051" priority="2047">
      <formula>IF(RIGHT(TEXT(Y938,"0.#"),1)=".",FALSE,TRUE)</formula>
    </cfRule>
    <cfRule type="expression" dxfId="2050" priority="2048">
      <formula>IF(RIGHT(TEXT(Y938,"0.#"),1)=".",TRUE,FALSE)</formula>
    </cfRule>
  </conditionalFormatting>
  <conditionalFormatting sqref="Y936:Y937">
    <cfRule type="expression" dxfId="2049" priority="2041">
      <formula>IF(RIGHT(TEXT(Y936,"0.#"),1)=".",FALSE,TRUE)</formula>
    </cfRule>
    <cfRule type="expression" dxfId="2048" priority="2042">
      <formula>IF(RIGHT(TEXT(Y936,"0.#"),1)=".",TRUE,FALSE)</formula>
    </cfRule>
  </conditionalFormatting>
  <conditionalFormatting sqref="Y971:Y998">
    <cfRule type="expression" dxfId="2047" priority="2035">
      <formula>IF(RIGHT(TEXT(Y971,"0.#"),1)=".",FALSE,TRUE)</formula>
    </cfRule>
    <cfRule type="expression" dxfId="2046" priority="2036">
      <formula>IF(RIGHT(TEXT(Y971,"0.#"),1)=".",TRUE,FALSE)</formula>
    </cfRule>
  </conditionalFormatting>
  <conditionalFormatting sqref="Y969:Y970">
    <cfRule type="expression" dxfId="2045" priority="2029">
      <formula>IF(RIGHT(TEXT(Y969,"0.#"),1)=".",FALSE,TRUE)</formula>
    </cfRule>
    <cfRule type="expression" dxfId="2044" priority="2030">
      <formula>IF(RIGHT(TEXT(Y969,"0.#"),1)=".",TRUE,FALSE)</formula>
    </cfRule>
  </conditionalFormatting>
  <conditionalFormatting sqref="Y1004:Y1031">
    <cfRule type="expression" dxfId="2043" priority="2023">
      <formula>IF(RIGHT(TEXT(Y1004,"0.#"),1)=".",FALSE,TRUE)</formula>
    </cfRule>
    <cfRule type="expression" dxfId="2042" priority="2024">
      <formula>IF(RIGHT(TEXT(Y1004,"0.#"),1)=".",TRUE,FALSE)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2:AO899">
    <cfRule type="expression" dxfId="1961" priority="2073">
      <formula>IF(AND(AL872&gt;=0, RIGHT(TEXT(AL872,"0.#"),1)&lt;&gt;"."),TRUE,FALSE)</formula>
    </cfRule>
    <cfRule type="expression" dxfId="1960" priority="2074">
      <formula>IF(AND(AL872&gt;=0, RIGHT(TEXT(AL872,"0.#"),1)="."),TRUE,FALSE)</formula>
    </cfRule>
    <cfRule type="expression" dxfId="1959" priority="2075">
      <formula>IF(AND(AL872&lt;0, RIGHT(TEXT(AL872,"0.#"),1)&lt;&gt;"."),TRUE,FALSE)</formula>
    </cfRule>
    <cfRule type="expression" dxfId="1958" priority="2076">
      <formula>IF(AND(AL872&lt;0, RIGHT(TEXT(AL872,"0.#"),1)="."),TRUE,FALSE)</formula>
    </cfRule>
  </conditionalFormatting>
  <conditionalFormatting sqref="AL870:AO870">
    <cfRule type="expression" dxfId="1957" priority="2067">
      <formula>IF(AND(AL870&gt;=0, RIGHT(TEXT(AL870,"0.#"),1)&lt;&gt;"."),TRUE,FALSE)</formula>
    </cfRule>
    <cfRule type="expression" dxfId="1956" priority="2068">
      <formula>IF(AND(AL870&gt;=0, RIGHT(TEXT(AL870,"0.#"),1)="."),TRUE,FALSE)</formula>
    </cfRule>
    <cfRule type="expression" dxfId="1955" priority="2069">
      <formula>IF(AND(AL870&lt;0, RIGHT(TEXT(AL870,"0.#"),1)&lt;&gt;"."),TRUE,FALSE)</formula>
    </cfRule>
    <cfRule type="expression" dxfId="1954" priority="2070">
      <formula>IF(AND(AL870&lt;0, RIGHT(TEXT(AL870,"0.#"),1)="."),TRUE,FALSE)</formula>
    </cfRule>
  </conditionalFormatting>
  <conditionalFormatting sqref="AL905:AO932">
    <cfRule type="expression" dxfId="1953" priority="2061">
      <formula>IF(AND(AL905&gt;=0, RIGHT(TEXT(AL905,"0.#"),1)&lt;&gt;"."),TRUE,FALSE)</formula>
    </cfRule>
    <cfRule type="expression" dxfId="1952" priority="2062">
      <formula>IF(AND(AL905&gt;=0, RIGHT(TEXT(AL905,"0.#"),1)="."),TRUE,FALSE)</formula>
    </cfRule>
    <cfRule type="expression" dxfId="1951" priority="2063">
      <formula>IF(AND(AL905&lt;0, RIGHT(TEXT(AL905,"0.#"),1)&lt;&gt;"."),TRUE,FALSE)</formula>
    </cfRule>
    <cfRule type="expression" dxfId="1950" priority="2064">
      <formula>IF(AND(AL905&lt;0, RIGHT(TEXT(AL905,"0.#"),1)="."),TRUE,FALSE)</formula>
    </cfRule>
  </conditionalFormatting>
  <conditionalFormatting sqref="AL903:AO904">
    <cfRule type="expression" dxfId="1949" priority="2055">
      <formula>IF(AND(AL903&gt;=0, RIGHT(TEXT(AL903,"0.#"),1)&lt;&gt;"."),TRUE,FALSE)</formula>
    </cfRule>
    <cfRule type="expression" dxfId="1948" priority="2056">
      <formula>IF(AND(AL903&gt;=0, RIGHT(TEXT(AL903,"0.#"),1)="."),TRUE,FALSE)</formula>
    </cfRule>
    <cfRule type="expression" dxfId="1947" priority="2057">
      <formula>IF(AND(AL903&lt;0, RIGHT(TEXT(AL903,"0.#"),1)&lt;&gt;"."),TRUE,FALSE)</formula>
    </cfRule>
    <cfRule type="expression" dxfId="1946" priority="2058">
      <formula>IF(AND(AL903&lt;0, RIGHT(TEXT(AL903,"0.#"),1)="."),TRUE,FALSE)</formula>
    </cfRule>
  </conditionalFormatting>
  <conditionalFormatting sqref="AL938:AO965">
    <cfRule type="expression" dxfId="1945" priority="2049">
      <formula>IF(AND(AL938&gt;=0, RIGHT(TEXT(AL938,"0.#"),1)&lt;&gt;"."),TRUE,FALSE)</formula>
    </cfRule>
    <cfRule type="expression" dxfId="1944" priority="2050">
      <formula>IF(AND(AL938&gt;=0, RIGHT(TEXT(AL938,"0.#"),1)="."),TRUE,FALSE)</formula>
    </cfRule>
    <cfRule type="expression" dxfId="1943" priority="2051">
      <formula>IF(AND(AL938&lt;0, RIGHT(TEXT(AL938,"0.#"),1)&lt;&gt;"."),TRUE,FALSE)</formula>
    </cfRule>
    <cfRule type="expression" dxfId="1942" priority="2052">
      <formula>IF(AND(AL938&lt;0, RIGHT(TEXT(AL938,"0.#"),1)="."),TRUE,FALSE)</formula>
    </cfRule>
  </conditionalFormatting>
  <conditionalFormatting sqref="AL936:AO937">
    <cfRule type="expression" dxfId="1941" priority="2043">
      <formula>IF(AND(AL936&gt;=0, RIGHT(TEXT(AL936,"0.#"),1)&lt;&gt;"."),TRUE,FALSE)</formula>
    </cfRule>
    <cfRule type="expression" dxfId="1940" priority="2044">
      <formula>IF(AND(AL936&gt;=0, RIGHT(TEXT(AL936,"0.#"),1)="."),TRUE,FALSE)</formula>
    </cfRule>
    <cfRule type="expression" dxfId="1939" priority="2045">
      <formula>IF(AND(AL936&lt;0, RIGHT(TEXT(AL936,"0.#"),1)&lt;&gt;"."),TRUE,FALSE)</formula>
    </cfRule>
    <cfRule type="expression" dxfId="1938" priority="2046">
      <formula>IF(AND(AL936&lt;0, RIGHT(TEXT(AL936,"0.#"),1)="."),TRUE,FALSE)</formula>
    </cfRule>
  </conditionalFormatting>
  <conditionalFormatting sqref="AL971:AO998">
    <cfRule type="expression" dxfId="1937" priority="2037">
      <formula>IF(AND(AL971&gt;=0, RIGHT(TEXT(AL971,"0.#"),1)&lt;&gt;"."),TRUE,FALSE)</formula>
    </cfRule>
    <cfRule type="expression" dxfId="1936" priority="2038">
      <formula>IF(AND(AL971&gt;=0, RIGHT(TEXT(AL971,"0.#"),1)="."),TRUE,FALSE)</formula>
    </cfRule>
    <cfRule type="expression" dxfId="1935" priority="2039">
      <formula>IF(AND(AL971&lt;0, RIGHT(TEXT(AL971,"0.#"),1)&lt;&gt;"."),TRUE,FALSE)</formula>
    </cfRule>
    <cfRule type="expression" dxfId="1934" priority="2040">
      <formula>IF(AND(AL971&lt;0, RIGHT(TEXT(AL971,"0.#"),1)="."),TRUE,FALSE)</formula>
    </cfRule>
  </conditionalFormatting>
  <conditionalFormatting sqref="AL969:AO970">
    <cfRule type="expression" dxfId="1933" priority="2031">
      <formula>IF(AND(AL969&gt;=0, RIGHT(TEXT(AL969,"0.#"),1)&lt;&gt;"."),TRUE,FALSE)</formula>
    </cfRule>
    <cfRule type="expression" dxfId="1932" priority="2032">
      <formula>IF(AND(AL969&gt;=0, RIGHT(TEXT(AL969,"0.#"),1)="."),TRUE,FALSE)</formula>
    </cfRule>
    <cfRule type="expression" dxfId="1931" priority="2033">
      <formula>IF(AND(AL969&lt;0, RIGHT(TEXT(AL969,"0.#"),1)&lt;&gt;"."),TRUE,FALSE)</formula>
    </cfRule>
    <cfRule type="expression" dxfId="1930" priority="2034">
      <formula>IF(AND(AL969&lt;0, RIGHT(TEXT(AL969,"0.#"),1)="."),TRUE,FALSE)</formula>
    </cfRule>
  </conditionalFormatting>
  <conditionalFormatting sqref="AL1004:AO1031">
    <cfRule type="expression" dxfId="1929" priority="2025">
      <formula>IF(AND(AL1004&gt;=0, RIGHT(TEXT(AL1004,"0.#"),1)&lt;&gt;"."),TRUE,FALSE)</formula>
    </cfRule>
    <cfRule type="expression" dxfId="1928" priority="2026">
      <formula>IF(AND(AL1004&gt;=0, RIGHT(TEXT(AL1004,"0.#"),1)="."),TRUE,FALSE)</formula>
    </cfRule>
    <cfRule type="expression" dxfId="1927" priority="2027">
      <formula>IF(AND(AL1004&lt;0, RIGHT(TEXT(AL1004,"0.#"),1)&lt;&gt;"."),TRUE,FALSE)</formula>
    </cfRule>
    <cfRule type="expression" dxfId="1926" priority="2028">
      <formula>IF(AND(AL1004&lt;0, RIGHT(TEXT(AL1004,"0.#"),1)="."),TRUE,FALSE)</formula>
    </cfRule>
  </conditionalFormatting>
  <conditionalFormatting sqref="AL1002:AO1003">
    <cfRule type="expression" dxfId="1925" priority="2019">
      <formula>IF(AND(AL1002&gt;=0, RIGHT(TEXT(AL1002,"0.#"),1)&lt;&gt;"."),TRUE,FALSE)</formula>
    </cfRule>
    <cfRule type="expression" dxfId="1924" priority="2020">
      <formula>IF(AND(AL1002&gt;=0, RIGHT(TEXT(AL1002,"0.#"),1)="."),TRUE,FALSE)</formula>
    </cfRule>
    <cfRule type="expression" dxfId="1923" priority="2021">
      <formula>IF(AND(AL1002&lt;0, RIGHT(TEXT(AL1002,"0.#"),1)&lt;&gt;"."),TRUE,FALSE)</formula>
    </cfRule>
    <cfRule type="expression" dxfId="1922" priority="2022">
      <formula>IF(AND(AL1002&lt;0, RIGHT(TEXT(AL1002,"0.#"),1)="."),TRUE,FALSE)</formula>
    </cfRule>
  </conditionalFormatting>
  <conditionalFormatting sqref="Y1002:Y1003">
    <cfRule type="expression" dxfId="1921" priority="2017">
      <formula>IF(RIGHT(TEXT(Y1002,"0.#"),1)=".",FALSE,TRUE)</formula>
    </cfRule>
    <cfRule type="expression" dxfId="1920" priority="2018">
      <formula>IF(RIGHT(TEXT(Y1002,"0.#"),1)=".",TRUE,FALSE)</formula>
    </cfRule>
  </conditionalFormatting>
  <conditionalFormatting sqref="AL1037:AO1064">
    <cfRule type="expression" dxfId="1919" priority="2013">
      <formula>IF(AND(AL1037&gt;=0, RIGHT(TEXT(AL1037,"0.#"),1)&lt;&gt;"."),TRUE,FALSE)</formula>
    </cfRule>
    <cfRule type="expression" dxfId="1918" priority="2014">
      <formula>IF(AND(AL1037&gt;=0, RIGHT(TEXT(AL1037,"0.#"),1)="."),TRUE,FALSE)</formula>
    </cfRule>
    <cfRule type="expression" dxfId="1917" priority="2015">
      <formula>IF(AND(AL1037&lt;0, RIGHT(TEXT(AL1037,"0.#"),1)&lt;&gt;"."),TRUE,FALSE)</formula>
    </cfRule>
    <cfRule type="expression" dxfId="1916" priority="2016">
      <formula>IF(AND(AL1037&lt;0, RIGHT(TEXT(AL1037,"0.#"),1)="."),TRUE,FALSE)</formula>
    </cfRule>
  </conditionalFormatting>
  <conditionalFormatting sqref="Y1037:Y1064">
    <cfRule type="expression" dxfId="1915" priority="2011">
      <formula>IF(RIGHT(TEXT(Y1037,"0.#"),1)=".",FALSE,TRUE)</formula>
    </cfRule>
    <cfRule type="expression" dxfId="1914" priority="2012">
      <formula>IF(RIGHT(TEXT(Y1037,"0.#"),1)=".",TRUE,FALSE)</formula>
    </cfRule>
  </conditionalFormatting>
  <conditionalFormatting sqref="AL1035:AO1036">
    <cfRule type="expression" dxfId="1913" priority="2007">
      <formula>IF(AND(AL1035&gt;=0, RIGHT(TEXT(AL1035,"0.#"),1)&lt;&gt;"."),TRUE,FALSE)</formula>
    </cfRule>
    <cfRule type="expression" dxfId="1912" priority="2008">
      <formula>IF(AND(AL1035&gt;=0, RIGHT(TEXT(AL1035,"0.#"),1)="."),TRUE,FALSE)</formula>
    </cfRule>
    <cfRule type="expression" dxfId="1911" priority="2009">
      <formula>IF(AND(AL1035&lt;0, RIGHT(TEXT(AL1035,"0.#"),1)&lt;&gt;"."),TRUE,FALSE)</formula>
    </cfRule>
    <cfRule type="expression" dxfId="1910" priority="2010">
      <formula>IF(AND(AL1035&lt;0, RIGHT(TEXT(AL1035,"0.#"),1)="."),TRUE,FALSE)</formula>
    </cfRule>
  </conditionalFormatting>
  <conditionalFormatting sqref="Y1035:Y1036">
    <cfRule type="expression" dxfId="1909" priority="2005">
      <formula>IF(RIGHT(TEXT(Y1035,"0.#"),1)=".",FALSE,TRUE)</formula>
    </cfRule>
    <cfRule type="expression" dxfId="1908" priority="2006">
      <formula>IF(RIGHT(TEXT(Y1035,"0.#"),1)=".",TRUE,FALSE)</formula>
    </cfRule>
  </conditionalFormatting>
  <conditionalFormatting sqref="AL1070:AO1097">
    <cfRule type="expression" dxfId="1907" priority="2001">
      <formula>IF(AND(AL1070&gt;=0, RIGHT(TEXT(AL1070,"0.#"),1)&lt;&gt;"."),TRUE,FALSE)</formula>
    </cfRule>
    <cfRule type="expression" dxfId="1906" priority="2002">
      <formula>IF(AND(AL1070&gt;=0, RIGHT(TEXT(AL1070,"0.#"),1)="."),TRUE,FALSE)</formula>
    </cfRule>
    <cfRule type="expression" dxfId="1905" priority="2003">
      <formula>IF(AND(AL1070&lt;0, RIGHT(TEXT(AL1070,"0.#"),1)&lt;&gt;"."),TRUE,FALSE)</formula>
    </cfRule>
    <cfRule type="expression" dxfId="1904" priority="2004">
      <formula>IF(AND(AL1070&lt;0, RIGHT(TEXT(AL1070,"0.#"),1)="."),TRUE,FALSE)</formula>
    </cfRule>
  </conditionalFormatting>
  <conditionalFormatting sqref="Y1070:Y1097">
    <cfRule type="expression" dxfId="1903" priority="1999">
      <formula>IF(RIGHT(TEXT(Y1070,"0.#"),1)=".",FALSE,TRUE)</formula>
    </cfRule>
    <cfRule type="expression" dxfId="1902" priority="2000">
      <formula>IF(RIGHT(TEXT(Y1070,"0.#"),1)=".",TRUE,FALSE)</formula>
    </cfRule>
  </conditionalFormatting>
  <conditionalFormatting sqref="AL1068:AO1069">
    <cfRule type="expression" dxfId="1901" priority="1995">
      <formula>IF(AND(AL1068&gt;=0, RIGHT(TEXT(AL1068,"0.#"),1)&lt;&gt;"."),TRUE,FALSE)</formula>
    </cfRule>
    <cfRule type="expression" dxfId="1900" priority="1996">
      <formula>IF(AND(AL1068&gt;=0, RIGHT(TEXT(AL1068,"0.#"),1)="."),TRUE,FALSE)</formula>
    </cfRule>
    <cfRule type="expression" dxfId="1899" priority="1997">
      <formula>IF(AND(AL1068&lt;0, RIGHT(TEXT(AL1068,"0.#"),1)&lt;&gt;"."),TRUE,FALSE)</formula>
    </cfRule>
    <cfRule type="expression" dxfId="1898" priority="1998">
      <formula>IF(AND(AL1068&lt;0, RIGHT(TEXT(AL1068,"0.#"),1)="."),TRUE,FALSE)</formula>
    </cfRule>
  </conditionalFormatting>
  <conditionalFormatting sqref="Y1068:Y1069">
    <cfRule type="expression" dxfId="1897" priority="1993">
      <formula>IF(RIGHT(TEXT(Y1068,"0.#"),1)=".",FALSE,TRUE)</formula>
    </cfRule>
    <cfRule type="expression" dxfId="1896" priority="1994">
      <formula>IF(RIGHT(TEXT(Y1068,"0.#"),1)=".",TRUE,FALSE)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AL871:AO871">
    <cfRule type="expression" dxfId="703" priority="1">
      <formula>IF(AND(AL871&gt;=0, RIGHT(TEXT(AL871,"0.#"),1)&lt;&gt;"."),TRUE,FALSE)</formula>
    </cfRule>
    <cfRule type="expression" dxfId="702" priority="2">
      <formula>IF(AND(AL871&gt;=0, RIGHT(TEXT(AL871,"0.#"),1)="."),TRUE,FALSE)</formula>
    </cfRule>
    <cfRule type="expression" dxfId="701" priority="3">
      <formula>IF(AND(AL871&lt;0, RIGHT(TEXT(AL871,"0.#"),1)&lt;&gt;"."),TRUE,FALSE)</formula>
    </cfRule>
    <cfRule type="expression" dxfId="700" priority="4">
      <formula>IF(AND(AL871&lt;0, RIGHT(TEXT(AL871,"0.#"),1)="."),TRUE,FALSE)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43" max="49" man="1"/>
    <brk id="704" max="49" man="1"/>
    <brk id="739" max="49" man="1"/>
    <brk id="867"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t="s">
        <v>553</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553</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19" zoomScale="70" zoomScaleNormal="75" zoomScaleSheetLayoutView="70" zoomScalePageLayoutView="70" workbookViewId="0">
      <selection activeCell="AB30" sqref="AB30:AD3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0"/>
      <c r="AA2" s="411"/>
      <c r="AB2" s="1011" t="s">
        <v>11</v>
      </c>
      <c r="AC2" s="1012"/>
      <c r="AD2" s="1013"/>
      <c r="AE2" s="999" t="s">
        <v>357</v>
      </c>
      <c r="AF2" s="999"/>
      <c r="AG2" s="999"/>
      <c r="AH2" s="999"/>
      <c r="AI2" s="999" t="s">
        <v>363</v>
      </c>
      <c r="AJ2" s="999"/>
      <c r="AK2" s="999"/>
      <c r="AL2" s="999"/>
      <c r="AM2" s="999" t="s">
        <v>472</v>
      </c>
      <c r="AN2" s="999"/>
      <c r="AO2" s="999"/>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8"/>
      <c r="Z3" s="1009"/>
      <c r="AA3" s="1010"/>
      <c r="AB3" s="1014"/>
      <c r="AC3" s="1015"/>
      <c r="AD3" s="1016"/>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0" t="s">
        <v>527</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0"/>
      <c r="AA9" s="411"/>
      <c r="AB9" s="1011" t="s">
        <v>11</v>
      </c>
      <c r="AC9" s="1012"/>
      <c r="AD9" s="1013"/>
      <c r="AE9" s="999" t="s">
        <v>357</v>
      </c>
      <c r="AF9" s="999"/>
      <c r="AG9" s="999"/>
      <c r="AH9" s="999"/>
      <c r="AI9" s="999" t="s">
        <v>363</v>
      </c>
      <c r="AJ9" s="999"/>
      <c r="AK9" s="999"/>
      <c r="AL9" s="999"/>
      <c r="AM9" s="999" t="s">
        <v>472</v>
      </c>
      <c r="AN9" s="999"/>
      <c r="AO9" s="999"/>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8"/>
      <c r="Z10" s="1009"/>
      <c r="AA10" s="1010"/>
      <c r="AB10" s="1014"/>
      <c r="AC10" s="1015"/>
      <c r="AD10" s="1016"/>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0" t="s">
        <v>527</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0"/>
      <c r="AA16" s="411"/>
      <c r="AB16" s="1011" t="s">
        <v>11</v>
      </c>
      <c r="AC16" s="1012"/>
      <c r="AD16" s="1013"/>
      <c r="AE16" s="999" t="s">
        <v>357</v>
      </c>
      <c r="AF16" s="999"/>
      <c r="AG16" s="999"/>
      <c r="AH16" s="999"/>
      <c r="AI16" s="999" t="s">
        <v>363</v>
      </c>
      <c r="AJ16" s="999"/>
      <c r="AK16" s="999"/>
      <c r="AL16" s="999"/>
      <c r="AM16" s="999" t="s">
        <v>472</v>
      </c>
      <c r="AN16" s="999"/>
      <c r="AO16" s="999"/>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8"/>
      <c r="Z17" s="1009"/>
      <c r="AA17" s="1010"/>
      <c r="AB17" s="1014"/>
      <c r="AC17" s="1015"/>
      <c r="AD17" s="1016"/>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0" t="s">
        <v>527</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0"/>
      <c r="AA23" s="411"/>
      <c r="AB23" s="1011" t="s">
        <v>11</v>
      </c>
      <c r="AC23" s="1012"/>
      <c r="AD23" s="1013"/>
      <c r="AE23" s="999" t="s">
        <v>357</v>
      </c>
      <c r="AF23" s="999"/>
      <c r="AG23" s="999"/>
      <c r="AH23" s="999"/>
      <c r="AI23" s="999" t="s">
        <v>363</v>
      </c>
      <c r="AJ23" s="999"/>
      <c r="AK23" s="999"/>
      <c r="AL23" s="999"/>
      <c r="AM23" s="999" t="s">
        <v>472</v>
      </c>
      <c r="AN23" s="999"/>
      <c r="AO23" s="999"/>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8"/>
      <c r="Z24" s="1009"/>
      <c r="AA24" s="1010"/>
      <c r="AB24" s="1014"/>
      <c r="AC24" s="1015"/>
      <c r="AD24" s="1016"/>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0" t="s">
        <v>527</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0"/>
      <c r="AA30" s="411"/>
      <c r="AB30" s="1011" t="s">
        <v>11</v>
      </c>
      <c r="AC30" s="1012"/>
      <c r="AD30" s="1013"/>
      <c r="AE30" s="999" t="s">
        <v>357</v>
      </c>
      <c r="AF30" s="999"/>
      <c r="AG30" s="999"/>
      <c r="AH30" s="999"/>
      <c r="AI30" s="999" t="s">
        <v>363</v>
      </c>
      <c r="AJ30" s="999"/>
      <c r="AK30" s="999"/>
      <c r="AL30" s="999"/>
      <c r="AM30" s="999" t="s">
        <v>472</v>
      </c>
      <c r="AN30" s="999"/>
      <c r="AO30" s="999"/>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8"/>
      <c r="Z31" s="1009"/>
      <c r="AA31" s="1010"/>
      <c r="AB31" s="1014"/>
      <c r="AC31" s="1015"/>
      <c r="AD31" s="1016"/>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0" t="s">
        <v>527</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0"/>
      <c r="AA37" s="411"/>
      <c r="AB37" s="1011" t="s">
        <v>11</v>
      </c>
      <c r="AC37" s="1012"/>
      <c r="AD37" s="1013"/>
      <c r="AE37" s="999" t="s">
        <v>357</v>
      </c>
      <c r="AF37" s="999"/>
      <c r="AG37" s="999"/>
      <c r="AH37" s="999"/>
      <c r="AI37" s="999" t="s">
        <v>363</v>
      </c>
      <c r="AJ37" s="999"/>
      <c r="AK37" s="999"/>
      <c r="AL37" s="999"/>
      <c r="AM37" s="999" t="s">
        <v>472</v>
      </c>
      <c r="AN37" s="999"/>
      <c r="AO37" s="999"/>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8"/>
      <c r="Z38" s="1009"/>
      <c r="AA38" s="1010"/>
      <c r="AB38" s="1014"/>
      <c r="AC38" s="1015"/>
      <c r="AD38" s="1016"/>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0" t="s">
        <v>527</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0"/>
      <c r="AA44" s="411"/>
      <c r="AB44" s="1011" t="s">
        <v>11</v>
      </c>
      <c r="AC44" s="1012"/>
      <c r="AD44" s="1013"/>
      <c r="AE44" s="999" t="s">
        <v>357</v>
      </c>
      <c r="AF44" s="999"/>
      <c r="AG44" s="999"/>
      <c r="AH44" s="999"/>
      <c r="AI44" s="999" t="s">
        <v>363</v>
      </c>
      <c r="AJ44" s="999"/>
      <c r="AK44" s="999"/>
      <c r="AL44" s="999"/>
      <c r="AM44" s="999" t="s">
        <v>472</v>
      </c>
      <c r="AN44" s="999"/>
      <c r="AO44" s="999"/>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8"/>
      <c r="Z45" s="1009"/>
      <c r="AA45" s="1010"/>
      <c r="AB45" s="1014"/>
      <c r="AC45" s="1015"/>
      <c r="AD45" s="1016"/>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0" t="s">
        <v>527</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0"/>
      <c r="AA51" s="411"/>
      <c r="AB51" s="458" t="s">
        <v>11</v>
      </c>
      <c r="AC51" s="1012"/>
      <c r="AD51" s="1013"/>
      <c r="AE51" s="999" t="s">
        <v>357</v>
      </c>
      <c r="AF51" s="999"/>
      <c r="AG51" s="999"/>
      <c r="AH51" s="999"/>
      <c r="AI51" s="999" t="s">
        <v>363</v>
      </c>
      <c r="AJ51" s="999"/>
      <c r="AK51" s="999"/>
      <c r="AL51" s="999"/>
      <c r="AM51" s="999" t="s">
        <v>472</v>
      </c>
      <c r="AN51" s="999"/>
      <c r="AO51" s="999"/>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8"/>
      <c r="Z52" s="1009"/>
      <c r="AA52" s="1010"/>
      <c r="AB52" s="1014"/>
      <c r="AC52" s="1015"/>
      <c r="AD52" s="1016"/>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0" t="s">
        <v>527</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0"/>
      <c r="AA58" s="411"/>
      <c r="AB58" s="1011" t="s">
        <v>11</v>
      </c>
      <c r="AC58" s="1012"/>
      <c r="AD58" s="1013"/>
      <c r="AE58" s="999" t="s">
        <v>357</v>
      </c>
      <c r="AF58" s="999"/>
      <c r="AG58" s="999"/>
      <c r="AH58" s="999"/>
      <c r="AI58" s="999" t="s">
        <v>363</v>
      </c>
      <c r="AJ58" s="999"/>
      <c r="AK58" s="999"/>
      <c r="AL58" s="999"/>
      <c r="AM58" s="999" t="s">
        <v>472</v>
      </c>
      <c r="AN58" s="999"/>
      <c r="AO58" s="999"/>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8"/>
      <c r="Z59" s="1009"/>
      <c r="AA59" s="1010"/>
      <c r="AB59" s="1014"/>
      <c r="AC59" s="1015"/>
      <c r="AD59" s="1016"/>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0" t="s">
        <v>527</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0"/>
      <c r="AA65" s="411"/>
      <c r="AB65" s="1011" t="s">
        <v>11</v>
      </c>
      <c r="AC65" s="1012"/>
      <c r="AD65" s="1013"/>
      <c r="AE65" s="999" t="s">
        <v>357</v>
      </c>
      <c r="AF65" s="999"/>
      <c r="AG65" s="999"/>
      <c r="AH65" s="999"/>
      <c r="AI65" s="999" t="s">
        <v>363</v>
      </c>
      <c r="AJ65" s="999"/>
      <c r="AK65" s="999"/>
      <c r="AL65" s="999"/>
      <c r="AM65" s="999" t="s">
        <v>472</v>
      </c>
      <c r="AN65" s="999"/>
      <c r="AO65" s="999"/>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8"/>
      <c r="Z66" s="1009"/>
      <c r="AA66" s="1010"/>
      <c r="AB66" s="1014"/>
      <c r="AC66" s="1015"/>
      <c r="AD66" s="1016"/>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0" t="s">
        <v>527</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6"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513</v>
      </c>
      <c r="H2" s="441"/>
      <c r="I2" s="441"/>
      <c r="J2" s="441"/>
      <c r="K2" s="441"/>
      <c r="L2" s="441"/>
      <c r="M2" s="441"/>
      <c r="N2" s="441"/>
      <c r="O2" s="441"/>
      <c r="P2" s="441"/>
      <c r="Q2" s="441"/>
      <c r="R2" s="441"/>
      <c r="S2" s="441"/>
      <c r="T2" s="441"/>
      <c r="U2" s="441"/>
      <c r="V2" s="441"/>
      <c r="W2" s="441"/>
      <c r="X2" s="441"/>
      <c r="Y2" s="441"/>
      <c r="Z2" s="441"/>
      <c r="AA2" s="441"/>
      <c r="AB2" s="442"/>
      <c r="AC2" s="440" t="s">
        <v>515</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9"/>
      <c r="B6" s="1040"/>
      <c r="C6" s="1040"/>
      <c r="D6" s="1040"/>
      <c r="E6" s="1040"/>
      <c r="F6" s="104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9"/>
      <c r="B7" s="1040"/>
      <c r="C7" s="1040"/>
      <c r="D7" s="1040"/>
      <c r="E7" s="1040"/>
      <c r="F7" s="104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9"/>
      <c r="B8" s="1040"/>
      <c r="C8" s="1040"/>
      <c r="D8" s="1040"/>
      <c r="E8" s="1040"/>
      <c r="F8" s="104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9"/>
      <c r="B9" s="1040"/>
      <c r="C9" s="1040"/>
      <c r="D9" s="1040"/>
      <c r="E9" s="1040"/>
      <c r="F9" s="104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9"/>
      <c r="B10" s="1040"/>
      <c r="C10" s="1040"/>
      <c r="D10" s="1040"/>
      <c r="E10" s="1040"/>
      <c r="F10" s="104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9"/>
      <c r="B11" s="1040"/>
      <c r="C11" s="1040"/>
      <c r="D11" s="1040"/>
      <c r="E11" s="1040"/>
      <c r="F11" s="104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9"/>
      <c r="B12" s="1040"/>
      <c r="C12" s="1040"/>
      <c r="D12" s="1040"/>
      <c r="E12" s="1040"/>
      <c r="F12" s="104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9"/>
      <c r="B13" s="1040"/>
      <c r="C13" s="1040"/>
      <c r="D13" s="1040"/>
      <c r="E13" s="1040"/>
      <c r="F13" s="104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9"/>
      <c r="B19" s="1040"/>
      <c r="C19" s="1040"/>
      <c r="D19" s="1040"/>
      <c r="E19" s="1040"/>
      <c r="F19" s="104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9"/>
      <c r="B20" s="1040"/>
      <c r="C20" s="1040"/>
      <c r="D20" s="1040"/>
      <c r="E20" s="1040"/>
      <c r="F20" s="104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9"/>
      <c r="B21" s="1040"/>
      <c r="C21" s="1040"/>
      <c r="D21" s="1040"/>
      <c r="E21" s="1040"/>
      <c r="F21" s="104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9"/>
      <c r="B22" s="1040"/>
      <c r="C22" s="1040"/>
      <c r="D22" s="1040"/>
      <c r="E22" s="1040"/>
      <c r="F22" s="104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9"/>
      <c r="B23" s="1040"/>
      <c r="C23" s="1040"/>
      <c r="D23" s="1040"/>
      <c r="E23" s="1040"/>
      <c r="F23" s="104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9"/>
      <c r="B24" s="1040"/>
      <c r="C24" s="1040"/>
      <c r="D24" s="1040"/>
      <c r="E24" s="1040"/>
      <c r="F24" s="104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9"/>
      <c r="B25" s="1040"/>
      <c r="C25" s="1040"/>
      <c r="D25" s="1040"/>
      <c r="E25" s="1040"/>
      <c r="F25" s="104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9"/>
      <c r="B26" s="1040"/>
      <c r="C26" s="1040"/>
      <c r="D26" s="1040"/>
      <c r="E26" s="1040"/>
      <c r="F26" s="104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9"/>
      <c r="B32" s="1040"/>
      <c r="C32" s="1040"/>
      <c r="D32" s="1040"/>
      <c r="E32" s="1040"/>
      <c r="F32" s="104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9"/>
      <c r="B33" s="1040"/>
      <c r="C33" s="1040"/>
      <c r="D33" s="1040"/>
      <c r="E33" s="1040"/>
      <c r="F33" s="104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9"/>
      <c r="B34" s="1040"/>
      <c r="C34" s="1040"/>
      <c r="D34" s="1040"/>
      <c r="E34" s="1040"/>
      <c r="F34" s="104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9"/>
      <c r="B35" s="1040"/>
      <c r="C35" s="1040"/>
      <c r="D35" s="1040"/>
      <c r="E35" s="1040"/>
      <c r="F35" s="104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9"/>
      <c r="B36" s="1040"/>
      <c r="C36" s="1040"/>
      <c r="D36" s="1040"/>
      <c r="E36" s="1040"/>
      <c r="F36" s="104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9"/>
      <c r="B37" s="1040"/>
      <c r="C37" s="1040"/>
      <c r="D37" s="1040"/>
      <c r="E37" s="1040"/>
      <c r="F37" s="104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9"/>
      <c r="B38" s="1040"/>
      <c r="C38" s="1040"/>
      <c r="D38" s="1040"/>
      <c r="E38" s="1040"/>
      <c r="F38" s="104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9"/>
      <c r="B39" s="1040"/>
      <c r="C39" s="1040"/>
      <c r="D39" s="1040"/>
      <c r="E39" s="1040"/>
      <c r="F39" s="104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9"/>
      <c r="B45" s="1040"/>
      <c r="C45" s="1040"/>
      <c r="D45" s="1040"/>
      <c r="E45" s="1040"/>
      <c r="F45" s="104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9"/>
      <c r="B46" s="1040"/>
      <c r="C46" s="1040"/>
      <c r="D46" s="1040"/>
      <c r="E46" s="1040"/>
      <c r="F46" s="104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9"/>
      <c r="B47" s="1040"/>
      <c r="C47" s="1040"/>
      <c r="D47" s="1040"/>
      <c r="E47" s="1040"/>
      <c r="F47" s="104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9"/>
      <c r="B48" s="1040"/>
      <c r="C48" s="1040"/>
      <c r="D48" s="1040"/>
      <c r="E48" s="1040"/>
      <c r="F48" s="104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9"/>
      <c r="B49" s="1040"/>
      <c r="C49" s="1040"/>
      <c r="D49" s="1040"/>
      <c r="E49" s="1040"/>
      <c r="F49" s="104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9"/>
      <c r="B50" s="1040"/>
      <c r="C50" s="1040"/>
      <c r="D50" s="1040"/>
      <c r="E50" s="1040"/>
      <c r="F50" s="104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9"/>
      <c r="B51" s="1040"/>
      <c r="C51" s="1040"/>
      <c r="D51" s="1040"/>
      <c r="E51" s="1040"/>
      <c r="F51" s="104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9"/>
      <c r="B52" s="1040"/>
      <c r="C52" s="1040"/>
      <c r="D52" s="1040"/>
      <c r="E52" s="1040"/>
      <c r="F52" s="104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9"/>
      <c r="B59" s="1040"/>
      <c r="C59" s="1040"/>
      <c r="D59" s="1040"/>
      <c r="E59" s="1040"/>
      <c r="F59" s="104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9"/>
      <c r="B60" s="1040"/>
      <c r="C60" s="1040"/>
      <c r="D60" s="1040"/>
      <c r="E60" s="1040"/>
      <c r="F60" s="104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9"/>
      <c r="B61" s="1040"/>
      <c r="C61" s="1040"/>
      <c r="D61" s="1040"/>
      <c r="E61" s="1040"/>
      <c r="F61" s="104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9"/>
      <c r="B62" s="1040"/>
      <c r="C62" s="1040"/>
      <c r="D62" s="1040"/>
      <c r="E62" s="1040"/>
      <c r="F62" s="104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9"/>
      <c r="B63" s="1040"/>
      <c r="C63" s="1040"/>
      <c r="D63" s="1040"/>
      <c r="E63" s="1040"/>
      <c r="F63" s="104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9"/>
      <c r="B64" s="1040"/>
      <c r="C64" s="1040"/>
      <c r="D64" s="1040"/>
      <c r="E64" s="1040"/>
      <c r="F64" s="104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9"/>
      <c r="B65" s="1040"/>
      <c r="C65" s="1040"/>
      <c r="D65" s="1040"/>
      <c r="E65" s="1040"/>
      <c r="F65" s="104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9"/>
      <c r="B66" s="1040"/>
      <c r="C66" s="1040"/>
      <c r="D66" s="1040"/>
      <c r="E66" s="1040"/>
      <c r="F66" s="104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9"/>
      <c r="B72" s="1040"/>
      <c r="C72" s="1040"/>
      <c r="D72" s="1040"/>
      <c r="E72" s="1040"/>
      <c r="F72" s="104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9"/>
      <c r="B73" s="1040"/>
      <c r="C73" s="1040"/>
      <c r="D73" s="1040"/>
      <c r="E73" s="1040"/>
      <c r="F73" s="104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9"/>
      <c r="B74" s="1040"/>
      <c r="C74" s="1040"/>
      <c r="D74" s="1040"/>
      <c r="E74" s="1040"/>
      <c r="F74" s="104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9"/>
      <c r="B75" s="1040"/>
      <c r="C75" s="1040"/>
      <c r="D75" s="1040"/>
      <c r="E75" s="1040"/>
      <c r="F75" s="104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9"/>
      <c r="B76" s="1040"/>
      <c r="C76" s="1040"/>
      <c r="D76" s="1040"/>
      <c r="E76" s="1040"/>
      <c r="F76" s="104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9"/>
      <c r="B77" s="1040"/>
      <c r="C77" s="1040"/>
      <c r="D77" s="1040"/>
      <c r="E77" s="1040"/>
      <c r="F77" s="104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9"/>
      <c r="B78" s="1040"/>
      <c r="C78" s="1040"/>
      <c r="D78" s="1040"/>
      <c r="E78" s="1040"/>
      <c r="F78" s="104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9"/>
      <c r="B79" s="1040"/>
      <c r="C79" s="1040"/>
      <c r="D79" s="1040"/>
      <c r="E79" s="1040"/>
      <c r="F79" s="104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9"/>
      <c r="B85" s="1040"/>
      <c r="C85" s="1040"/>
      <c r="D85" s="1040"/>
      <c r="E85" s="1040"/>
      <c r="F85" s="104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9"/>
      <c r="B86" s="1040"/>
      <c r="C86" s="1040"/>
      <c r="D86" s="1040"/>
      <c r="E86" s="1040"/>
      <c r="F86" s="104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9"/>
      <c r="B87" s="1040"/>
      <c r="C87" s="1040"/>
      <c r="D87" s="1040"/>
      <c r="E87" s="1040"/>
      <c r="F87" s="104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9"/>
      <c r="B88" s="1040"/>
      <c r="C88" s="1040"/>
      <c r="D88" s="1040"/>
      <c r="E88" s="1040"/>
      <c r="F88" s="104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9"/>
      <c r="B89" s="1040"/>
      <c r="C89" s="1040"/>
      <c r="D89" s="1040"/>
      <c r="E89" s="1040"/>
      <c r="F89" s="104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9"/>
      <c r="B90" s="1040"/>
      <c r="C90" s="1040"/>
      <c r="D90" s="1040"/>
      <c r="E90" s="1040"/>
      <c r="F90" s="104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9"/>
      <c r="B91" s="1040"/>
      <c r="C91" s="1040"/>
      <c r="D91" s="1040"/>
      <c r="E91" s="1040"/>
      <c r="F91" s="104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9"/>
      <c r="B92" s="1040"/>
      <c r="C92" s="1040"/>
      <c r="D92" s="1040"/>
      <c r="E92" s="1040"/>
      <c r="F92" s="104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9"/>
      <c r="B98" s="1040"/>
      <c r="C98" s="1040"/>
      <c r="D98" s="1040"/>
      <c r="E98" s="1040"/>
      <c r="F98" s="104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9"/>
      <c r="B99" s="1040"/>
      <c r="C99" s="1040"/>
      <c r="D99" s="1040"/>
      <c r="E99" s="1040"/>
      <c r="F99" s="104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9"/>
      <c r="B100" s="1040"/>
      <c r="C100" s="1040"/>
      <c r="D100" s="1040"/>
      <c r="E100" s="1040"/>
      <c r="F100" s="104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9"/>
      <c r="B101" s="1040"/>
      <c r="C101" s="1040"/>
      <c r="D101" s="1040"/>
      <c r="E101" s="1040"/>
      <c r="F101" s="104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9"/>
      <c r="B102" s="1040"/>
      <c r="C102" s="1040"/>
      <c r="D102" s="1040"/>
      <c r="E102" s="1040"/>
      <c r="F102" s="104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9"/>
      <c r="B103" s="1040"/>
      <c r="C103" s="1040"/>
      <c r="D103" s="1040"/>
      <c r="E103" s="1040"/>
      <c r="F103" s="104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9"/>
      <c r="B104" s="1040"/>
      <c r="C104" s="1040"/>
      <c r="D104" s="1040"/>
      <c r="E104" s="1040"/>
      <c r="F104" s="104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9"/>
      <c r="B105" s="1040"/>
      <c r="C105" s="1040"/>
      <c r="D105" s="1040"/>
      <c r="E105" s="1040"/>
      <c r="F105" s="104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9"/>
      <c r="B112" s="1040"/>
      <c r="C112" s="1040"/>
      <c r="D112" s="1040"/>
      <c r="E112" s="1040"/>
      <c r="F112" s="104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9"/>
      <c r="B113" s="1040"/>
      <c r="C113" s="1040"/>
      <c r="D113" s="1040"/>
      <c r="E113" s="1040"/>
      <c r="F113" s="104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9"/>
      <c r="B114" s="1040"/>
      <c r="C114" s="1040"/>
      <c r="D114" s="1040"/>
      <c r="E114" s="1040"/>
      <c r="F114" s="104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9"/>
      <c r="B115" s="1040"/>
      <c r="C115" s="1040"/>
      <c r="D115" s="1040"/>
      <c r="E115" s="1040"/>
      <c r="F115" s="104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9"/>
      <c r="B116" s="1040"/>
      <c r="C116" s="1040"/>
      <c r="D116" s="1040"/>
      <c r="E116" s="1040"/>
      <c r="F116" s="104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9"/>
      <c r="B117" s="1040"/>
      <c r="C117" s="1040"/>
      <c r="D117" s="1040"/>
      <c r="E117" s="1040"/>
      <c r="F117" s="104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9"/>
      <c r="B118" s="1040"/>
      <c r="C118" s="1040"/>
      <c r="D118" s="1040"/>
      <c r="E118" s="1040"/>
      <c r="F118" s="104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9"/>
      <c r="B119" s="1040"/>
      <c r="C119" s="1040"/>
      <c r="D119" s="1040"/>
      <c r="E119" s="1040"/>
      <c r="F119" s="104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9"/>
      <c r="B125" s="1040"/>
      <c r="C125" s="1040"/>
      <c r="D125" s="1040"/>
      <c r="E125" s="1040"/>
      <c r="F125" s="104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9"/>
      <c r="B126" s="1040"/>
      <c r="C126" s="1040"/>
      <c r="D126" s="1040"/>
      <c r="E126" s="1040"/>
      <c r="F126" s="104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9"/>
      <c r="B127" s="1040"/>
      <c r="C127" s="1040"/>
      <c r="D127" s="1040"/>
      <c r="E127" s="1040"/>
      <c r="F127" s="104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9"/>
      <c r="B128" s="1040"/>
      <c r="C128" s="1040"/>
      <c r="D128" s="1040"/>
      <c r="E128" s="1040"/>
      <c r="F128" s="104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9"/>
      <c r="B129" s="1040"/>
      <c r="C129" s="1040"/>
      <c r="D129" s="1040"/>
      <c r="E129" s="1040"/>
      <c r="F129" s="104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9"/>
      <c r="B130" s="1040"/>
      <c r="C130" s="1040"/>
      <c r="D130" s="1040"/>
      <c r="E130" s="1040"/>
      <c r="F130" s="104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9"/>
      <c r="B131" s="1040"/>
      <c r="C131" s="1040"/>
      <c r="D131" s="1040"/>
      <c r="E131" s="1040"/>
      <c r="F131" s="104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9"/>
      <c r="B132" s="1040"/>
      <c r="C132" s="1040"/>
      <c r="D132" s="1040"/>
      <c r="E132" s="1040"/>
      <c r="F132" s="104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9"/>
      <c r="B138" s="1040"/>
      <c r="C138" s="1040"/>
      <c r="D138" s="1040"/>
      <c r="E138" s="1040"/>
      <c r="F138" s="104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9"/>
      <c r="B139" s="1040"/>
      <c r="C139" s="1040"/>
      <c r="D139" s="1040"/>
      <c r="E139" s="1040"/>
      <c r="F139" s="104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9"/>
      <c r="B140" s="1040"/>
      <c r="C140" s="1040"/>
      <c r="D140" s="1040"/>
      <c r="E140" s="1040"/>
      <c r="F140" s="104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9"/>
      <c r="B141" s="1040"/>
      <c r="C141" s="1040"/>
      <c r="D141" s="1040"/>
      <c r="E141" s="1040"/>
      <c r="F141" s="104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9"/>
      <c r="B142" s="1040"/>
      <c r="C142" s="1040"/>
      <c r="D142" s="1040"/>
      <c r="E142" s="1040"/>
      <c r="F142" s="104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9"/>
      <c r="B143" s="1040"/>
      <c r="C143" s="1040"/>
      <c r="D143" s="1040"/>
      <c r="E143" s="1040"/>
      <c r="F143" s="104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9"/>
      <c r="B144" s="1040"/>
      <c r="C144" s="1040"/>
      <c r="D144" s="1040"/>
      <c r="E144" s="1040"/>
      <c r="F144" s="104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9"/>
      <c r="B145" s="1040"/>
      <c r="C145" s="1040"/>
      <c r="D145" s="1040"/>
      <c r="E145" s="1040"/>
      <c r="F145" s="104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9"/>
      <c r="B151" s="1040"/>
      <c r="C151" s="1040"/>
      <c r="D151" s="1040"/>
      <c r="E151" s="1040"/>
      <c r="F151" s="104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9"/>
      <c r="B152" s="1040"/>
      <c r="C152" s="1040"/>
      <c r="D152" s="1040"/>
      <c r="E152" s="1040"/>
      <c r="F152" s="104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9"/>
      <c r="B153" s="1040"/>
      <c r="C153" s="1040"/>
      <c r="D153" s="1040"/>
      <c r="E153" s="1040"/>
      <c r="F153" s="104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9"/>
      <c r="B154" s="1040"/>
      <c r="C154" s="1040"/>
      <c r="D154" s="1040"/>
      <c r="E154" s="1040"/>
      <c r="F154" s="104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9"/>
      <c r="B155" s="1040"/>
      <c r="C155" s="1040"/>
      <c r="D155" s="1040"/>
      <c r="E155" s="1040"/>
      <c r="F155" s="104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9"/>
      <c r="B156" s="1040"/>
      <c r="C156" s="1040"/>
      <c r="D156" s="1040"/>
      <c r="E156" s="1040"/>
      <c r="F156" s="104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9"/>
      <c r="B157" s="1040"/>
      <c r="C157" s="1040"/>
      <c r="D157" s="1040"/>
      <c r="E157" s="1040"/>
      <c r="F157" s="104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9"/>
      <c r="B158" s="1040"/>
      <c r="C158" s="1040"/>
      <c r="D158" s="1040"/>
      <c r="E158" s="1040"/>
      <c r="F158" s="104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9"/>
      <c r="B165" s="1040"/>
      <c r="C165" s="1040"/>
      <c r="D165" s="1040"/>
      <c r="E165" s="1040"/>
      <c r="F165" s="104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9"/>
      <c r="B166" s="1040"/>
      <c r="C166" s="1040"/>
      <c r="D166" s="1040"/>
      <c r="E166" s="1040"/>
      <c r="F166" s="104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9"/>
      <c r="B167" s="1040"/>
      <c r="C167" s="1040"/>
      <c r="D167" s="1040"/>
      <c r="E167" s="1040"/>
      <c r="F167" s="104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9"/>
      <c r="B168" s="1040"/>
      <c r="C168" s="1040"/>
      <c r="D168" s="1040"/>
      <c r="E168" s="1040"/>
      <c r="F168" s="104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9"/>
      <c r="B169" s="1040"/>
      <c r="C169" s="1040"/>
      <c r="D169" s="1040"/>
      <c r="E169" s="1040"/>
      <c r="F169" s="104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9"/>
      <c r="B170" s="1040"/>
      <c r="C170" s="1040"/>
      <c r="D170" s="1040"/>
      <c r="E170" s="1040"/>
      <c r="F170" s="104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9"/>
      <c r="B171" s="1040"/>
      <c r="C171" s="1040"/>
      <c r="D171" s="1040"/>
      <c r="E171" s="1040"/>
      <c r="F171" s="104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9"/>
      <c r="B172" s="1040"/>
      <c r="C172" s="1040"/>
      <c r="D172" s="1040"/>
      <c r="E172" s="1040"/>
      <c r="F172" s="104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9"/>
      <c r="B178" s="1040"/>
      <c r="C178" s="1040"/>
      <c r="D178" s="1040"/>
      <c r="E178" s="1040"/>
      <c r="F178" s="104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9"/>
      <c r="B179" s="1040"/>
      <c r="C179" s="1040"/>
      <c r="D179" s="1040"/>
      <c r="E179" s="1040"/>
      <c r="F179" s="104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9"/>
      <c r="B180" s="1040"/>
      <c r="C180" s="1040"/>
      <c r="D180" s="1040"/>
      <c r="E180" s="1040"/>
      <c r="F180" s="104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9"/>
      <c r="B181" s="1040"/>
      <c r="C181" s="1040"/>
      <c r="D181" s="1040"/>
      <c r="E181" s="1040"/>
      <c r="F181" s="104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9"/>
      <c r="B182" s="1040"/>
      <c r="C182" s="1040"/>
      <c r="D182" s="1040"/>
      <c r="E182" s="1040"/>
      <c r="F182" s="104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9"/>
      <c r="B183" s="1040"/>
      <c r="C183" s="1040"/>
      <c r="D183" s="1040"/>
      <c r="E183" s="1040"/>
      <c r="F183" s="104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9"/>
      <c r="B184" s="1040"/>
      <c r="C184" s="1040"/>
      <c r="D184" s="1040"/>
      <c r="E184" s="1040"/>
      <c r="F184" s="104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9"/>
      <c r="B185" s="1040"/>
      <c r="C185" s="1040"/>
      <c r="D185" s="1040"/>
      <c r="E185" s="1040"/>
      <c r="F185" s="104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9"/>
      <c r="B191" s="1040"/>
      <c r="C191" s="1040"/>
      <c r="D191" s="1040"/>
      <c r="E191" s="1040"/>
      <c r="F191" s="104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9"/>
      <c r="B192" s="1040"/>
      <c r="C192" s="1040"/>
      <c r="D192" s="1040"/>
      <c r="E192" s="1040"/>
      <c r="F192" s="104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9"/>
      <c r="B193" s="1040"/>
      <c r="C193" s="1040"/>
      <c r="D193" s="1040"/>
      <c r="E193" s="1040"/>
      <c r="F193" s="104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9"/>
      <c r="B194" s="1040"/>
      <c r="C194" s="1040"/>
      <c r="D194" s="1040"/>
      <c r="E194" s="1040"/>
      <c r="F194" s="104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9"/>
      <c r="B195" s="1040"/>
      <c r="C195" s="1040"/>
      <c r="D195" s="1040"/>
      <c r="E195" s="1040"/>
      <c r="F195" s="104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9"/>
      <c r="B196" s="1040"/>
      <c r="C196" s="1040"/>
      <c r="D196" s="1040"/>
      <c r="E196" s="1040"/>
      <c r="F196" s="104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9"/>
      <c r="B197" s="1040"/>
      <c r="C197" s="1040"/>
      <c r="D197" s="1040"/>
      <c r="E197" s="1040"/>
      <c r="F197" s="104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9"/>
      <c r="B198" s="1040"/>
      <c r="C198" s="1040"/>
      <c r="D198" s="1040"/>
      <c r="E198" s="1040"/>
      <c r="F198" s="104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9"/>
      <c r="B204" s="1040"/>
      <c r="C204" s="1040"/>
      <c r="D204" s="1040"/>
      <c r="E204" s="1040"/>
      <c r="F204" s="104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9"/>
      <c r="B205" s="1040"/>
      <c r="C205" s="1040"/>
      <c r="D205" s="1040"/>
      <c r="E205" s="1040"/>
      <c r="F205" s="104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9"/>
      <c r="B206" s="1040"/>
      <c r="C206" s="1040"/>
      <c r="D206" s="1040"/>
      <c r="E206" s="1040"/>
      <c r="F206" s="104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9"/>
      <c r="B207" s="1040"/>
      <c r="C207" s="1040"/>
      <c r="D207" s="1040"/>
      <c r="E207" s="1040"/>
      <c r="F207" s="104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9"/>
      <c r="B208" s="1040"/>
      <c r="C208" s="1040"/>
      <c r="D208" s="1040"/>
      <c r="E208" s="1040"/>
      <c r="F208" s="104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9"/>
      <c r="B209" s="1040"/>
      <c r="C209" s="1040"/>
      <c r="D209" s="1040"/>
      <c r="E209" s="1040"/>
      <c r="F209" s="104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9"/>
      <c r="B210" s="1040"/>
      <c r="C210" s="1040"/>
      <c r="D210" s="1040"/>
      <c r="E210" s="1040"/>
      <c r="F210" s="104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9"/>
      <c r="B211" s="1040"/>
      <c r="C211" s="1040"/>
      <c r="D211" s="1040"/>
      <c r="E211" s="1040"/>
      <c r="F211" s="104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9"/>
      <c r="B218" s="1040"/>
      <c r="C218" s="1040"/>
      <c r="D218" s="1040"/>
      <c r="E218" s="1040"/>
      <c r="F218" s="104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9"/>
      <c r="B219" s="1040"/>
      <c r="C219" s="1040"/>
      <c r="D219" s="1040"/>
      <c r="E219" s="1040"/>
      <c r="F219" s="104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9"/>
      <c r="B220" s="1040"/>
      <c r="C220" s="1040"/>
      <c r="D220" s="1040"/>
      <c r="E220" s="1040"/>
      <c r="F220" s="104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9"/>
      <c r="B221" s="1040"/>
      <c r="C221" s="1040"/>
      <c r="D221" s="1040"/>
      <c r="E221" s="1040"/>
      <c r="F221" s="104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9"/>
      <c r="B222" s="1040"/>
      <c r="C222" s="1040"/>
      <c r="D222" s="1040"/>
      <c r="E222" s="1040"/>
      <c r="F222" s="104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9"/>
      <c r="B223" s="1040"/>
      <c r="C223" s="1040"/>
      <c r="D223" s="1040"/>
      <c r="E223" s="1040"/>
      <c r="F223" s="104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9"/>
      <c r="B224" s="1040"/>
      <c r="C224" s="1040"/>
      <c r="D224" s="1040"/>
      <c r="E224" s="1040"/>
      <c r="F224" s="104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9"/>
      <c r="B225" s="1040"/>
      <c r="C225" s="1040"/>
      <c r="D225" s="1040"/>
      <c r="E225" s="1040"/>
      <c r="F225" s="104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9"/>
      <c r="B231" s="1040"/>
      <c r="C231" s="1040"/>
      <c r="D231" s="1040"/>
      <c r="E231" s="1040"/>
      <c r="F231" s="104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9"/>
      <c r="B232" s="1040"/>
      <c r="C232" s="1040"/>
      <c r="D232" s="1040"/>
      <c r="E232" s="1040"/>
      <c r="F232" s="104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9"/>
      <c r="B233" s="1040"/>
      <c r="C233" s="1040"/>
      <c r="D233" s="1040"/>
      <c r="E233" s="1040"/>
      <c r="F233" s="104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9"/>
      <c r="B234" s="1040"/>
      <c r="C234" s="1040"/>
      <c r="D234" s="1040"/>
      <c r="E234" s="1040"/>
      <c r="F234" s="104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9"/>
      <c r="B235" s="1040"/>
      <c r="C235" s="1040"/>
      <c r="D235" s="1040"/>
      <c r="E235" s="1040"/>
      <c r="F235" s="104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9"/>
      <c r="B236" s="1040"/>
      <c r="C236" s="1040"/>
      <c r="D236" s="1040"/>
      <c r="E236" s="1040"/>
      <c r="F236" s="104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9"/>
      <c r="B237" s="1040"/>
      <c r="C237" s="1040"/>
      <c r="D237" s="1040"/>
      <c r="E237" s="1040"/>
      <c r="F237" s="104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9"/>
      <c r="B238" s="1040"/>
      <c r="C238" s="1040"/>
      <c r="D238" s="1040"/>
      <c r="E238" s="1040"/>
      <c r="F238" s="104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9"/>
      <c r="B244" s="1040"/>
      <c r="C244" s="1040"/>
      <c r="D244" s="1040"/>
      <c r="E244" s="1040"/>
      <c r="F244" s="104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9"/>
      <c r="B245" s="1040"/>
      <c r="C245" s="1040"/>
      <c r="D245" s="1040"/>
      <c r="E245" s="1040"/>
      <c r="F245" s="104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9"/>
      <c r="B246" s="1040"/>
      <c r="C246" s="1040"/>
      <c r="D246" s="1040"/>
      <c r="E246" s="1040"/>
      <c r="F246" s="104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9"/>
      <c r="B247" s="1040"/>
      <c r="C247" s="1040"/>
      <c r="D247" s="1040"/>
      <c r="E247" s="1040"/>
      <c r="F247" s="104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9"/>
      <c r="B248" s="1040"/>
      <c r="C248" s="1040"/>
      <c r="D248" s="1040"/>
      <c r="E248" s="1040"/>
      <c r="F248" s="104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9"/>
      <c r="B249" s="1040"/>
      <c r="C249" s="1040"/>
      <c r="D249" s="1040"/>
      <c r="E249" s="1040"/>
      <c r="F249" s="104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9"/>
      <c r="B250" s="1040"/>
      <c r="C250" s="1040"/>
      <c r="D250" s="1040"/>
      <c r="E250" s="1040"/>
      <c r="F250" s="104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9"/>
      <c r="B251" s="1040"/>
      <c r="C251" s="1040"/>
      <c r="D251" s="1040"/>
      <c r="E251" s="1040"/>
      <c r="F251" s="104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9"/>
      <c r="B257" s="1040"/>
      <c r="C257" s="1040"/>
      <c r="D257" s="1040"/>
      <c r="E257" s="1040"/>
      <c r="F257" s="104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9"/>
      <c r="B258" s="1040"/>
      <c r="C258" s="1040"/>
      <c r="D258" s="1040"/>
      <c r="E258" s="1040"/>
      <c r="F258" s="104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9"/>
      <c r="B259" s="1040"/>
      <c r="C259" s="1040"/>
      <c r="D259" s="1040"/>
      <c r="E259" s="1040"/>
      <c r="F259" s="104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9"/>
      <c r="B260" s="1040"/>
      <c r="C260" s="1040"/>
      <c r="D260" s="1040"/>
      <c r="E260" s="1040"/>
      <c r="F260" s="104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9"/>
      <c r="B261" s="1040"/>
      <c r="C261" s="1040"/>
      <c r="D261" s="1040"/>
      <c r="E261" s="1040"/>
      <c r="F261" s="104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9"/>
      <c r="B262" s="1040"/>
      <c r="C262" s="1040"/>
      <c r="D262" s="1040"/>
      <c r="E262" s="1040"/>
      <c r="F262" s="104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9"/>
      <c r="B263" s="1040"/>
      <c r="C263" s="1040"/>
      <c r="D263" s="1040"/>
      <c r="E263" s="1040"/>
      <c r="F263" s="104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9"/>
      <c r="B264" s="1040"/>
      <c r="C264" s="1040"/>
      <c r="D264" s="1040"/>
      <c r="E264" s="1040"/>
      <c r="F264" s="104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9">
        <v>1</v>
      </c>
      <c r="B4" s="105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9">
        <v>2</v>
      </c>
      <c r="B5" s="105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9">
        <v>3</v>
      </c>
      <c r="B6" s="105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9">
        <v>4</v>
      </c>
      <c r="B7" s="105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9">
        <v>5</v>
      </c>
      <c r="B8" s="105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9">
        <v>6</v>
      </c>
      <c r="B9" s="105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9">
        <v>7</v>
      </c>
      <c r="B10" s="105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9">
        <v>8</v>
      </c>
      <c r="B11" s="105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9">
        <v>9</v>
      </c>
      <c r="B12" s="105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9">
        <v>10</v>
      </c>
      <c r="B13" s="105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9">
        <v>11</v>
      </c>
      <c r="B14" s="105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9">
        <v>12</v>
      </c>
      <c r="B15" s="105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9">
        <v>13</v>
      </c>
      <c r="B16" s="105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9">
        <v>14</v>
      </c>
      <c r="B17" s="105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9">
        <v>15</v>
      </c>
      <c r="B18" s="105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9">
        <v>16</v>
      </c>
      <c r="B19" s="105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9">
        <v>17</v>
      </c>
      <c r="B20" s="105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9">
        <v>18</v>
      </c>
      <c r="B21" s="105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9">
        <v>19</v>
      </c>
      <c r="B22" s="105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9">
        <v>20</v>
      </c>
      <c r="B23" s="105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9">
        <v>21</v>
      </c>
      <c r="B24" s="105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9">
        <v>22</v>
      </c>
      <c r="B25" s="105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9">
        <v>23</v>
      </c>
      <c r="B26" s="105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9">
        <v>24</v>
      </c>
      <c r="B27" s="105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9">
        <v>25</v>
      </c>
      <c r="B28" s="105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9">
        <v>26</v>
      </c>
      <c r="B29" s="105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9">
        <v>27</v>
      </c>
      <c r="B30" s="105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9">
        <v>28</v>
      </c>
      <c r="B31" s="105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9">
        <v>29</v>
      </c>
      <c r="B32" s="105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9">
        <v>30</v>
      </c>
      <c r="B33" s="105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9">
        <v>1</v>
      </c>
      <c r="B37" s="105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9">
        <v>2</v>
      </c>
      <c r="B38" s="105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9">
        <v>3</v>
      </c>
      <c r="B39" s="105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9">
        <v>4</v>
      </c>
      <c r="B40" s="105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9">
        <v>5</v>
      </c>
      <c r="B41" s="105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9">
        <v>6</v>
      </c>
      <c r="B42" s="105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9">
        <v>7</v>
      </c>
      <c r="B43" s="105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9">
        <v>8</v>
      </c>
      <c r="B44" s="105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9">
        <v>9</v>
      </c>
      <c r="B45" s="105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9">
        <v>10</v>
      </c>
      <c r="B46" s="105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9">
        <v>11</v>
      </c>
      <c r="B47" s="105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9">
        <v>12</v>
      </c>
      <c r="B48" s="105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9">
        <v>13</v>
      </c>
      <c r="B49" s="105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9">
        <v>14</v>
      </c>
      <c r="B50" s="105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9">
        <v>15</v>
      </c>
      <c r="B51" s="105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9">
        <v>16</v>
      </c>
      <c r="B52" s="105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9">
        <v>17</v>
      </c>
      <c r="B53" s="105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9">
        <v>18</v>
      </c>
      <c r="B54" s="105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9">
        <v>19</v>
      </c>
      <c r="B55" s="105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9">
        <v>20</v>
      </c>
      <c r="B56" s="105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9">
        <v>21</v>
      </c>
      <c r="B57" s="105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9">
        <v>22</v>
      </c>
      <c r="B58" s="105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9">
        <v>23</v>
      </c>
      <c r="B59" s="105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9">
        <v>24</v>
      </c>
      <c r="B60" s="105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9">
        <v>25</v>
      </c>
      <c r="B61" s="105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9">
        <v>26</v>
      </c>
      <c r="B62" s="105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9">
        <v>27</v>
      </c>
      <c r="B63" s="105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9">
        <v>28</v>
      </c>
      <c r="B64" s="105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9">
        <v>29</v>
      </c>
      <c r="B65" s="105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9">
        <v>30</v>
      </c>
      <c r="B66" s="105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9">
        <v>1</v>
      </c>
      <c r="B70" s="105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9">
        <v>2</v>
      </c>
      <c r="B71" s="105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9">
        <v>3</v>
      </c>
      <c r="B72" s="105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9">
        <v>4</v>
      </c>
      <c r="B73" s="105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9">
        <v>5</v>
      </c>
      <c r="B74" s="105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9">
        <v>6</v>
      </c>
      <c r="B75" s="105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9">
        <v>7</v>
      </c>
      <c r="B76" s="105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9">
        <v>8</v>
      </c>
      <c r="B77" s="105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9">
        <v>9</v>
      </c>
      <c r="B78" s="105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9">
        <v>10</v>
      </c>
      <c r="B79" s="105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9">
        <v>11</v>
      </c>
      <c r="B80" s="105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9">
        <v>12</v>
      </c>
      <c r="B81" s="105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9">
        <v>13</v>
      </c>
      <c r="B82" s="105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9">
        <v>14</v>
      </c>
      <c r="B83" s="105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9">
        <v>15</v>
      </c>
      <c r="B84" s="105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9">
        <v>16</v>
      </c>
      <c r="B85" s="105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9">
        <v>17</v>
      </c>
      <c r="B86" s="105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9">
        <v>18</v>
      </c>
      <c r="B87" s="105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9">
        <v>19</v>
      </c>
      <c r="B88" s="105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9">
        <v>20</v>
      </c>
      <c r="B89" s="105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9">
        <v>21</v>
      </c>
      <c r="B90" s="105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9">
        <v>22</v>
      </c>
      <c r="B91" s="105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9">
        <v>23</v>
      </c>
      <c r="B92" s="105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9">
        <v>24</v>
      </c>
      <c r="B93" s="105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9">
        <v>25</v>
      </c>
      <c r="B94" s="105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9">
        <v>26</v>
      </c>
      <c r="B95" s="105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9">
        <v>27</v>
      </c>
      <c r="B96" s="105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9">
        <v>28</v>
      </c>
      <c r="B97" s="105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9">
        <v>29</v>
      </c>
      <c r="B98" s="105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9">
        <v>30</v>
      </c>
      <c r="B99" s="105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9">
        <v>1</v>
      </c>
      <c r="B103" s="105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9">
        <v>2</v>
      </c>
      <c r="B104" s="105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9">
        <v>3</v>
      </c>
      <c r="B105" s="105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9">
        <v>4</v>
      </c>
      <c r="B106" s="105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9">
        <v>5</v>
      </c>
      <c r="B107" s="105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9">
        <v>6</v>
      </c>
      <c r="B108" s="105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9">
        <v>7</v>
      </c>
      <c r="B109" s="105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9">
        <v>8</v>
      </c>
      <c r="B110" s="105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9">
        <v>9</v>
      </c>
      <c r="B111" s="105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9">
        <v>10</v>
      </c>
      <c r="B112" s="105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9">
        <v>11</v>
      </c>
      <c r="B113" s="105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9">
        <v>12</v>
      </c>
      <c r="B114" s="105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9">
        <v>13</v>
      </c>
      <c r="B115" s="105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9">
        <v>14</v>
      </c>
      <c r="B116" s="105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9">
        <v>15</v>
      </c>
      <c r="B117" s="105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9">
        <v>16</v>
      </c>
      <c r="B118" s="105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9">
        <v>17</v>
      </c>
      <c r="B119" s="105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9">
        <v>18</v>
      </c>
      <c r="B120" s="105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9">
        <v>19</v>
      </c>
      <c r="B121" s="105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9">
        <v>20</v>
      </c>
      <c r="B122" s="105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9">
        <v>21</v>
      </c>
      <c r="B123" s="105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9">
        <v>22</v>
      </c>
      <c r="B124" s="105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9">
        <v>23</v>
      </c>
      <c r="B125" s="105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9">
        <v>24</v>
      </c>
      <c r="B126" s="105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9">
        <v>25</v>
      </c>
      <c r="B127" s="105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9">
        <v>26</v>
      </c>
      <c r="B128" s="105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9">
        <v>27</v>
      </c>
      <c r="B129" s="105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9">
        <v>28</v>
      </c>
      <c r="B130" s="105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9">
        <v>29</v>
      </c>
      <c r="B131" s="105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9">
        <v>30</v>
      </c>
      <c r="B132" s="105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9">
        <v>1</v>
      </c>
      <c r="B136" s="105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9">
        <v>2</v>
      </c>
      <c r="B137" s="105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9">
        <v>3</v>
      </c>
      <c r="B138" s="105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9">
        <v>4</v>
      </c>
      <c r="B139" s="105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9">
        <v>5</v>
      </c>
      <c r="B140" s="105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9">
        <v>6</v>
      </c>
      <c r="B141" s="105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9">
        <v>7</v>
      </c>
      <c r="B142" s="105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9">
        <v>8</v>
      </c>
      <c r="B143" s="105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9">
        <v>9</v>
      </c>
      <c r="B144" s="105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9">
        <v>10</v>
      </c>
      <c r="B145" s="105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9">
        <v>11</v>
      </c>
      <c r="B146" s="105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9">
        <v>12</v>
      </c>
      <c r="B147" s="105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9">
        <v>13</v>
      </c>
      <c r="B148" s="105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9">
        <v>14</v>
      </c>
      <c r="B149" s="105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9">
        <v>15</v>
      </c>
      <c r="B150" s="105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9">
        <v>16</v>
      </c>
      <c r="B151" s="105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9">
        <v>17</v>
      </c>
      <c r="B152" s="105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9">
        <v>18</v>
      </c>
      <c r="B153" s="105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9">
        <v>19</v>
      </c>
      <c r="B154" s="105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9">
        <v>20</v>
      </c>
      <c r="B155" s="105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9">
        <v>21</v>
      </c>
      <c r="B156" s="105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9">
        <v>22</v>
      </c>
      <c r="B157" s="105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9">
        <v>23</v>
      </c>
      <c r="B158" s="105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9">
        <v>24</v>
      </c>
      <c r="B159" s="105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9">
        <v>25</v>
      </c>
      <c r="B160" s="105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9">
        <v>26</v>
      </c>
      <c r="B161" s="105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9">
        <v>27</v>
      </c>
      <c r="B162" s="105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9">
        <v>28</v>
      </c>
      <c r="B163" s="105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9">
        <v>29</v>
      </c>
      <c r="B164" s="105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9">
        <v>30</v>
      </c>
      <c r="B165" s="105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9">
        <v>1</v>
      </c>
      <c r="B169" s="105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9">
        <v>2</v>
      </c>
      <c r="B170" s="105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9">
        <v>3</v>
      </c>
      <c r="B171" s="105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9">
        <v>4</v>
      </c>
      <c r="B172" s="105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9">
        <v>5</v>
      </c>
      <c r="B173" s="105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9">
        <v>6</v>
      </c>
      <c r="B174" s="105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9">
        <v>7</v>
      </c>
      <c r="B175" s="105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9">
        <v>8</v>
      </c>
      <c r="B176" s="105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9">
        <v>9</v>
      </c>
      <c r="B177" s="105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9">
        <v>10</v>
      </c>
      <c r="B178" s="105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9">
        <v>11</v>
      </c>
      <c r="B179" s="105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9">
        <v>12</v>
      </c>
      <c r="B180" s="105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9">
        <v>13</v>
      </c>
      <c r="B181" s="105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9">
        <v>14</v>
      </c>
      <c r="B182" s="105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9">
        <v>15</v>
      </c>
      <c r="B183" s="105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9">
        <v>16</v>
      </c>
      <c r="B184" s="105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9">
        <v>17</v>
      </c>
      <c r="B185" s="105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9">
        <v>18</v>
      </c>
      <c r="B186" s="105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9">
        <v>19</v>
      </c>
      <c r="B187" s="105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9">
        <v>20</v>
      </c>
      <c r="B188" s="105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9">
        <v>21</v>
      </c>
      <c r="B189" s="105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9">
        <v>22</v>
      </c>
      <c r="B190" s="105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9">
        <v>23</v>
      </c>
      <c r="B191" s="105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9">
        <v>24</v>
      </c>
      <c r="B192" s="105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9">
        <v>25</v>
      </c>
      <c r="B193" s="105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9">
        <v>26</v>
      </c>
      <c r="B194" s="105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9">
        <v>27</v>
      </c>
      <c r="B195" s="105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9">
        <v>28</v>
      </c>
      <c r="B196" s="105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9">
        <v>29</v>
      </c>
      <c r="B197" s="105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9">
        <v>30</v>
      </c>
      <c r="B198" s="105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9">
        <v>1</v>
      </c>
      <c r="B202" s="105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9">
        <v>2</v>
      </c>
      <c r="B203" s="105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9">
        <v>3</v>
      </c>
      <c r="B204" s="105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9">
        <v>4</v>
      </c>
      <c r="B205" s="105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9">
        <v>5</v>
      </c>
      <c r="B206" s="105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9">
        <v>6</v>
      </c>
      <c r="B207" s="105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9">
        <v>7</v>
      </c>
      <c r="B208" s="105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9">
        <v>8</v>
      </c>
      <c r="B209" s="105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9">
        <v>9</v>
      </c>
      <c r="B210" s="105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9">
        <v>10</v>
      </c>
      <c r="B211" s="105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9">
        <v>11</v>
      </c>
      <c r="B212" s="105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9">
        <v>12</v>
      </c>
      <c r="B213" s="105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9">
        <v>13</v>
      </c>
      <c r="B214" s="105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9">
        <v>14</v>
      </c>
      <c r="B215" s="105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9">
        <v>15</v>
      </c>
      <c r="B216" s="105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9">
        <v>16</v>
      </c>
      <c r="B217" s="105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9">
        <v>17</v>
      </c>
      <c r="B218" s="105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9">
        <v>18</v>
      </c>
      <c r="B219" s="105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9">
        <v>19</v>
      </c>
      <c r="B220" s="105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9">
        <v>20</v>
      </c>
      <c r="B221" s="105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9">
        <v>21</v>
      </c>
      <c r="B222" s="105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9">
        <v>22</v>
      </c>
      <c r="B223" s="105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9">
        <v>23</v>
      </c>
      <c r="B224" s="105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9">
        <v>24</v>
      </c>
      <c r="B225" s="105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9">
        <v>25</v>
      </c>
      <c r="B226" s="105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9">
        <v>26</v>
      </c>
      <c r="B227" s="105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9">
        <v>27</v>
      </c>
      <c r="B228" s="105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9">
        <v>28</v>
      </c>
      <c r="B229" s="105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9">
        <v>29</v>
      </c>
      <c r="B230" s="105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9">
        <v>30</v>
      </c>
      <c r="B231" s="105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9">
        <v>1</v>
      </c>
      <c r="B235" s="105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9">
        <v>2</v>
      </c>
      <c r="B236" s="105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9">
        <v>3</v>
      </c>
      <c r="B237" s="105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9">
        <v>4</v>
      </c>
      <c r="B238" s="105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9">
        <v>5</v>
      </c>
      <c r="B239" s="105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9">
        <v>6</v>
      </c>
      <c r="B240" s="105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9">
        <v>7</v>
      </c>
      <c r="B241" s="105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9">
        <v>8</v>
      </c>
      <c r="B242" s="105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9">
        <v>9</v>
      </c>
      <c r="B243" s="105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9">
        <v>10</v>
      </c>
      <c r="B244" s="105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9">
        <v>11</v>
      </c>
      <c r="B245" s="105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9">
        <v>12</v>
      </c>
      <c r="B246" s="105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9">
        <v>13</v>
      </c>
      <c r="B247" s="105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9">
        <v>14</v>
      </c>
      <c r="B248" s="105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9">
        <v>15</v>
      </c>
      <c r="B249" s="105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9">
        <v>16</v>
      </c>
      <c r="B250" s="105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9">
        <v>17</v>
      </c>
      <c r="B251" s="105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9">
        <v>18</v>
      </c>
      <c r="B252" s="105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9">
        <v>19</v>
      </c>
      <c r="B253" s="105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9">
        <v>20</v>
      </c>
      <c r="B254" s="105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9">
        <v>21</v>
      </c>
      <c r="B255" s="105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9">
        <v>22</v>
      </c>
      <c r="B256" s="105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9">
        <v>23</v>
      </c>
      <c r="B257" s="105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9">
        <v>24</v>
      </c>
      <c r="B258" s="105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9">
        <v>25</v>
      </c>
      <c r="B259" s="105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9">
        <v>26</v>
      </c>
      <c r="B260" s="105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9">
        <v>27</v>
      </c>
      <c r="B261" s="105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9">
        <v>28</v>
      </c>
      <c r="B262" s="105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9">
        <v>29</v>
      </c>
      <c r="B263" s="105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9">
        <v>30</v>
      </c>
      <c r="B264" s="105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9">
        <v>1</v>
      </c>
      <c r="B268" s="105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9">
        <v>2</v>
      </c>
      <c r="B269" s="105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9">
        <v>3</v>
      </c>
      <c r="B270" s="105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9">
        <v>4</v>
      </c>
      <c r="B271" s="105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9">
        <v>5</v>
      </c>
      <c r="B272" s="105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9">
        <v>6</v>
      </c>
      <c r="B273" s="105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9">
        <v>7</v>
      </c>
      <c r="B274" s="105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9">
        <v>8</v>
      </c>
      <c r="B275" s="105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9">
        <v>9</v>
      </c>
      <c r="B276" s="105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9">
        <v>10</v>
      </c>
      <c r="B277" s="105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9">
        <v>11</v>
      </c>
      <c r="B278" s="105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9">
        <v>12</v>
      </c>
      <c r="B279" s="105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9">
        <v>13</v>
      </c>
      <c r="B280" s="105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9">
        <v>14</v>
      </c>
      <c r="B281" s="105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9">
        <v>15</v>
      </c>
      <c r="B282" s="105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9">
        <v>16</v>
      </c>
      <c r="B283" s="105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9">
        <v>17</v>
      </c>
      <c r="B284" s="105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9">
        <v>18</v>
      </c>
      <c r="B285" s="105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9">
        <v>19</v>
      </c>
      <c r="B286" s="105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9">
        <v>20</v>
      </c>
      <c r="B287" s="105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9">
        <v>21</v>
      </c>
      <c r="B288" s="105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9">
        <v>22</v>
      </c>
      <c r="B289" s="105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9">
        <v>23</v>
      </c>
      <c r="B290" s="105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9">
        <v>24</v>
      </c>
      <c r="B291" s="105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9">
        <v>25</v>
      </c>
      <c r="B292" s="105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9">
        <v>26</v>
      </c>
      <c r="B293" s="105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9">
        <v>27</v>
      </c>
      <c r="B294" s="105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9">
        <v>28</v>
      </c>
      <c r="B295" s="105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9">
        <v>29</v>
      </c>
      <c r="B296" s="105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9">
        <v>30</v>
      </c>
      <c r="B297" s="105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9">
        <v>1</v>
      </c>
      <c r="B301" s="105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9">
        <v>2</v>
      </c>
      <c r="B302" s="105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9">
        <v>3</v>
      </c>
      <c r="B303" s="105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9">
        <v>4</v>
      </c>
      <c r="B304" s="105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9">
        <v>5</v>
      </c>
      <c r="B305" s="105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9">
        <v>6</v>
      </c>
      <c r="B306" s="105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9">
        <v>7</v>
      </c>
      <c r="B307" s="105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9">
        <v>8</v>
      </c>
      <c r="B308" s="105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9">
        <v>9</v>
      </c>
      <c r="B309" s="105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9">
        <v>10</v>
      </c>
      <c r="B310" s="105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9">
        <v>11</v>
      </c>
      <c r="B311" s="105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9">
        <v>12</v>
      </c>
      <c r="B312" s="105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9">
        <v>13</v>
      </c>
      <c r="B313" s="105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9">
        <v>14</v>
      </c>
      <c r="B314" s="105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9">
        <v>15</v>
      </c>
      <c r="B315" s="105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9">
        <v>16</v>
      </c>
      <c r="B316" s="105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9">
        <v>17</v>
      </c>
      <c r="B317" s="105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9">
        <v>18</v>
      </c>
      <c r="B318" s="105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9">
        <v>19</v>
      </c>
      <c r="B319" s="105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9">
        <v>20</v>
      </c>
      <c r="B320" s="105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9">
        <v>21</v>
      </c>
      <c r="B321" s="105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9">
        <v>22</v>
      </c>
      <c r="B322" s="105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9">
        <v>23</v>
      </c>
      <c r="B323" s="105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9">
        <v>24</v>
      </c>
      <c r="B324" s="105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9">
        <v>25</v>
      </c>
      <c r="B325" s="105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9">
        <v>26</v>
      </c>
      <c r="B326" s="105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9">
        <v>27</v>
      </c>
      <c r="B327" s="105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9">
        <v>28</v>
      </c>
      <c r="B328" s="105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9">
        <v>29</v>
      </c>
      <c r="B329" s="105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9">
        <v>30</v>
      </c>
      <c r="B330" s="105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9">
        <v>1</v>
      </c>
      <c r="B334" s="105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9">
        <v>2</v>
      </c>
      <c r="B335" s="105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9">
        <v>3</v>
      </c>
      <c r="B336" s="105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9">
        <v>4</v>
      </c>
      <c r="B337" s="105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9">
        <v>5</v>
      </c>
      <c r="B338" s="105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9">
        <v>6</v>
      </c>
      <c r="B339" s="105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9">
        <v>7</v>
      </c>
      <c r="B340" s="105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9">
        <v>8</v>
      </c>
      <c r="B341" s="105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9">
        <v>9</v>
      </c>
      <c r="B342" s="105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9">
        <v>10</v>
      </c>
      <c r="B343" s="105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9">
        <v>11</v>
      </c>
      <c r="B344" s="105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9">
        <v>12</v>
      </c>
      <c r="B345" s="105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9">
        <v>13</v>
      </c>
      <c r="B346" s="105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9">
        <v>14</v>
      </c>
      <c r="B347" s="105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9">
        <v>15</v>
      </c>
      <c r="B348" s="105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9">
        <v>16</v>
      </c>
      <c r="B349" s="105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9">
        <v>17</v>
      </c>
      <c r="B350" s="105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9">
        <v>18</v>
      </c>
      <c r="B351" s="105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9">
        <v>19</v>
      </c>
      <c r="B352" s="105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9">
        <v>20</v>
      </c>
      <c r="B353" s="105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9">
        <v>21</v>
      </c>
      <c r="B354" s="105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9">
        <v>22</v>
      </c>
      <c r="B355" s="105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9">
        <v>23</v>
      </c>
      <c r="B356" s="105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9">
        <v>24</v>
      </c>
      <c r="B357" s="105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9">
        <v>25</v>
      </c>
      <c r="B358" s="105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9">
        <v>26</v>
      </c>
      <c r="B359" s="105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9">
        <v>27</v>
      </c>
      <c r="B360" s="105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9">
        <v>28</v>
      </c>
      <c r="B361" s="105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9">
        <v>29</v>
      </c>
      <c r="B362" s="105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9">
        <v>30</v>
      </c>
      <c r="B363" s="105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9">
        <v>1</v>
      </c>
      <c r="B367" s="105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9">
        <v>2</v>
      </c>
      <c r="B368" s="105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9">
        <v>3</v>
      </c>
      <c r="B369" s="105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9">
        <v>4</v>
      </c>
      <c r="B370" s="105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9">
        <v>5</v>
      </c>
      <c r="B371" s="105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9">
        <v>6</v>
      </c>
      <c r="B372" s="105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9">
        <v>7</v>
      </c>
      <c r="B373" s="105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9">
        <v>8</v>
      </c>
      <c r="B374" s="105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9">
        <v>9</v>
      </c>
      <c r="B375" s="105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9">
        <v>10</v>
      </c>
      <c r="B376" s="105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9">
        <v>11</v>
      </c>
      <c r="B377" s="105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9">
        <v>12</v>
      </c>
      <c r="B378" s="105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9">
        <v>13</v>
      </c>
      <c r="B379" s="105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9">
        <v>14</v>
      </c>
      <c r="B380" s="105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9">
        <v>15</v>
      </c>
      <c r="B381" s="105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9">
        <v>16</v>
      </c>
      <c r="B382" s="105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9">
        <v>17</v>
      </c>
      <c r="B383" s="105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9">
        <v>18</v>
      </c>
      <c r="B384" s="105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9">
        <v>19</v>
      </c>
      <c r="B385" s="105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9">
        <v>20</v>
      </c>
      <c r="B386" s="105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9">
        <v>21</v>
      </c>
      <c r="B387" s="105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9">
        <v>22</v>
      </c>
      <c r="B388" s="105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9">
        <v>23</v>
      </c>
      <c r="B389" s="105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9">
        <v>24</v>
      </c>
      <c r="B390" s="105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9">
        <v>25</v>
      </c>
      <c r="B391" s="105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9">
        <v>26</v>
      </c>
      <c r="B392" s="105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9">
        <v>27</v>
      </c>
      <c r="B393" s="105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9">
        <v>28</v>
      </c>
      <c r="B394" s="105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9">
        <v>29</v>
      </c>
      <c r="B395" s="105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9">
        <v>30</v>
      </c>
      <c r="B396" s="105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9">
        <v>1</v>
      </c>
      <c r="B400" s="105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9">
        <v>2</v>
      </c>
      <c r="B401" s="105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9">
        <v>3</v>
      </c>
      <c r="B402" s="105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9">
        <v>4</v>
      </c>
      <c r="B403" s="105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9">
        <v>5</v>
      </c>
      <c r="B404" s="105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9">
        <v>6</v>
      </c>
      <c r="B405" s="105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9">
        <v>7</v>
      </c>
      <c r="B406" s="105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9">
        <v>8</v>
      </c>
      <c r="B407" s="105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9">
        <v>9</v>
      </c>
      <c r="B408" s="105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9">
        <v>10</v>
      </c>
      <c r="B409" s="105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9">
        <v>11</v>
      </c>
      <c r="B410" s="105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9">
        <v>12</v>
      </c>
      <c r="B411" s="105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9">
        <v>13</v>
      </c>
      <c r="B412" s="105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9">
        <v>14</v>
      </c>
      <c r="B413" s="105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9">
        <v>15</v>
      </c>
      <c r="B414" s="105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9">
        <v>16</v>
      </c>
      <c r="B415" s="105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9">
        <v>17</v>
      </c>
      <c r="B416" s="105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9">
        <v>18</v>
      </c>
      <c r="B417" s="105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9">
        <v>19</v>
      </c>
      <c r="B418" s="105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9">
        <v>20</v>
      </c>
      <c r="B419" s="105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9">
        <v>21</v>
      </c>
      <c r="B420" s="105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9">
        <v>22</v>
      </c>
      <c r="B421" s="105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9">
        <v>23</v>
      </c>
      <c r="B422" s="105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9">
        <v>24</v>
      </c>
      <c r="B423" s="105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9">
        <v>25</v>
      </c>
      <c r="B424" s="105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9">
        <v>26</v>
      </c>
      <c r="B425" s="105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9">
        <v>27</v>
      </c>
      <c r="B426" s="105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9">
        <v>28</v>
      </c>
      <c r="B427" s="105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9">
        <v>29</v>
      </c>
      <c r="B428" s="105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9">
        <v>30</v>
      </c>
      <c r="B429" s="105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9">
        <v>1</v>
      </c>
      <c r="B433" s="105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9">
        <v>2</v>
      </c>
      <c r="B434" s="105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9">
        <v>3</v>
      </c>
      <c r="B435" s="105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9">
        <v>4</v>
      </c>
      <c r="B436" s="105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9">
        <v>5</v>
      </c>
      <c r="B437" s="105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9">
        <v>6</v>
      </c>
      <c r="B438" s="105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9">
        <v>7</v>
      </c>
      <c r="B439" s="105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9">
        <v>8</v>
      </c>
      <c r="B440" s="105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9">
        <v>9</v>
      </c>
      <c r="B441" s="105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9">
        <v>10</v>
      </c>
      <c r="B442" s="105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9">
        <v>11</v>
      </c>
      <c r="B443" s="105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9">
        <v>12</v>
      </c>
      <c r="B444" s="105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9">
        <v>13</v>
      </c>
      <c r="B445" s="105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9">
        <v>14</v>
      </c>
      <c r="B446" s="105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9">
        <v>15</v>
      </c>
      <c r="B447" s="105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9">
        <v>16</v>
      </c>
      <c r="B448" s="105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9">
        <v>17</v>
      </c>
      <c r="B449" s="105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9">
        <v>18</v>
      </c>
      <c r="B450" s="105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9">
        <v>19</v>
      </c>
      <c r="B451" s="105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9">
        <v>20</v>
      </c>
      <c r="B452" s="105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9">
        <v>21</v>
      </c>
      <c r="B453" s="105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9">
        <v>22</v>
      </c>
      <c r="B454" s="105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9">
        <v>23</v>
      </c>
      <c r="B455" s="105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9">
        <v>24</v>
      </c>
      <c r="B456" s="105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9">
        <v>25</v>
      </c>
      <c r="B457" s="105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9">
        <v>26</v>
      </c>
      <c r="B458" s="105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9">
        <v>27</v>
      </c>
      <c r="B459" s="105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9">
        <v>28</v>
      </c>
      <c r="B460" s="105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9">
        <v>29</v>
      </c>
      <c r="B461" s="105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9">
        <v>30</v>
      </c>
      <c r="B462" s="105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9">
        <v>1</v>
      </c>
      <c r="B466" s="105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9">
        <v>2</v>
      </c>
      <c r="B467" s="105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9">
        <v>3</v>
      </c>
      <c r="B468" s="105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9">
        <v>4</v>
      </c>
      <c r="B469" s="105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9">
        <v>5</v>
      </c>
      <c r="B470" s="105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9">
        <v>6</v>
      </c>
      <c r="B471" s="105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9">
        <v>7</v>
      </c>
      <c r="B472" s="105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9">
        <v>8</v>
      </c>
      <c r="B473" s="105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9">
        <v>9</v>
      </c>
      <c r="B474" s="105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9">
        <v>10</v>
      </c>
      <c r="B475" s="105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9">
        <v>11</v>
      </c>
      <c r="B476" s="105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9">
        <v>12</v>
      </c>
      <c r="B477" s="105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9">
        <v>13</v>
      </c>
      <c r="B478" s="105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9">
        <v>14</v>
      </c>
      <c r="B479" s="105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9">
        <v>15</v>
      </c>
      <c r="B480" s="105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9">
        <v>16</v>
      </c>
      <c r="B481" s="105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9">
        <v>17</v>
      </c>
      <c r="B482" s="105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9">
        <v>18</v>
      </c>
      <c r="B483" s="105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9">
        <v>19</v>
      </c>
      <c r="B484" s="105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9">
        <v>20</v>
      </c>
      <c r="B485" s="105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9">
        <v>21</v>
      </c>
      <c r="B486" s="105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9">
        <v>22</v>
      </c>
      <c r="B487" s="105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9">
        <v>23</v>
      </c>
      <c r="B488" s="105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9">
        <v>24</v>
      </c>
      <c r="B489" s="105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9">
        <v>25</v>
      </c>
      <c r="B490" s="105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9">
        <v>26</v>
      </c>
      <c r="B491" s="105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9">
        <v>27</v>
      </c>
      <c r="B492" s="105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9">
        <v>28</v>
      </c>
      <c r="B493" s="105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9">
        <v>29</v>
      </c>
      <c r="B494" s="105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9">
        <v>30</v>
      </c>
      <c r="B495" s="105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9">
        <v>1</v>
      </c>
      <c r="B499" s="105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9">
        <v>2</v>
      </c>
      <c r="B500" s="105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9">
        <v>3</v>
      </c>
      <c r="B501" s="105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9">
        <v>4</v>
      </c>
      <c r="B502" s="105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9">
        <v>5</v>
      </c>
      <c r="B503" s="105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9">
        <v>6</v>
      </c>
      <c r="B504" s="105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9">
        <v>7</v>
      </c>
      <c r="B505" s="105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9">
        <v>8</v>
      </c>
      <c r="B506" s="105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9">
        <v>9</v>
      </c>
      <c r="B507" s="105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9">
        <v>10</v>
      </c>
      <c r="B508" s="105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9">
        <v>11</v>
      </c>
      <c r="B509" s="105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9">
        <v>12</v>
      </c>
      <c r="B510" s="105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9">
        <v>13</v>
      </c>
      <c r="B511" s="105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9">
        <v>14</v>
      </c>
      <c r="B512" s="105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9">
        <v>15</v>
      </c>
      <c r="B513" s="105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9">
        <v>16</v>
      </c>
      <c r="B514" s="105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9">
        <v>17</v>
      </c>
      <c r="B515" s="105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9">
        <v>18</v>
      </c>
      <c r="B516" s="105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9">
        <v>19</v>
      </c>
      <c r="B517" s="105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9">
        <v>20</v>
      </c>
      <c r="B518" s="105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9">
        <v>21</v>
      </c>
      <c r="B519" s="105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9">
        <v>22</v>
      </c>
      <c r="B520" s="105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9">
        <v>23</v>
      </c>
      <c r="B521" s="105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9">
        <v>24</v>
      </c>
      <c r="B522" s="105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9">
        <v>25</v>
      </c>
      <c r="B523" s="105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9">
        <v>26</v>
      </c>
      <c r="B524" s="105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9">
        <v>27</v>
      </c>
      <c r="B525" s="105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9">
        <v>28</v>
      </c>
      <c r="B526" s="105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9">
        <v>29</v>
      </c>
      <c r="B527" s="105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9">
        <v>30</v>
      </c>
      <c r="B528" s="105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9">
        <v>1</v>
      </c>
      <c r="B532" s="105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9">
        <v>2</v>
      </c>
      <c r="B533" s="105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9">
        <v>3</v>
      </c>
      <c r="B534" s="105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9">
        <v>4</v>
      </c>
      <c r="B535" s="105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9">
        <v>5</v>
      </c>
      <c r="B536" s="105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9">
        <v>6</v>
      </c>
      <c r="B537" s="105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9">
        <v>7</v>
      </c>
      <c r="B538" s="105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9">
        <v>8</v>
      </c>
      <c r="B539" s="105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9">
        <v>9</v>
      </c>
      <c r="B540" s="105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9">
        <v>10</v>
      </c>
      <c r="B541" s="105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9">
        <v>11</v>
      </c>
      <c r="B542" s="105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9">
        <v>12</v>
      </c>
      <c r="B543" s="105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9">
        <v>13</v>
      </c>
      <c r="B544" s="105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9">
        <v>14</v>
      </c>
      <c r="B545" s="105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9">
        <v>15</v>
      </c>
      <c r="B546" s="105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9">
        <v>16</v>
      </c>
      <c r="B547" s="105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9">
        <v>17</v>
      </c>
      <c r="B548" s="105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9">
        <v>18</v>
      </c>
      <c r="B549" s="105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9">
        <v>19</v>
      </c>
      <c r="B550" s="105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9">
        <v>20</v>
      </c>
      <c r="B551" s="105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9">
        <v>21</v>
      </c>
      <c r="B552" s="105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9">
        <v>22</v>
      </c>
      <c r="B553" s="105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9">
        <v>23</v>
      </c>
      <c r="B554" s="105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9">
        <v>24</v>
      </c>
      <c r="B555" s="105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9">
        <v>25</v>
      </c>
      <c r="B556" s="105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9">
        <v>26</v>
      </c>
      <c r="B557" s="105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9">
        <v>27</v>
      </c>
      <c r="B558" s="105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9">
        <v>28</v>
      </c>
      <c r="B559" s="105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9">
        <v>29</v>
      </c>
      <c r="B560" s="105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9">
        <v>30</v>
      </c>
      <c r="B561" s="105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9">
        <v>1</v>
      </c>
      <c r="B565" s="105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9">
        <v>2</v>
      </c>
      <c r="B566" s="105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9">
        <v>3</v>
      </c>
      <c r="B567" s="105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9">
        <v>4</v>
      </c>
      <c r="B568" s="105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9">
        <v>5</v>
      </c>
      <c r="B569" s="105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9">
        <v>6</v>
      </c>
      <c r="B570" s="105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9">
        <v>7</v>
      </c>
      <c r="B571" s="105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9">
        <v>8</v>
      </c>
      <c r="B572" s="105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9">
        <v>9</v>
      </c>
      <c r="B573" s="105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9">
        <v>10</v>
      </c>
      <c r="B574" s="105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9">
        <v>11</v>
      </c>
      <c r="B575" s="105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9">
        <v>12</v>
      </c>
      <c r="B576" s="105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9">
        <v>13</v>
      </c>
      <c r="B577" s="105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9">
        <v>14</v>
      </c>
      <c r="B578" s="105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9">
        <v>15</v>
      </c>
      <c r="B579" s="105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9">
        <v>16</v>
      </c>
      <c r="B580" s="105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9">
        <v>17</v>
      </c>
      <c r="B581" s="105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9">
        <v>18</v>
      </c>
      <c r="B582" s="105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9">
        <v>19</v>
      </c>
      <c r="B583" s="105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9">
        <v>20</v>
      </c>
      <c r="B584" s="105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9">
        <v>21</v>
      </c>
      <c r="B585" s="105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9">
        <v>22</v>
      </c>
      <c r="B586" s="105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9">
        <v>23</v>
      </c>
      <c r="B587" s="105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9">
        <v>24</v>
      </c>
      <c r="B588" s="105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9">
        <v>25</v>
      </c>
      <c r="B589" s="105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9">
        <v>26</v>
      </c>
      <c r="B590" s="105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9">
        <v>27</v>
      </c>
      <c r="B591" s="105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9">
        <v>28</v>
      </c>
      <c r="B592" s="105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9">
        <v>29</v>
      </c>
      <c r="B593" s="105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9">
        <v>30</v>
      </c>
      <c r="B594" s="105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9">
        <v>1</v>
      </c>
      <c r="B598" s="105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9">
        <v>2</v>
      </c>
      <c r="B599" s="105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9">
        <v>3</v>
      </c>
      <c r="B600" s="105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9">
        <v>4</v>
      </c>
      <c r="B601" s="105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9">
        <v>5</v>
      </c>
      <c r="B602" s="105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9">
        <v>6</v>
      </c>
      <c r="B603" s="105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9">
        <v>7</v>
      </c>
      <c r="B604" s="105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9">
        <v>8</v>
      </c>
      <c r="B605" s="105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9">
        <v>9</v>
      </c>
      <c r="B606" s="105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9">
        <v>10</v>
      </c>
      <c r="B607" s="105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9">
        <v>11</v>
      </c>
      <c r="B608" s="105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9">
        <v>12</v>
      </c>
      <c r="B609" s="105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9">
        <v>13</v>
      </c>
      <c r="B610" s="105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9">
        <v>14</v>
      </c>
      <c r="B611" s="105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9">
        <v>15</v>
      </c>
      <c r="B612" s="105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9">
        <v>16</v>
      </c>
      <c r="B613" s="105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9">
        <v>17</v>
      </c>
      <c r="B614" s="105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9">
        <v>18</v>
      </c>
      <c r="B615" s="105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9">
        <v>19</v>
      </c>
      <c r="B616" s="105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9">
        <v>20</v>
      </c>
      <c r="B617" s="105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9">
        <v>21</v>
      </c>
      <c r="B618" s="105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9">
        <v>22</v>
      </c>
      <c r="B619" s="105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9">
        <v>23</v>
      </c>
      <c r="B620" s="105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9">
        <v>24</v>
      </c>
      <c r="B621" s="105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9">
        <v>25</v>
      </c>
      <c r="B622" s="105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9">
        <v>26</v>
      </c>
      <c r="B623" s="105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9">
        <v>27</v>
      </c>
      <c r="B624" s="105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9">
        <v>28</v>
      </c>
      <c r="B625" s="105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9">
        <v>29</v>
      </c>
      <c r="B626" s="105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9">
        <v>30</v>
      </c>
      <c r="B627" s="105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9">
        <v>1</v>
      </c>
      <c r="B631" s="105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9">
        <v>2</v>
      </c>
      <c r="B632" s="105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9">
        <v>3</v>
      </c>
      <c r="B633" s="105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9">
        <v>4</v>
      </c>
      <c r="B634" s="105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9">
        <v>5</v>
      </c>
      <c r="B635" s="105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9">
        <v>6</v>
      </c>
      <c r="B636" s="105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9">
        <v>7</v>
      </c>
      <c r="B637" s="105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9">
        <v>8</v>
      </c>
      <c r="B638" s="105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9">
        <v>9</v>
      </c>
      <c r="B639" s="105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9">
        <v>10</v>
      </c>
      <c r="B640" s="105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9">
        <v>11</v>
      </c>
      <c r="B641" s="105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9">
        <v>12</v>
      </c>
      <c r="B642" s="105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9">
        <v>13</v>
      </c>
      <c r="B643" s="105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9">
        <v>14</v>
      </c>
      <c r="B644" s="105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9">
        <v>15</v>
      </c>
      <c r="B645" s="105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9">
        <v>16</v>
      </c>
      <c r="B646" s="105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9">
        <v>17</v>
      </c>
      <c r="B647" s="105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9">
        <v>18</v>
      </c>
      <c r="B648" s="105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9">
        <v>19</v>
      </c>
      <c r="B649" s="105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9">
        <v>20</v>
      </c>
      <c r="B650" s="105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9">
        <v>21</v>
      </c>
      <c r="B651" s="105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9">
        <v>22</v>
      </c>
      <c r="B652" s="105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9">
        <v>23</v>
      </c>
      <c r="B653" s="105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9">
        <v>24</v>
      </c>
      <c r="B654" s="105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9">
        <v>25</v>
      </c>
      <c r="B655" s="105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9">
        <v>26</v>
      </c>
      <c r="B656" s="105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9">
        <v>27</v>
      </c>
      <c r="B657" s="105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9">
        <v>28</v>
      </c>
      <c r="B658" s="105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9">
        <v>29</v>
      </c>
      <c r="B659" s="105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9">
        <v>30</v>
      </c>
      <c r="B660" s="105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9">
        <v>1</v>
      </c>
      <c r="B664" s="105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9">
        <v>2</v>
      </c>
      <c r="B665" s="105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9">
        <v>3</v>
      </c>
      <c r="B666" s="105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9">
        <v>4</v>
      </c>
      <c r="B667" s="105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9">
        <v>5</v>
      </c>
      <c r="B668" s="105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9">
        <v>6</v>
      </c>
      <c r="B669" s="105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9">
        <v>7</v>
      </c>
      <c r="B670" s="105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9">
        <v>8</v>
      </c>
      <c r="B671" s="105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9">
        <v>9</v>
      </c>
      <c r="B672" s="105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9">
        <v>10</v>
      </c>
      <c r="B673" s="105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9">
        <v>11</v>
      </c>
      <c r="B674" s="105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9">
        <v>12</v>
      </c>
      <c r="B675" s="105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9">
        <v>13</v>
      </c>
      <c r="B676" s="105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9">
        <v>14</v>
      </c>
      <c r="B677" s="105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9">
        <v>15</v>
      </c>
      <c r="B678" s="105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9">
        <v>16</v>
      </c>
      <c r="B679" s="105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9">
        <v>17</v>
      </c>
      <c r="B680" s="105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9">
        <v>18</v>
      </c>
      <c r="B681" s="105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9">
        <v>19</v>
      </c>
      <c r="B682" s="105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9">
        <v>20</v>
      </c>
      <c r="B683" s="105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9">
        <v>21</v>
      </c>
      <c r="B684" s="105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9">
        <v>22</v>
      </c>
      <c r="B685" s="105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9">
        <v>23</v>
      </c>
      <c r="B686" s="105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9">
        <v>24</v>
      </c>
      <c r="B687" s="105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9">
        <v>25</v>
      </c>
      <c r="B688" s="105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9">
        <v>26</v>
      </c>
      <c r="B689" s="105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9">
        <v>27</v>
      </c>
      <c r="B690" s="105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9">
        <v>28</v>
      </c>
      <c r="B691" s="105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9">
        <v>29</v>
      </c>
      <c r="B692" s="105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9">
        <v>30</v>
      </c>
      <c r="B693" s="105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9">
        <v>1</v>
      </c>
      <c r="B697" s="105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9">
        <v>2</v>
      </c>
      <c r="B698" s="105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9">
        <v>3</v>
      </c>
      <c r="B699" s="105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9">
        <v>4</v>
      </c>
      <c r="B700" s="105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9">
        <v>5</v>
      </c>
      <c r="B701" s="105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9">
        <v>6</v>
      </c>
      <c r="B702" s="105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9">
        <v>7</v>
      </c>
      <c r="B703" s="105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9">
        <v>8</v>
      </c>
      <c r="B704" s="105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9">
        <v>9</v>
      </c>
      <c r="B705" s="105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9">
        <v>10</v>
      </c>
      <c r="B706" s="105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9">
        <v>11</v>
      </c>
      <c r="B707" s="105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9">
        <v>12</v>
      </c>
      <c r="B708" s="105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9">
        <v>13</v>
      </c>
      <c r="B709" s="105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9">
        <v>14</v>
      </c>
      <c r="B710" s="105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9">
        <v>15</v>
      </c>
      <c r="B711" s="105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9">
        <v>16</v>
      </c>
      <c r="B712" s="105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9">
        <v>17</v>
      </c>
      <c r="B713" s="105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9">
        <v>18</v>
      </c>
      <c r="B714" s="105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9">
        <v>19</v>
      </c>
      <c r="B715" s="105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9">
        <v>20</v>
      </c>
      <c r="B716" s="105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9">
        <v>21</v>
      </c>
      <c r="B717" s="105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9">
        <v>22</v>
      </c>
      <c r="B718" s="105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9">
        <v>23</v>
      </c>
      <c r="B719" s="105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9">
        <v>24</v>
      </c>
      <c r="B720" s="105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9">
        <v>25</v>
      </c>
      <c r="B721" s="105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9">
        <v>26</v>
      </c>
      <c r="B722" s="105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9">
        <v>27</v>
      </c>
      <c r="B723" s="105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9">
        <v>28</v>
      </c>
      <c r="B724" s="105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9">
        <v>29</v>
      </c>
      <c r="B725" s="105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9">
        <v>30</v>
      </c>
      <c r="B726" s="105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9">
        <v>1</v>
      </c>
      <c r="B730" s="105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9">
        <v>2</v>
      </c>
      <c r="B731" s="105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9">
        <v>3</v>
      </c>
      <c r="B732" s="105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9">
        <v>4</v>
      </c>
      <c r="B733" s="105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9">
        <v>5</v>
      </c>
      <c r="B734" s="105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9">
        <v>6</v>
      </c>
      <c r="B735" s="105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9">
        <v>7</v>
      </c>
      <c r="B736" s="105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9">
        <v>8</v>
      </c>
      <c r="B737" s="105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9">
        <v>9</v>
      </c>
      <c r="B738" s="105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9">
        <v>10</v>
      </c>
      <c r="B739" s="105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9">
        <v>11</v>
      </c>
      <c r="B740" s="105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9">
        <v>12</v>
      </c>
      <c r="B741" s="105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9">
        <v>13</v>
      </c>
      <c r="B742" s="105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9">
        <v>14</v>
      </c>
      <c r="B743" s="105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9">
        <v>15</v>
      </c>
      <c r="B744" s="105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9">
        <v>16</v>
      </c>
      <c r="B745" s="105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9">
        <v>17</v>
      </c>
      <c r="B746" s="105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9">
        <v>18</v>
      </c>
      <c r="B747" s="105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9">
        <v>19</v>
      </c>
      <c r="B748" s="105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9">
        <v>20</v>
      </c>
      <c r="B749" s="105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9">
        <v>21</v>
      </c>
      <c r="B750" s="105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9">
        <v>22</v>
      </c>
      <c r="B751" s="105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9">
        <v>23</v>
      </c>
      <c r="B752" s="105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9">
        <v>24</v>
      </c>
      <c r="B753" s="105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9">
        <v>25</v>
      </c>
      <c r="B754" s="105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9">
        <v>26</v>
      </c>
      <c r="B755" s="105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9">
        <v>27</v>
      </c>
      <c r="B756" s="105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9">
        <v>28</v>
      </c>
      <c r="B757" s="105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9">
        <v>29</v>
      </c>
      <c r="B758" s="105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9">
        <v>30</v>
      </c>
      <c r="B759" s="105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9">
        <v>1</v>
      </c>
      <c r="B763" s="105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9">
        <v>2</v>
      </c>
      <c r="B764" s="105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9">
        <v>3</v>
      </c>
      <c r="B765" s="105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9">
        <v>4</v>
      </c>
      <c r="B766" s="105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9">
        <v>5</v>
      </c>
      <c r="B767" s="105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9">
        <v>6</v>
      </c>
      <c r="B768" s="105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9">
        <v>7</v>
      </c>
      <c r="B769" s="105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9">
        <v>8</v>
      </c>
      <c r="B770" s="105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9">
        <v>9</v>
      </c>
      <c r="B771" s="105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9">
        <v>10</v>
      </c>
      <c r="B772" s="105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9">
        <v>11</v>
      </c>
      <c r="B773" s="105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9">
        <v>12</v>
      </c>
      <c r="B774" s="105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9">
        <v>13</v>
      </c>
      <c r="B775" s="105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9">
        <v>14</v>
      </c>
      <c r="B776" s="105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9">
        <v>15</v>
      </c>
      <c r="B777" s="105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9">
        <v>16</v>
      </c>
      <c r="B778" s="105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9">
        <v>17</v>
      </c>
      <c r="B779" s="105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9">
        <v>18</v>
      </c>
      <c r="B780" s="105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9">
        <v>19</v>
      </c>
      <c r="B781" s="105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9">
        <v>20</v>
      </c>
      <c r="B782" s="105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9">
        <v>21</v>
      </c>
      <c r="B783" s="105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9">
        <v>22</v>
      </c>
      <c r="B784" s="105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9">
        <v>23</v>
      </c>
      <c r="B785" s="105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9">
        <v>24</v>
      </c>
      <c r="B786" s="105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9">
        <v>25</v>
      </c>
      <c r="B787" s="105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9">
        <v>26</v>
      </c>
      <c r="B788" s="105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9">
        <v>27</v>
      </c>
      <c r="B789" s="105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9">
        <v>28</v>
      </c>
      <c r="B790" s="105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9">
        <v>29</v>
      </c>
      <c r="B791" s="105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9">
        <v>30</v>
      </c>
      <c r="B792" s="105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9">
        <v>1</v>
      </c>
      <c r="B796" s="105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9">
        <v>2</v>
      </c>
      <c r="B797" s="105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9">
        <v>3</v>
      </c>
      <c r="B798" s="105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9">
        <v>4</v>
      </c>
      <c r="B799" s="105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9">
        <v>5</v>
      </c>
      <c r="B800" s="105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9">
        <v>6</v>
      </c>
      <c r="B801" s="105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9">
        <v>7</v>
      </c>
      <c r="B802" s="105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9">
        <v>8</v>
      </c>
      <c r="B803" s="105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9">
        <v>9</v>
      </c>
      <c r="B804" s="105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9">
        <v>10</v>
      </c>
      <c r="B805" s="105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9">
        <v>11</v>
      </c>
      <c r="B806" s="105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9">
        <v>12</v>
      </c>
      <c r="B807" s="105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9">
        <v>13</v>
      </c>
      <c r="B808" s="105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9">
        <v>14</v>
      </c>
      <c r="B809" s="105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9">
        <v>15</v>
      </c>
      <c r="B810" s="105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9">
        <v>16</v>
      </c>
      <c r="B811" s="105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9">
        <v>17</v>
      </c>
      <c r="B812" s="105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9">
        <v>18</v>
      </c>
      <c r="B813" s="105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9">
        <v>19</v>
      </c>
      <c r="B814" s="105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9">
        <v>20</v>
      </c>
      <c r="B815" s="105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9">
        <v>21</v>
      </c>
      <c r="B816" s="105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9">
        <v>22</v>
      </c>
      <c r="B817" s="105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9">
        <v>23</v>
      </c>
      <c r="B818" s="105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9">
        <v>24</v>
      </c>
      <c r="B819" s="105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9">
        <v>25</v>
      </c>
      <c r="B820" s="105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9">
        <v>26</v>
      </c>
      <c r="B821" s="105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9">
        <v>27</v>
      </c>
      <c r="B822" s="105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9">
        <v>28</v>
      </c>
      <c r="B823" s="105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9">
        <v>29</v>
      </c>
      <c r="B824" s="105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9">
        <v>30</v>
      </c>
      <c r="B825" s="105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9">
        <v>1</v>
      </c>
      <c r="B829" s="105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9">
        <v>2</v>
      </c>
      <c r="B830" s="105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9">
        <v>3</v>
      </c>
      <c r="B831" s="105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9">
        <v>4</v>
      </c>
      <c r="B832" s="105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9">
        <v>5</v>
      </c>
      <c r="B833" s="105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9">
        <v>6</v>
      </c>
      <c r="B834" s="105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9">
        <v>7</v>
      </c>
      <c r="B835" s="105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9">
        <v>8</v>
      </c>
      <c r="B836" s="105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9">
        <v>9</v>
      </c>
      <c r="B837" s="105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9">
        <v>10</v>
      </c>
      <c r="B838" s="105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9">
        <v>11</v>
      </c>
      <c r="B839" s="105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9">
        <v>12</v>
      </c>
      <c r="B840" s="105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9">
        <v>13</v>
      </c>
      <c r="B841" s="105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9">
        <v>14</v>
      </c>
      <c r="B842" s="105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9">
        <v>15</v>
      </c>
      <c r="B843" s="105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9">
        <v>16</v>
      </c>
      <c r="B844" s="105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9">
        <v>17</v>
      </c>
      <c r="B845" s="105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9">
        <v>18</v>
      </c>
      <c r="B846" s="105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9">
        <v>19</v>
      </c>
      <c r="B847" s="105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9">
        <v>20</v>
      </c>
      <c r="B848" s="105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9">
        <v>21</v>
      </c>
      <c r="B849" s="105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9">
        <v>22</v>
      </c>
      <c r="B850" s="105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9">
        <v>23</v>
      </c>
      <c r="B851" s="105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9">
        <v>24</v>
      </c>
      <c r="B852" s="105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9">
        <v>25</v>
      </c>
      <c r="B853" s="105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9">
        <v>26</v>
      </c>
      <c r="B854" s="105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9">
        <v>27</v>
      </c>
      <c r="B855" s="105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9">
        <v>28</v>
      </c>
      <c r="B856" s="105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9">
        <v>29</v>
      </c>
      <c r="B857" s="105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9">
        <v>30</v>
      </c>
      <c r="B858" s="105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9">
        <v>1</v>
      </c>
      <c r="B862" s="105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9">
        <v>2</v>
      </c>
      <c r="B863" s="105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9">
        <v>3</v>
      </c>
      <c r="B864" s="105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9">
        <v>4</v>
      </c>
      <c r="B865" s="105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9">
        <v>5</v>
      </c>
      <c r="B866" s="105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9">
        <v>6</v>
      </c>
      <c r="B867" s="105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9">
        <v>7</v>
      </c>
      <c r="B868" s="105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9">
        <v>8</v>
      </c>
      <c r="B869" s="105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9">
        <v>9</v>
      </c>
      <c r="B870" s="105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9">
        <v>10</v>
      </c>
      <c r="B871" s="105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9">
        <v>11</v>
      </c>
      <c r="B872" s="105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9">
        <v>12</v>
      </c>
      <c r="B873" s="105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9">
        <v>13</v>
      </c>
      <c r="B874" s="105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9">
        <v>14</v>
      </c>
      <c r="B875" s="105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9">
        <v>15</v>
      </c>
      <c r="B876" s="105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9">
        <v>16</v>
      </c>
      <c r="B877" s="105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9">
        <v>17</v>
      </c>
      <c r="B878" s="105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9">
        <v>18</v>
      </c>
      <c r="B879" s="105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9">
        <v>19</v>
      </c>
      <c r="B880" s="105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9">
        <v>20</v>
      </c>
      <c r="B881" s="105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9">
        <v>21</v>
      </c>
      <c r="B882" s="105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9">
        <v>22</v>
      </c>
      <c r="B883" s="105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9">
        <v>23</v>
      </c>
      <c r="B884" s="105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9">
        <v>24</v>
      </c>
      <c r="B885" s="105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9">
        <v>25</v>
      </c>
      <c r="B886" s="105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9">
        <v>26</v>
      </c>
      <c r="B887" s="105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9">
        <v>27</v>
      </c>
      <c r="B888" s="105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9">
        <v>28</v>
      </c>
      <c r="B889" s="105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9">
        <v>29</v>
      </c>
      <c r="B890" s="105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9">
        <v>30</v>
      </c>
      <c r="B891" s="105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9">
        <v>1</v>
      </c>
      <c r="B895" s="105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9">
        <v>2</v>
      </c>
      <c r="B896" s="105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9">
        <v>3</v>
      </c>
      <c r="B897" s="105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9">
        <v>4</v>
      </c>
      <c r="B898" s="105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9">
        <v>5</v>
      </c>
      <c r="B899" s="105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9">
        <v>6</v>
      </c>
      <c r="B900" s="105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9">
        <v>7</v>
      </c>
      <c r="B901" s="105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9">
        <v>8</v>
      </c>
      <c r="B902" s="105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9">
        <v>9</v>
      </c>
      <c r="B903" s="105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9">
        <v>10</v>
      </c>
      <c r="B904" s="105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9">
        <v>11</v>
      </c>
      <c r="B905" s="105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9">
        <v>12</v>
      </c>
      <c r="B906" s="105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9">
        <v>13</v>
      </c>
      <c r="B907" s="105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9">
        <v>14</v>
      </c>
      <c r="B908" s="105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9">
        <v>15</v>
      </c>
      <c r="B909" s="105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9">
        <v>16</v>
      </c>
      <c r="B910" s="105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9">
        <v>17</v>
      </c>
      <c r="B911" s="105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9">
        <v>18</v>
      </c>
      <c r="B912" s="105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9">
        <v>19</v>
      </c>
      <c r="B913" s="105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9">
        <v>20</v>
      </c>
      <c r="B914" s="105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9">
        <v>21</v>
      </c>
      <c r="B915" s="105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9">
        <v>22</v>
      </c>
      <c r="B916" s="105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9">
        <v>23</v>
      </c>
      <c r="B917" s="105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9">
        <v>24</v>
      </c>
      <c r="B918" s="105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9">
        <v>25</v>
      </c>
      <c r="B919" s="105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9">
        <v>26</v>
      </c>
      <c r="B920" s="105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9">
        <v>27</v>
      </c>
      <c r="B921" s="105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9">
        <v>28</v>
      </c>
      <c r="B922" s="105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9">
        <v>29</v>
      </c>
      <c r="B923" s="105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9">
        <v>30</v>
      </c>
      <c r="B924" s="105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9">
        <v>1</v>
      </c>
      <c r="B928" s="105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9">
        <v>2</v>
      </c>
      <c r="B929" s="105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9">
        <v>3</v>
      </c>
      <c r="B930" s="105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9">
        <v>4</v>
      </c>
      <c r="B931" s="105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9">
        <v>5</v>
      </c>
      <c r="B932" s="105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9">
        <v>6</v>
      </c>
      <c r="B933" s="105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9">
        <v>7</v>
      </c>
      <c r="B934" s="105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9">
        <v>8</v>
      </c>
      <c r="B935" s="105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9">
        <v>9</v>
      </c>
      <c r="B936" s="105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9">
        <v>10</v>
      </c>
      <c r="B937" s="105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9">
        <v>11</v>
      </c>
      <c r="B938" s="105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9">
        <v>12</v>
      </c>
      <c r="B939" s="105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9">
        <v>13</v>
      </c>
      <c r="B940" s="105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9">
        <v>14</v>
      </c>
      <c r="B941" s="105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9">
        <v>15</v>
      </c>
      <c r="B942" s="105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9">
        <v>16</v>
      </c>
      <c r="B943" s="105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9">
        <v>17</v>
      </c>
      <c r="B944" s="105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9">
        <v>18</v>
      </c>
      <c r="B945" s="105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9">
        <v>19</v>
      </c>
      <c r="B946" s="105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9">
        <v>20</v>
      </c>
      <c r="B947" s="105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9">
        <v>21</v>
      </c>
      <c r="B948" s="105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9">
        <v>22</v>
      </c>
      <c r="B949" s="105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9">
        <v>23</v>
      </c>
      <c r="B950" s="105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9">
        <v>24</v>
      </c>
      <c r="B951" s="105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9">
        <v>25</v>
      </c>
      <c r="B952" s="105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9">
        <v>26</v>
      </c>
      <c r="B953" s="105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9">
        <v>27</v>
      </c>
      <c r="B954" s="105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9">
        <v>28</v>
      </c>
      <c r="B955" s="105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9">
        <v>29</v>
      </c>
      <c r="B956" s="105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9">
        <v>30</v>
      </c>
      <c r="B957" s="105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9">
        <v>1</v>
      </c>
      <c r="B961" s="105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9">
        <v>2</v>
      </c>
      <c r="B962" s="105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9">
        <v>3</v>
      </c>
      <c r="B963" s="105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9">
        <v>4</v>
      </c>
      <c r="B964" s="105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9">
        <v>5</v>
      </c>
      <c r="B965" s="105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9">
        <v>6</v>
      </c>
      <c r="B966" s="105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9">
        <v>7</v>
      </c>
      <c r="B967" s="105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9">
        <v>8</v>
      </c>
      <c r="B968" s="105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9">
        <v>9</v>
      </c>
      <c r="B969" s="105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9">
        <v>10</v>
      </c>
      <c r="B970" s="105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9">
        <v>11</v>
      </c>
      <c r="B971" s="105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9">
        <v>12</v>
      </c>
      <c r="B972" s="105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9">
        <v>13</v>
      </c>
      <c r="B973" s="105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9">
        <v>14</v>
      </c>
      <c r="B974" s="105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9">
        <v>15</v>
      </c>
      <c r="B975" s="105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9">
        <v>16</v>
      </c>
      <c r="B976" s="105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9">
        <v>17</v>
      </c>
      <c r="B977" s="105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9">
        <v>18</v>
      </c>
      <c r="B978" s="105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9">
        <v>19</v>
      </c>
      <c r="B979" s="105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9">
        <v>20</v>
      </c>
      <c r="B980" s="105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9">
        <v>21</v>
      </c>
      <c r="B981" s="105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9">
        <v>22</v>
      </c>
      <c r="B982" s="105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9">
        <v>23</v>
      </c>
      <c r="B983" s="105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9">
        <v>24</v>
      </c>
      <c r="B984" s="105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9">
        <v>25</v>
      </c>
      <c r="B985" s="105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9">
        <v>26</v>
      </c>
      <c r="B986" s="105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9">
        <v>27</v>
      </c>
      <c r="B987" s="105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9">
        <v>28</v>
      </c>
      <c r="B988" s="105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9">
        <v>29</v>
      </c>
      <c r="B989" s="105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9">
        <v>30</v>
      </c>
      <c r="B990" s="105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9">
        <v>1</v>
      </c>
      <c r="B994" s="105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9">
        <v>2</v>
      </c>
      <c r="B995" s="105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9">
        <v>3</v>
      </c>
      <c r="B996" s="105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9">
        <v>4</v>
      </c>
      <c r="B997" s="105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9">
        <v>5</v>
      </c>
      <c r="B998" s="105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9">
        <v>6</v>
      </c>
      <c r="B999" s="105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9">
        <v>7</v>
      </c>
      <c r="B1000" s="105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9">
        <v>8</v>
      </c>
      <c r="B1001" s="105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9">
        <v>9</v>
      </c>
      <c r="B1002" s="105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9">
        <v>10</v>
      </c>
      <c r="B1003" s="105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9">
        <v>11</v>
      </c>
      <c r="B1004" s="105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9">
        <v>12</v>
      </c>
      <c r="B1005" s="105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9">
        <v>13</v>
      </c>
      <c r="B1006" s="105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9">
        <v>14</v>
      </c>
      <c r="B1007" s="105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9">
        <v>15</v>
      </c>
      <c r="B1008" s="105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9">
        <v>16</v>
      </c>
      <c r="B1009" s="105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9">
        <v>17</v>
      </c>
      <c r="B1010" s="105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9">
        <v>18</v>
      </c>
      <c r="B1011" s="105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9">
        <v>19</v>
      </c>
      <c r="B1012" s="105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9">
        <v>20</v>
      </c>
      <c r="B1013" s="105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9">
        <v>21</v>
      </c>
      <c r="B1014" s="105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9">
        <v>22</v>
      </c>
      <c r="B1015" s="105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9">
        <v>23</v>
      </c>
      <c r="B1016" s="105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9">
        <v>24</v>
      </c>
      <c r="B1017" s="105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9">
        <v>25</v>
      </c>
      <c r="B1018" s="105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9">
        <v>26</v>
      </c>
      <c r="B1019" s="105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9">
        <v>27</v>
      </c>
      <c r="B1020" s="105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9">
        <v>28</v>
      </c>
      <c r="B1021" s="105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9">
        <v>29</v>
      </c>
      <c r="B1022" s="105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9">
        <v>30</v>
      </c>
      <c r="B1023" s="105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9">
        <v>1</v>
      </c>
      <c r="B1027" s="105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9">
        <v>2</v>
      </c>
      <c r="B1028" s="105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9">
        <v>3</v>
      </c>
      <c r="B1029" s="105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9">
        <v>4</v>
      </c>
      <c r="B1030" s="105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9">
        <v>5</v>
      </c>
      <c r="B1031" s="105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9">
        <v>6</v>
      </c>
      <c r="B1032" s="105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9">
        <v>7</v>
      </c>
      <c r="B1033" s="105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9">
        <v>8</v>
      </c>
      <c r="B1034" s="105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9">
        <v>9</v>
      </c>
      <c r="B1035" s="105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9">
        <v>10</v>
      </c>
      <c r="B1036" s="105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9">
        <v>11</v>
      </c>
      <c r="B1037" s="105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9">
        <v>12</v>
      </c>
      <c r="B1038" s="105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9">
        <v>13</v>
      </c>
      <c r="B1039" s="105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9">
        <v>14</v>
      </c>
      <c r="B1040" s="105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9">
        <v>15</v>
      </c>
      <c r="B1041" s="105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9">
        <v>16</v>
      </c>
      <c r="B1042" s="105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9">
        <v>17</v>
      </c>
      <c r="B1043" s="105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9">
        <v>18</v>
      </c>
      <c r="B1044" s="105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9">
        <v>19</v>
      </c>
      <c r="B1045" s="105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9">
        <v>20</v>
      </c>
      <c r="B1046" s="105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9">
        <v>21</v>
      </c>
      <c r="B1047" s="105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9">
        <v>22</v>
      </c>
      <c r="B1048" s="105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9">
        <v>23</v>
      </c>
      <c r="B1049" s="105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9">
        <v>24</v>
      </c>
      <c r="B1050" s="105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9">
        <v>25</v>
      </c>
      <c r="B1051" s="105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9">
        <v>26</v>
      </c>
      <c r="B1052" s="105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9">
        <v>27</v>
      </c>
      <c r="B1053" s="105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9">
        <v>28</v>
      </c>
      <c r="B1054" s="105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9">
        <v>29</v>
      </c>
      <c r="B1055" s="105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9">
        <v>30</v>
      </c>
      <c r="B1056" s="105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9">
        <v>1</v>
      </c>
      <c r="B1060" s="105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9">
        <v>2</v>
      </c>
      <c r="B1061" s="105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9">
        <v>3</v>
      </c>
      <c r="B1062" s="105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9">
        <v>4</v>
      </c>
      <c r="B1063" s="105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9">
        <v>5</v>
      </c>
      <c r="B1064" s="105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9">
        <v>6</v>
      </c>
      <c r="B1065" s="105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9">
        <v>7</v>
      </c>
      <c r="B1066" s="105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9">
        <v>8</v>
      </c>
      <c r="B1067" s="105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9">
        <v>9</v>
      </c>
      <c r="B1068" s="105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9">
        <v>10</v>
      </c>
      <c r="B1069" s="105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9">
        <v>11</v>
      </c>
      <c r="B1070" s="105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9">
        <v>12</v>
      </c>
      <c r="B1071" s="105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9">
        <v>13</v>
      </c>
      <c r="B1072" s="105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9">
        <v>14</v>
      </c>
      <c r="B1073" s="105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9">
        <v>15</v>
      </c>
      <c r="B1074" s="105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9">
        <v>16</v>
      </c>
      <c r="B1075" s="105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9">
        <v>17</v>
      </c>
      <c r="B1076" s="105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9">
        <v>18</v>
      </c>
      <c r="B1077" s="105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9">
        <v>19</v>
      </c>
      <c r="B1078" s="105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9">
        <v>20</v>
      </c>
      <c r="B1079" s="105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9">
        <v>21</v>
      </c>
      <c r="B1080" s="105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9">
        <v>22</v>
      </c>
      <c r="B1081" s="105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9">
        <v>23</v>
      </c>
      <c r="B1082" s="105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9">
        <v>24</v>
      </c>
      <c r="B1083" s="105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9">
        <v>25</v>
      </c>
      <c r="B1084" s="105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9">
        <v>26</v>
      </c>
      <c r="B1085" s="105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9">
        <v>27</v>
      </c>
      <c r="B1086" s="105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9">
        <v>28</v>
      </c>
      <c r="B1087" s="105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9">
        <v>29</v>
      </c>
      <c r="B1088" s="105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9">
        <v>30</v>
      </c>
      <c r="B1089" s="105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9">
        <v>1</v>
      </c>
      <c r="B1093" s="105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9">
        <v>2</v>
      </c>
      <c r="B1094" s="105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9">
        <v>3</v>
      </c>
      <c r="B1095" s="105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9">
        <v>4</v>
      </c>
      <c r="B1096" s="105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9">
        <v>5</v>
      </c>
      <c r="B1097" s="105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9">
        <v>6</v>
      </c>
      <c r="B1098" s="105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9">
        <v>7</v>
      </c>
      <c r="B1099" s="105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9">
        <v>8</v>
      </c>
      <c r="B1100" s="105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9">
        <v>9</v>
      </c>
      <c r="B1101" s="105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9">
        <v>10</v>
      </c>
      <c r="B1102" s="105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9">
        <v>11</v>
      </c>
      <c r="B1103" s="105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9">
        <v>12</v>
      </c>
      <c r="B1104" s="105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9">
        <v>13</v>
      </c>
      <c r="B1105" s="105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9">
        <v>14</v>
      </c>
      <c r="B1106" s="105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9">
        <v>15</v>
      </c>
      <c r="B1107" s="105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9">
        <v>16</v>
      </c>
      <c r="B1108" s="105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9">
        <v>17</v>
      </c>
      <c r="B1109" s="105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9">
        <v>18</v>
      </c>
      <c r="B1110" s="105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9">
        <v>19</v>
      </c>
      <c r="B1111" s="105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9">
        <v>20</v>
      </c>
      <c r="B1112" s="105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9">
        <v>21</v>
      </c>
      <c r="B1113" s="105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9">
        <v>22</v>
      </c>
      <c r="B1114" s="105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9">
        <v>23</v>
      </c>
      <c r="B1115" s="105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9">
        <v>24</v>
      </c>
      <c r="B1116" s="105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9">
        <v>25</v>
      </c>
      <c r="B1117" s="105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9">
        <v>26</v>
      </c>
      <c r="B1118" s="105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9">
        <v>27</v>
      </c>
      <c r="B1119" s="105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9">
        <v>28</v>
      </c>
      <c r="B1120" s="105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9">
        <v>29</v>
      </c>
      <c r="B1121" s="105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9">
        <v>30</v>
      </c>
      <c r="B1122" s="105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9">
        <v>1</v>
      </c>
      <c r="B1126" s="105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9">
        <v>2</v>
      </c>
      <c r="B1127" s="105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9">
        <v>3</v>
      </c>
      <c r="B1128" s="105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9">
        <v>4</v>
      </c>
      <c r="B1129" s="105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9">
        <v>5</v>
      </c>
      <c r="B1130" s="105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9">
        <v>6</v>
      </c>
      <c r="B1131" s="105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9">
        <v>7</v>
      </c>
      <c r="B1132" s="105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9">
        <v>8</v>
      </c>
      <c r="B1133" s="105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9">
        <v>9</v>
      </c>
      <c r="B1134" s="105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9">
        <v>10</v>
      </c>
      <c r="B1135" s="105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9">
        <v>11</v>
      </c>
      <c r="B1136" s="105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9">
        <v>12</v>
      </c>
      <c r="B1137" s="105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9">
        <v>13</v>
      </c>
      <c r="B1138" s="105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9">
        <v>14</v>
      </c>
      <c r="B1139" s="105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9">
        <v>15</v>
      </c>
      <c r="B1140" s="105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9">
        <v>16</v>
      </c>
      <c r="B1141" s="105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9">
        <v>17</v>
      </c>
      <c r="B1142" s="105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9">
        <v>18</v>
      </c>
      <c r="B1143" s="105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9">
        <v>19</v>
      </c>
      <c r="B1144" s="105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9">
        <v>20</v>
      </c>
      <c r="B1145" s="105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9">
        <v>21</v>
      </c>
      <c r="B1146" s="105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9">
        <v>22</v>
      </c>
      <c r="B1147" s="105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9">
        <v>23</v>
      </c>
      <c r="B1148" s="105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9">
        <v>24</v>
      </c>
      <c r="B1149" s="105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9">
        <v>25</v>
      </c>
      <c r="B1150" s="105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9">
        <v>26</v>
      </c>
      <c r="B1151" s="105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9">
        <v>27</v>
      </c>
      <c r="B1152" s="105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9">
        <v>28</v>
      </c>
      <c r="B1153" s="105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9">
        <v>29</v>
      </c>
      <c r="B1154" s="105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9">
        <v>30</v>
      </c>
      <c r="B1155" s="105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9">
        <v>1</v>
      </c>
      <c r="B1159" s="105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9">
        <v>2</v>
      </c>
      <c r="B1160" s="105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9">
        <v>3</v>
      </c>
      <c r="B1161" s="105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9">
        <v>4</v>
      </c>
      <c r="B1162" s="105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9">
        <v>5</v>
      </c>
      <c r="B1163" s="105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9">
        <v>6</v>
      </c>
      <c r="B1164" s="105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9">
        <v>7</v>
      </c>
      <c r="B1165" s="105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9">
        <v>8</v>
      </c>
      <c r="B1166" s="105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9">
        <v>9</v>
      </c>
      <c r="B1167" s="105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9">
        <v>10</v>
      </c>
      <c r="B1168" s="105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9">
        <v>11</v>
      </c>
      <c r="B1169" s="105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9">
        <v>12</v>
      </c>
      <c r="B1170" s="105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9">
        <v>13</v>
      </c>
      <c r="B1171" s="105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9">
        <v>14</v>
      </c>
      <c r="B1172" s="105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9">
        <v>15</v>
      </c>
      <c r="B1173" s="105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9">
        <v>16</v>
      </c>
      <c r="B1174" s="105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9">
        <v>17</v>
      </c>
      <c r="B1175" s="105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9">
        <v>18</v>
      </c>
      <c r="B1176" s="105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9">
        <v>19</v>
      </c>
      <c r="B1177" s="105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9">
        <v>20</v>
      </c>
      <c r="B1178" s="105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9">
        <v>21</v>
      </c>
      <c r="B1179" s="105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9">
        <v>22</v>
      </c>
      <c r="B1180" s="105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9">
        <v>23</v>
      </c>
      <c r="B1181" s="105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9">
        <v>24</v>
      </c>
      <c r="B1182" s="105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9">
        <v>25</v>
      </c>
      <c r="B1183" s="105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9">
        <v>26</v>
      </c>
      <c r="B1184" s="105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9">
        <v>27</v>
      </c>
      <c r="B1185" s="105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9">
        <v>28</v>
      </c>
      <c r="B1186" s="105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9">
        <v>29</v>
      </c>
      <c r="B1187" s="105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9">
        <v>30</v>
      </c>
      <c r="B1188" s="105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9">
        <v>1</v>
      </c>
      <c r="B1192" s="105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9">
        <v>2</v>
      </c>
      <c r="B1193" s="105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9">
        <v>3</v>
      </c>
      <c r="B1194" s="105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9">
        <v>4</v>
      </c>
      <c r="B1195" s="105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9">
        <v>5</v>
      </c>
      <c r="B1196" s="105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9">
        <v>6</v>
      </c>
      <c r="B1197" s="105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9">
        <v>7</v>
      </c>
      <c r="B1198" s="105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9">
        <v>8</v>
      </c>
      <c r="B1199" s="105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9">
        <v>9</v>
      </c>
      <c r="B1200" s="105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9">
        <v>10</v>
      </c>
      <c r="B1201" s="105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9">
        <v>11</v>
      </c>
      <c r="B1202" s="105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9">
        <v>12</v>
      </c>
      <c r="B1203" s="105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9">
        <v>13</v>
      </c>
      <c r="B1204" s="105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9">
        <v>14</v>
      </c>
      <c r="B1205" s="105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9">
        <v>15</v>
      </c>
      <c r="B1206" s="105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9">
        <v>16</v>
      </c>
      <c r="B1207" s="105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9">
        <v>17</v>
      </c>
      <c r="B1208" s="105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9">
        <v>18</v>
      </c>
      <c r="B1209" s="105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9">
        <v>19</v>
      </c>
      <c r="B1210" s="105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9">
        <v>20</v>
      </c>
      <c r="B1211" s="105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9">
        <v>21</v>
      </c>
      <c r="B1212" s="105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9">
        <v>22</v>
      </c>
      <c r="B1213" s="105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9">
        <v>23</v>
      </c>
      <c r="B1214" s="105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9">
        <v>24</v>
      </c>
      <c r="B1215" s="105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9">
        <v>25</v>
      </c>
      <c r="B1216" s="105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9">
        <v>26</v>
      </c>
      <c r="B1217" s="105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9">
        <v>27</v>
      </c>
      <c r="B1218" s="105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9">
        <v>28</v>
      </c>
      <c r="B1219" s="105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9">
        <v>29</v>
      </c>
      <c r="B1220" s="105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9">
        <v>30</v>
      </c>
      <c r="B1221" s="105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9">
        <v>1</v>
      </c>
      <c r="B1225" s="105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9">
        <v>2</v>
      </c>
      <c r="B1226" s="105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9">
        <v>3</v>
      </c>
      <c r="B1227" s="105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9">
        <v>4</v>
      </c>
      <c r="B1228" s="105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9">
        <v>5</v>
      </c>
      <c r="B1229" s="105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9">
        <v>6</v>
      </c>
      <c r="B1230" s="105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9">
        <v>7</v>
      </c>
      <c r="B1231" s="105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9">
        <v>8</v>
      </c>
      <c r="B1232" s="105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9">
        <v>9</v>
      </c>
      <c r="B1233" s="105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9">
        <v>10</v>
      </c>
      <c r="B1234" s="105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9">
        <v>11</v>
      </c>
      <c r="B1235" s="105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9">
        <v>12</v>
      </c>
      <c r="B1236" s="105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9">
        <v>13</v>
      </c>
      <c r="B1237" s="105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9">
        <v>14</v>
      </c>
      <c r="B1238" s="105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9">
        <v>15</v>
      </c>
      <c r="B1239" s="105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9">
        <v>16</v>
      </c>
      <c r="B1240" s="105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9">
        <v>17</v>
      </c>
      <c r="B1241" s="105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9">
        <v>18</v>
      </c>
      <c r="B1242" s="105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9">
        <v>19</v>
      </c>
      <c r="B1243" s="105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9">
        <v>20</v>
      </c>
      <c r="B1244" s="105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9">
        <v>21</v>
      </c>
      <c r="B1245" s="105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9">
        <v>22</v>
      </c>
      <c r="B1246" s="105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9">
        <v>23</v>
      </c>
      <c r="B1247" s="105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9">
        <v>24</v>
      </c>
      <c r="B1248" s="105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9">
        <v>25</v>
      </c>
      <c r="B1249" s="105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9">
        <v>26</v>
      </c>
      <c r="B1250" s="105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9">
        <v>27</v>
      </c>
      <c r="B1251" s="105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9">
        <v>28</v>
      </c>
      <c r="B1252" s="105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9">
        <v>29</v>
      </c>
      <c r="B1253" s="105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9">
        <v>30</v>
      </c>
      <c r="B1254" s="105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9">
        <v>1</v>
      </c>
      <c r="B1258" s="105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9">
        <v>2</v>
      </c>
      <c r="B1259" s="105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9">
        <v>3</v>
      </c>
      <c r="B1260" s="105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9">
        <v>4</v>
      </c>
      <c r="B1261" s="105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9">
        <v>5</v>
      </c>
      <c r="B1262" s="105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9">
        <v>6</v>
      </c>
      <c r="B1263" s="105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9">
        <v>7</v>
      </c>
      <c r="B1264" s="105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9">
        <v>8</v>
      </c>
      <c r="B1265" s="105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9">
        <v>9</v>
      </c>
      <c r="B1266" s="105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9">
        <v>10</v>
      </c>
      <c r="B1267" s="105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9">
        <v>11</v>
      </c>
      <c r="B1268" s="105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9">
        <v>12</v>
      </c>
      <c r="B1269" s="105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9">
        <v>13</v>
      </c>
      <c r="B1270" s="105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9">
        <v>14</v>
      </c>
      <c r="B1271" s="105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9">
        <v>15</v>
      </c>
      <c r="B1272" s="105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9">
        <v>16</v>
      </c>
      <c r="B1273" s="105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9">
        <v>17</v>
      </c>
      <c r="B1274" s="105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9">
        <v>18</v>
      </c>
      <c r="B1275" s="105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9">
        <v>19</v>
      </c>
      <c r="B1276" s="105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9">
        <v>20</v>
      </c>
      <c r="B1277" s="105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9">
        <v>21</v>
      </c>
      <c r="B1278" s="105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9">
        <v>22</v>
      </c>
      <c r="B1279" s="105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9">
        <v>23</v>
      </c>
      <c r="B1280" s="105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9">
        <v>24</v>
      </c>
      <c r="B1281" s="105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9">
        <v>25</v>
      </c>
      <c r="B1282" s="105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9">
        <v>26</v>
      </c>
      <c r="B1283" s="105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9">
        <v>27</v>
      </c>
      <c r="B1284" s="105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9">
        <v>28</v>
      </c>
      <c r="B1285" s="105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9">
        <v>29</v>
      </c>
      <c r="B1286" s="105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9">
        <v>30</v>
      </c>
      <c r="B1287" s="105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9">
        <v>1</v>
      </c>
      <c r="B1291" s="105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9">
        <v>2</v>
      </c>
      <c r="B1292" s="105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9">
        <v>3</v>
      </c>
      <c r="B1293" s="105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9">
        <v>4</v>
      </c>
      <c r="B1294" s="105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9">
        <v>5</v>
      </c>
      <c r="B1295" s="105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9">
        <v>6</v>
      </c>
      <c r="B1296" s="105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9">
        <v>7</v>
      </c>
      <c r="B1297" s="105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9">
        <v>8</v>
      </c>
      <c r="B1298" s="105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9">
        <v>9</v>
      </c>
      <c r="B1299" s="105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9">
        <v>10</v>
      </c>
      <c r="B1300" s="105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9">
        <v>11</v>
      </c>
      <c r="B1301" s="105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9">
        <v>12</v>
      </c>
      <c r="B1302" s="105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9">
        <v>13</v>
      </c>
      <c r="B1303" s="105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9">
        <v>14</v>
      </c>
      <c r="B1304" s="105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9">
        <v>15</v>
      </c>
      <c r="B1305" s="105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9">
        <v>16</v>
      </c>
      <c r="B1306" s="105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9">
        <v>17</v>
      </c>
      <c r="B1307" s="105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9">
        <v>18</v>
      </c>
      <c r="B1308" s="105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9">
        <v>19</v>
      </c>
      <c r="B1309" s="105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9">
        <v>20</v>
      </c>
      <c r="B1310" s="105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9">
        <v>21</v>
      </c>
      <c r="B1311" s="105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9">
        <v>22</v>
      </c>
      <c r="B1312" s="105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9">
        <v>23</v>
      </c>
      <c r="B1313" s="105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9">
        <v>24</v>
      </c>
      <c r="B1314" s="105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9">
        <v>25</v>
      </c>
      <c r="B1315" s="105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9">
        <v>26</v>
      </c>
      <c r="B1316" s="105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9">
        <v>27</v>
      </c>
      <c r="B1317" s="105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9">
        <v>28</v>
      </c>
      <c r="B1318" s="105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9">
        <v>29</v>
      </c>
      <c r="B1319" s="105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9">
        <v>30</v>
      </c>
      <c r="B1320" s="105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2020-11-17T07:07:33Z</cp:lastPrinted>
  <dcterms:created xsi:type="dcterms:W3CDTF">2012-03-13T00:50:25Z</dcterms:created>
  <dcterms:modified xsi:type="dcterms:W3CDTF">2020-12-21T09:50:22Z</dcterms:modified>
</cp:coreProperties>
</file>