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2\"/>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<sst xmlns="http://schemas.openxmlformats.org/spreadsheetml/2006/main" count="2889" uniqueCount="578">
  <si>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</si>
  <si>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</si>
  <si>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</si>
  <si>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</si>
  <si>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</si>
  <si>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</si>
  <si>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</si>
  <si>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</si>
  <si>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</si>
  <si>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</si>
  <si>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</si>
  <si>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</si>
  <si>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</si>
  <si>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</si>
  <si>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</si>
  <si>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</si>
  <si>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</si>
  <si>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</si>
  <si>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</si>
  <si>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</si>
  <si>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</si>
  <si>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</si>
  <si>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</si>
  <si>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</si>
  <si>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</si>
  <si>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</si>
  <si>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</si>
  <si>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</si>
  <si>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</si>
  <si>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</si>
  <si>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</si>
  <si>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</si>
  <si>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</si>
  <si>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</si>
  <si>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</si>
  <si>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</si>
  <si>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</si>
  <si>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</si>
  <si>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</si>
  <si>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</si>
  <si>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</si>
  <si>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</si>
  <si>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</si>
  <si>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</si>
  <si>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</si>
  <si>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</si>
  <si>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</si>
  <si>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</si>
  <si>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</si>
  <si>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</si>
  <si>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</si>
  <si>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</si>
  <si>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</si>
  <si>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</si>
  <si>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</si>
  <si>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</si>
  <si>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</si>
  <si>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</si>
  <si>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</si>
  <si>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</si>
  <si>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</si>
  <si>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</si>
  <si>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</si>
  <si>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</si>
  <si>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</si>
  <si>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</si>
  <si>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</si>
  <si>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</si>
  <si>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</si>
  <si>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</si>
  <si>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</si>
  <si>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</si>
  <si>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</si>
  <si>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</si>
  <si>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</si>
  <si>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</si>
  <si>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</si>
  <si>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</si>
  <si>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</si>
  <si>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</si>
  <si>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</si>
  <si>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</si>
  <si>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</si>
  <si>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</si>
  <si>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</si>
  <si>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</si>
  <si>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</si>
  <si>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</si>
  <si>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</si>
  <si>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</si>
  <si>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</si>
  <si>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</si>
  <si>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</si>
  <si>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</si>
  <si>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</si>
  <si>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</si>
  <si>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</si>
  <si>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</si>
  <si>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</si>
  <si>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</si>
  <si>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</si>
  <si>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</si>
  <si>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</si>
  <si>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</si>
  <si>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</si>
  <si>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</si>
  <si>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</si>
  <si>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</si>
  <si>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</si>
  <si>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</si>
  <si>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</si>
  <si>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</si>
  <si>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</si>
  <si>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</si>
  <si>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</si>
  <si>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</si>
  <si>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</si>
  <si>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入札・契約手続きの透明性・競争性の確保に努めており、支出先は企画競争により選定。</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</si>
  <si>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</si>
  <si>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</si>
  <si>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</si>
  <si>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</si>
  <si>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</si>
  <si>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</si>
  <si>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</si>
  <si>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</si>
  <si>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</si>
  <si>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</si>
  <si>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</si>
  <si>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</si>
  <si>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</si>
  <si>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</si>
  <si>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</si>
  <si>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</si>
  <si>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</si>
  <si>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</si>
  <si>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</si>
  <si>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</si>
  <si>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</si>
  <si>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</si>
  <si>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</si>
  <si>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</si>
  <si>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</si>
  <si>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</si>
  <si>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</si>
  <si>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</si>
  <si>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</si>
  <si>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</si>
  <si>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</si>
  <si>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</si>
  <si>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</si>
  <si>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</si>
  <si>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業務目的に即した仕様に基づき適正に執行。</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</si>
  <si>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</si>
  <si>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</si>
  <si>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</si>
  <si>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</si>
  <si>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</si>
  <si>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</si>
  <si>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</si>
  <si>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</si>
  <si>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</si>
  <si>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</si>
  <si>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</si>
  <si>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</si>
  <si>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</si>
  <si>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</si>
  <si>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</si>
  <si>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</si>
  <si>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</si>
  <si>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</si>
  <si>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</si>
  <si>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</si>
  <si>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</si>
  <si>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</si>
  <si>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</si>
  <si>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</si>
  <si>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</si>
  <si>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</si>
  <si>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</si>
  <si>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</si>
  <si>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</si>
  <si>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</si>
  <si>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</si>
  <si>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</si>
  <si>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</si>
  <si>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</si>
  <si>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</si>
  <si>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</si>
  <si>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</si>
  <si>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</si>
  <si>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</si>
  <si>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</si>
  <si>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</si>
  <si>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</si>
  <si>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</si>
  <si>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</si>
  <si>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</si>
  <si>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</si>
  <si>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</si>
  <si>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</si>
  <si>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</si>
  <si>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</si>
  <si>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</si>
  <si>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</si>
  <si>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</si>
  <si>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</si>
  <si>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</si>
  <si>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</si>
  <si>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</si>
  <si>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</si>
  <si>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</si>
  <si>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車両の大型化により、トラック事業者からの申請件数が増加し、許可までの審査日数がかかっており、事業者からは、機動的な輸送計画が立てられない等、経済的、社会的な損失が多大であることから、審査迅速化に対して強い要望がある一方で、道路に多大な損傷をもたらす過積載車両の撲滅に向けた取締強化が課題となっている。これらの課題解決のためには、現行制度を抜本的に見直し、より迅速かつ柔軟な許可、新技術を活用した重量等のモニタリング手法の構築・運用等が必要となることから、トラック輸送の生産性向上等を図るため、ICTによる特車通行確認のためのモニタリング制度の検討を行う。</t>
    <rPh sb="68" eb="69">
      <t>トウ</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</si>
  <si>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</si>
  <si>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</si>
  <si>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</si>
  <si>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</si>
  <si>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</si>
  <si>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</si>
  <si>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</si>
  <si>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</si>
  <si>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</si>
  <si>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</si>
  <si>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</si>
  <si>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</si>
  <si>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</si>
  <si>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</si>
  <si>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</si>
  <si>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</si>
  <si>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</si>
  <si>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</si>
  <si>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</si>
  <si>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</si>
  <si>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</si>
  <si>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</si>
  <si>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</si>
  <si>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</si>
  <si>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</si>
  <si>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</si>
  <si>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</si>
  <si>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</si>
  <si>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</si>
  <si>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</si>
  <si>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</si>
  <si>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</si>
  <si>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</si>
  <si>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</si>
  <si>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</si>
  <si>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</si>
  <si>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</si>
  <si>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</si>
  <si>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</si>
  <si>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</si>
  <si>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</si>
  <si>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</si>
  <si>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</si>
  <si>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</si>
  <si>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</si>
  <si>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</si>
  <si>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</si>
  <si>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</si>
  <si>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</si>
  <si>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</si>
  <si>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</si>
  <si>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</si>
  <si>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</si>
  <si>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</si>
  <si>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</si>
  <si>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</si>
  <si>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</si>
  <si>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特殊車両通行許可制度の抜本的な見直しを踏まえた、新たな特車審査・モニタリングシステムの構築・運用</t>
    <rPh sb="0" eb="2">
      <t>トクシュ</t>
    </rPh>
    <rPh sb="2" eb="4">
      <t>シャリョウ</t>
    </rPh>
    <rPh sb="4" eb="6">
      <t>ツウコウ</t>
    </rPh>
    <rPh sb="6" eb="8">
      <t>キョカ</t>
    </rPh>
    <rPh sb="8" eb="10">
      <t>セイド</t>
    </rPh>
    <rPh sb="11" eb="14">
      <t>バッポンテキ</t>
    </rPh>
    <rPh sb="15" eb="17">
      <t>ミナオ</t>
    </rPh>
    <rPh sb="19" eb="20">
      <t>フ</t>
    </rPh>
    <rPh sb="24" eb="25">
      <t>アラ</t>
    </rPh>
    <rPh sb="27" eb="29">
      <t>トクシャ</t>
    </rPh>
    <rPh sb="29" eb="31">
      <t>シンサ</t>
    </rPh>
    <rPh sb="43" eb="45">
      <t>コウチク</t>
    </rPh>
    <rPh sb="46" eb="48">
      <t>ウンヨウ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</si>
  <si>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</si>
  <si>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</si>
  <si>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</si>
  <si>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</si>
  <si>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</si>
  <si>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</si>
  <si>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</si>
  <si>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</si>
  <si>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</si>
  <si>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</si>
  <si>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</si>
  <si>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</si>
  <si>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</si>
  <si>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</si>
  <si>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</si>
  <si>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</si>
  <si>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</si>
  <si>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</si>
  <si>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</si>
  <si>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</si>
  <si>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</si>
  <si>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</si>
  <si>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</si>
  <si>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</si>
  <si>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</si>
  <si>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</si>
  <si>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</si>
  <si>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</si>
  <si>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</si>
  <si>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</si>
  <si>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</si>
  <si>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</si>
  <si>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</si>
  <si>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</si>
  <si>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</si>
  <si>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</si>
  <si>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</si>
  <si>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</si>
  <si>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</si>
  <si>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</si>
  <si>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</si>
  <si>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</si>
  <si>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</si>
  <si>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</si>
  <si>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</si>
  <si>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</si>
  <si>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</si>
  <si>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</si>
  <si>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</si>
  <si>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</si>
  <si>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</si>
  <si>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</si>
  <si>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</si>
  <si>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</si>
  <si>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</si>
  <si>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</si>
  <si>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</si>
  <si>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</si>
  <si>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</si>
  <si>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</si>
  <si>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</si>
  <si>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</si>
  <si>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</si>
  <si>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</si>
  <si>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</si>
  <si>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</si>
  <si>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</si>
  <si>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</si>
  <si>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</si>
  <si>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</si>
  <si>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</si>
  <si>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</si>
  <si>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道路法第４７条</t>
    <rPh sb="0" eb="3">
      <t>ドウロホウ</t>
    </rPh>
    <rPh sb="3" eb="4">
      <t>ダイ</t>
    </rPh>
    <rPh sb="6" eb="7">
      <t>ジョウ</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</si>
  <si>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</si>
  <si>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</si>
  <si>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</si>
  <si>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</si>
  <si>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</si>
  <si>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</si>
  <si>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</si>
  <si>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</si>
  <si>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</si>
  <si>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</si>
  <si>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</si>
  <si>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</si>
  <si>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</si>
  <si>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</si>
  <si>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</si>
  <si>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</si>
  <si>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</si>
  <si>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</si>
  <si>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</si>
  <si>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</si>
  <si>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</si>
  <si>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</si>
  <si>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</si>
  <si>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</si>
  <si>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</si>
  <si>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</si>
  <si>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</si>
  <si>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</si>
  <si>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</si>
  <si>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</si>
  <si>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</si>
  <si>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</si>
  <si>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</si>
  <si>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</si>
  <si>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</si>
  <si>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</si>
  <si>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</si>
  <si>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</si>
  <si>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</si>
  <si>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</si>
  <si>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</si>
  <si>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</si>
  <si>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</si>
  <si>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</si>
  <si>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</si>
  <si>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</si>
  <si>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</si>
  <si>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</si>
  <si>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</si>
  <si>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</si>
  <si>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</si>
  <si>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</si>
  <si>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</si>
  <si>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</si>
  <si>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</si>
  <si>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</si>
  <si>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</si>
  <si>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</si>
  <si>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</si>
  <si>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</si>
  <si>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</si>
  <si>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</si>
  <si>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</si>
  <si>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</si>
  <si>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</si>
  <si>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</si>
  <si>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</si>
  <si>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</si>
  <si>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</si>
  <si>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</si>
  <si>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</si>
  <si>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</si>
  <si>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</si>
  <si>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</si>
  <si>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</si>
  <si>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</si>
  <si>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</si>
  <si>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</si>
  <si>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</si>
  <si>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</si>
  <si>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</si>
  <si>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</si>
  <si>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</si>
  <si>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</si>
  <si>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</si>
  <si>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</si>
  <si>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</si>
  <si>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</si>
  <si>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</si>
  <si>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</si>
  <si>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</si>
  <si>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</si>
  <si>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</si>
  <si>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</si>
  <si>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</si>
  <si>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</si>
  <si>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</si>
  <si>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</si>
  <si>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</si>
  <si>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</si>
  <si>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</si>
  <si>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</si>
  <si>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</si>
  <si>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</si>
  <si>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</si>
  <si>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</si>
  <si>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</si>
  <si>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</si>
  <si>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</si>
  <si>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</si>
  <si>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</si>
  <si>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</si>
  <si>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</si>
  <si>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</si>
  <si>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</si>
  <si>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</si>
  <si>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</si>
  <si>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</si>
  <si>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</si>
  <si>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</si>
  <si>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</si>
  <si>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</si>
  <si>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</si>
  <si>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</si>
  <si>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</si>
  <si>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</si>
  <si>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</si>
  <si>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</si>
  <si>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</si>
  <si>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</si>
  <si>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</si>
  <si>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</si>
  <si>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</si>
  <si>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</si>
  <si>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</si>
  <si>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</si>
  <si>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</si>
  <si>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</si>
  <si>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</si>
  <si>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</si>
  <si>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</si>
  <si>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</si>
  <si>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</si>
  <si>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</si>
  <si>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</si>
  <si>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</si>
  <si>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</si>
  <si>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</si>
  <si>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</si>
  <si>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</si>
  <si>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</si>
  <si>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新たな特車・審査モニタリングシステムの構築・運用</t>
    <rPh sb="0" eb="1">
      <t>アラ</t>
    </rPh>
    <rPh sb="3" eb="5">
      <t>トクシャ</t>
    </rPh>
    <rPh sb="6" eb="8">
      <t>シンサ</t>
    </rPh>
    <rPh sb="19" eb="21">
      <t>コウチク</t>
    </rPh>
    <rPh sb="22" eb="24">
      <t>ウンヨウ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</si>
  <si>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</si>
  <si>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</si>
  <si>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</si>
  <si>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</si>
  <si>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</si>
  <si>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</si>
  <si>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</si>
  <si>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</si>
  <si>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</si>
  <si>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</si>
  <si>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</si>
  <si>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</si>
  <si>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</si>
  <si>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</si>
  <si>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</si>
  <si>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</si>
  <si>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</si>
  <si>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</si>
  <si>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</si>
  <si>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</si>
  <si>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</si>
  <si>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</si>
  <si>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</si>
  <si>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</si>
  <si>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</si>
  <si>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</si>
  <si>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</si>
  <si>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</si>
  <si>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</si>
  <si>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</si>
  <si>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</si>
  <si>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</si>
  <si>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</si>
  <si>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</si>
  <si>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</si>
  <si>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</si>
  <si>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</si>
  <si>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</si>
  <si>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</si>
  <si>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</si>
  <si>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</si>
  <si>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</si>
  <si>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</si>
  <si>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</si>
  <si>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</si>
  <si>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</si>
  <si>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</si>
  <si>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</si>
  <si>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</si>
  <si>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</si>
  <si>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</si>
  <si>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</si>
  <si>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</si>
  <si>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</si>
  <si>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</si>
  <si>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道路交通管理課　車両通行対策室</t>
    <rPh sb="0" eb="2">
      <t>ドウロ</t>
    </rPh>
    <rPh sb="2" eb="4">
      <t>コウツウ</t>
    </rPh>
    <rPh sb="4" eb="7">
      <t>カンリカ</t>
    </rPh>
    <rPh sb="8" eb="10">
      <t>シャリョウ</t>
    </rPh>
    <rPh sb="10" eb="12">
      <t>ツウコウ</t>
    </rPh>
    <rPh sb="12" eb="15">
      <t>タイサクシツ</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</si>
  <si>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</si>
  <si>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</si>
  <si>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</si>
  <si>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</si>
  <si>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</si>
  <si>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t>
  </si>
  <si>
    <t>有</t>
  </si>
  <si>
    <t>無</t>
  </si>
  <si>
    <t>類似業務によりコスト水準の妥当性を確認している。</t>
  </si>
  <si>
    <t>ICTによる特車通行確認のためのモニタリング制度の検討経費</t>
  </si>
  <si>
    <t>令和元年度革新的事業活動に関する実行計画　（令和元年6月閣議決定）</t>
  </si>
  <si>
    <t>特車通行許可の審査の迅速化のための自動審査や通行確認のためのモニタリング等の制度の見直しの検討を行うとともに、自動審査のために道路情報の充実が必要な箇所の整理・検証等を行い、検討等の結果を新たな特車審査・モニタリングシステムへ反映する方法等を検討する。</t>
    <rPh sb="0" eb="2">
      <t>トクシャ</t>
    </rPh>
    <rPh sb="2" eb="4">
      <t>ツウコウ</t>
    </rPh>
    <rPh sb="4" eb="6">
      <t>キョカ</t>
    </rPh>
    <rPh sb="7" eb="9">
      <t>シンサ</t>
    </rPh>
    <rPh sb="10" eb="13">
      <t>ジンソクカ</t>
    </rPh>
    <rPh sb="17" eb="19">
      <t>ジドウ</t>
    </rPh>
    <rPh sb="19" eb="21">
      <t>シンサ</t>
    </rPh>
    <rPh sb="36" eb="37">
      <t>トウ</t>
    </rPh>
    <rPh sb="38" eb="40">
      <t>セイド</t>
    </rPh>
    <rPh sb="41" eb="43">
      <t>ミナオ</t>
    </rPh>
    <rPh sb="45" eb="47">
      <t>ケントウ</t>
    </rPh>
    <rPh sb="48" eb="49">
      <t>オコナ</t>
    </rPh>
    <rPh sb="82" eb="83">
      <t>トウ</t>
    </rPh>
    <rPh sb="84" eb="85">
      <t>オコナ</t>
    </rPh>
    <rPh sb="87" eb="89">
      <t>ケントウ</t>
    </rPh>
    <rPh sb="89" eb="90">
      <t>トウ</t>
    </rPh>
    <rPh sb="91" eb="93">
      <t>ケッカ</t>
    </rPh>
    <rPh sb="94" eb="95">
      <t>アラ</t>
    </rPh>
    <rPh sb="97" eb="99">
      <t>トクシャ</t>
    </rPh>
    <rPh sb="99" eb="101">
      <t>シンサ</t>
    </rPh>
    <rPh sb="113" eb="115">
      <t>ハンエイ</t>
    </rPh>
    <rPh sb="117" eb="119">
      <t>ホウホウ</t>
    </rPh>
    <rPh sb="119" eb="120">
      <t>トウ</t>
    </rPh>
    <rPh sb="121" eb="123">
      <t>ケントウ</t>
    </rPh>
    <phoneticPr fontId="4"/>
  </si>
  <si>
    <t>道路交通安全対策調査費</t>
    <rPh sb="0" eb="2">
      <t>ドウロ</t>
    </rPh>
    <rPh sb="2" eb="4">
      <t>コウツウ</t>
    </rPh>
    <rPh sb="4" eb="6">
      <t>アンゼン</t>
    </rPh>
    <rPh sb="6" eb="8">
      <t>タイサク</t>
    </rPh>
    <rPh sb="8" eb="11">
      <t>チョウサヒ</t>
    </rPh>
    <phoneticPr fontId="4"/>
  </si>
  <si>
    <t>個</t>
    <rPh sb="0" eb="1">
      <t>コ</t>
    </rPh>
    <phoneticPr fontId="4"/>
  </si>
  <si>
    <t>ICTによる特車通行確認のためのモニタリング制度の検討成果作成</t>
    <rPh sb="27" eb="29">
      <t>セイカ</t>
    </rPh>
    <rPh sb="29" eb="31">
      <t>サクセイ</t>
    </rPh>
    <phoneticPr fontId="4"/>
  </si>
  <si>
    <t>式</t>
    <rPh sb="0" eb="1">
      <t>シキ</t>
    </rPh>
    <phoneticPr fontId="4"/>
  </si>
  <si>
    <t>１５　道路交通の安全性を確保・向上する</t>
    <rPh sb="3" eb="5">
      <t>ドウロ</t>
    </rPh>
    <rPh sb="5" eb="7">
      <t>コウツウ</t>
    </rPh>
    <rPh sb="8" eb="11">
      <t>アンゼンセイ</t>
    </rPh>
    <rPh sb="12" eb="14">
      <t>カクホ</t>
    </rPh>
    <rPh sb="15" eb="17">
      <t>コウジョウ</t>
    </rPh>
    <phoneticPr fontId="4"/>
  </si>
  <si>
    <t>特殊車両通行許可制度の抜本的に見直しにより、トラック輸送の機動性が強化され、物流の生産性向上に寄与。</t>
    <rPh sb="26" eb="28">
      <t>ユソウ</t>
    </rPh>
    <rPh sb="29" eb="32">
      <t>キドウセイ</t>
    </rPh>
    <rPh sb="33" eb="35">
      <t>キョウカ</t>
    </rPh>
    <rPh sb="38" eb="40">
      <t>ブツリュウ</t>
    </rPh>
    <rPh sb="41" eb="44">
      <t>セイサンセイ</t>
    </rPh>
    <rPh sb="44" eb="46">
      <t>コウジョウ</t>
    </rPh>
    <rPh sb="47" eb="49">
      <t>キヨ</t>
    </rPh>
    <phoneticPr fontId="4"/>
  </si>
  <si>
    <t>特殊車両通行許可制度の抜本的に見直し、より迅速かつ柔軟な許可、新技術を活用した重量等のモニタリング手法の構築・運用を進めることは必要かつ優先度が高い。</t>
    <rPh sb="0" eb="2">
      <t>トクシュ</t>
    </rPh>
    <rPh sb="2" eb="4">
      <t>シャリョウ</t>
    </rPh>
    <rPh sb="4" eb="6">
      <t>ツウコウ</t>
    </rPh>
    <rPh sb="6" eb="8">
      <t>キョカ</t>
    </rPh>
    <rPh sb="8" eb="10">
      <t>セイド</t>
    </rPh>
    <rPh sb="11" eb="14">
      <t>バッポンテキ</t>
    </rPh>
    <rPh sb="15" eb="17">
      <t>ミナオ</t>
    </rPh>
    <rPh sb="21" eb="23">
      <t>ジンソク</t>
    </rPh>
    <rPh sb="25" eb="27">
      <t>ジュウナン</t>
    </rPh>
    <rPh sb="28" eb="30">
      <t>キョカ</t>
    </rPh>
    <rPh sb="31" eb="34">
      <t>シンギジュツ</t>
    </rPh>
    <rPh sb="35" eb="37">
      <t>カツヨウ</t>
    </rPh>
    <rPh sb="39" eb="42">
      <t>ジュウリョウナド</t>
    </rPh>
    <rPh sb="49" eb="51">
      <t>シュホウ</t>
    </rPh>
    <rPh sb="52" eb="54">
      <t>コウチク</t>
    </rPh>
    <rPh sb="55" eb="57">
      <t>ウンヨウ</t>
    </rPh>
    <rPh sb="58" eb="59">
      <t>スス</t>
    </rPh>
    <rPh sb="64" eb="66">
      <t>ヒツヨウ</t>
    </rPh>
    <rPh sb="68" eb="71">
      <t>ユウセンド</t>
    </rPh>
    <rPh sb="72" eb="73">
      <t>タカ</t>
    </rPh>
    <phoneticPr fontId="4"/>
  </si>
  <si>
    <t>－</t>
  </si>
  <si>
    <t>・当該予算の執行は国土交通省で実施しており、全ての支出先を把握している。
・入札及び契約内容の妥当性については、第三者機関である入札監視委員会等により審議いただいている。</t>
  </si>
  <si>
    <t>室長　本村　龍平</t>
    <rPh sb="0" eb="2">
      <t>シツチョウ</t>
    </rPh>
    <rPh sb="3" eb="5">
      <t>モトムラ</t>
    </rPh>
    <rPh sb="6" eb="8">
      <t>リュウヘイ</t>
    </rPh>
    <phoneticPr fontId="4"/>
  </si>
  <si>
    <t>特車の審査・モニタリングのシステム構築に向けて、技術面の課題や関係業界の利害等、調査検討すべき課題は多いと思われるが、新たな制度の構築に向けて有用な調査検討となるよう取り組まれたい。</t>
    <rPh sb="0" eb="2">
      <t>トクシャ</t>
    </rPh>
    <rPh sb="3" eb="5">
      <t>シンサ</t>
    </rPh>
    <rPh sb="17" eb="19">
      <t>コウチク</t>
    </rPh>
    <rPh sb="20" eb="21">
      <t>ム</t>
    </rPh>
    <rPh sb="28" eb="30">
      <t>カダイ</t>
    </rPh>
    <rPh sb="59" eb="60">
      <t>アラ</t>
    </rPh>
    <rPh sb="62" eb="64">
      <t>セイド</t>
    </rPh>
    <rPh sb="65" eb="67">
      <t>コウチク</t>
    </rPh>
    <rPh sb="68" eb="69">
      <t>ム</t>
    </rPh>
    <phoneticPr fontId="4"/>
  </si>
  <si>
    <t>-</t>
    <phoneticPr fontId="4"/>
  </si>
  <si>
    <t>新たな特車の審査・モニタリングのシステム構築等に向けて有用な調査検討となるよう取り組む。</t>
    <rPh sb="0" eb="1">
      <t>アラ</t>
    </rPh>
    <rPh sb="3" eb="5">
      <t>トクシャ</t>
    </rPh>
    <rPh sb="6" eb="8">
      <t>シンサ</t>
    </rPh>
    <rPh sb="20" eb="22">
      <t>コウチク</t>
    </rPh>
    <rPh sb="22" eb="23">
      <t>トウ</t>
    </rPh>
    <rPh sb="24" eb="25">
      <t>ム</t>
    </rPh>
    <rPh sb="27" eb="29">
      <t>ユウヨウ</t>
    </rPh>
    <rPh sb="30" eb="32">
      <t>チョウサ</t>
    </rPh>
    <rPh sb="32" eb="34">
      <t>ケントウ</t>
    </rPh>
    <rPh sb="39" eb="40">
      <t>ト</t>
    </rPh>
    <rPh sb="41" eb="42">
      <t>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</si>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</sst>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133350</xdr:colOff>
      <xdr:row>741</xdr:row>
      <xdr:rowOff>280670</xdr:rowOff>
    </xdr:from>
    <xdr:to>
      <xdr:col>29</xdr:col>
      <xdr:colOff>133350</xdr:colOff>
      <xdr:row>748</xdr:row>
      <xdr:rowOff>328930</xdr:rowOff>
    </xdr:to>
    <xdr:cxnSp macro="">
      <xdr:nvCxnSpPr>
        <xdr:cNvPr id="2" name="直線矢印コネクタ 2"/>
        <xdr:cNvCxnSpPr/>
      </xdr:nvCxnSpPr>
      <xdr:spPr>
        <a:xfrm>
          <a:off x="5934075" y="40084375"/>
          <a:ext cx="0" cy="255333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130175</xdr:colOff>
      <xdr:row>741</xdr:row>
      <xdr:rowOff>197485</xdr:rowOff>
    </xdr:from>
    <xdr:to>
      <xdr:col>35</xdr:col>
      <xdr:colOff>84455</xdr:colOff>
      <xdr:row>743</xdr:row>
      <xdr:rowOff>197485</xdr:rowOff>
    </xdr:to>
    <xdr:sp macro="" textlink="">
      <xdr:nvSpPr>
        <xdr:cNvPr id="3" name="正方形/長方形 3"/>
        <xdr:cNvSpPr/>
      </xdr:nvSpPr>
      <xdr:spPr>
        <a:xfrm>
          <a:off x="4930775" y="40001190"/>
          <a:ext cx="2154555" cy="7200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63</a:t>
          </a:r>
          <a:r>
            <a:rPr kumimoji="1" lang="ja-JP" altLang="en-US" sz="1100">
              <a:solidFill>
                <a:schemeClr val="tx1"/>
              </a:solidFill>
            </a:rPr>
            <a:t>百万円）</a:t>
          </a:r>
        </a:p>
      </xdr:txBody>
    </xdr:sp>
    <xdr:clientData/>
  </xdr:twoCellAnchor>
  <xdr:twoCellAnchor>
    <xdr:from>
      <xdr:col>24</xdr:col>
      <xdr:colOff>142875</xdr:colOff>
      <xdr:row>751</xdr:row>
      <xdr:rowOff>258445</xdr:rowOff>
    </xdr:from>
    <xdr:to>
      <xdr:col>35</xdr:col>
      <xdr:colOff>165100</xdr:colOff>
      <xdr:row>753</xdr:row>
      <xdr:rowOff>283210</xdr:rowOff>
    </xdr:to>
    <xdr:sp macro="" textlink="">
      <xdr:nvSpPr>
        <xdr:cNvPr id="4" name="大かっこ 4"/>
        <xdr:cNvSpPr/>
      </xdr:nvSpPr>
      <xdr:spPr>
        <a:xfrm>
          <a:off x="4943475" y="43647360"/>
          <a:ext cx="2222500" cy="744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ＩＣＴによる特車通行確認のためのモニタリング制度の検討</a:t>
          </a:r>
        </a:p>
      </xdr:txBody>
    </xdr:sp>
    <xdr:clientData/>
  </xdr:twoCellAnchor>
  <xdr:twoCellAnchor>
    <xdr:from>
      <xdr:col>24</xdr:col>
      <xdr:colOff>104775</xdr:colOff>
      <xdr:row>743</xdr:row>
      <xdr:rowOff>300990</xdr:rowOff>
    </xdr:from>
    <xdr:to>
      <xdr:col>35</xdr:col>
      <xdr:colOff>42545</xdr:colOff>
      <xdr:row>744</xdr:row>
      <xdr:rowOff>250190</xdr:rowOff>
    </xdr:to>
    <xdr:sp macro="" textlink="">
      <xdr:nvSpPr>
        <xdr:cNvPr id="5" name="大かっこ 5"/>
        <xdr:cNvSpPr/>
      </xdr:nvSpPr>
      <xdr:spPr>
        <a:xfrm>
          <a:off x="4905375" y="40824785"/>
          <a:ext cx="2138045" cy="30924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clientData/>
  </xdr:twoCellAnchor>
  <xdr:twoCellAnchor>
    <xdr:from>
      <xdr:col>24</xdr:col>
      <xdr:colOff>118745</xdr:colOff>
      <xdr:row>749</xdr:row>
      <xdr:rowOff>250190</xdr:rowOff>
    </xdr:from>
    <xdr:to>
      <xdr:col>35</xdr:col>
      <xdr:colOff>73660</xdr:colOff>
      <xdr:row>751</xdr:row>
      <xdr:rowOff>212090</xdr:rowOff>
    </xdr:to>
    <xdr:sp macro="" textlink="">
      <xdr:nvSpPr>
        <xdr:cNvPr id="6" name="正方形/長方形 6"/>
        <xdr:cNvSpPr/>
      </xdr:nvSpPr>
      <xdr:spPr>
        <a:xfrm>
          <a:off x="4919345" y="42919015"/>
          <a:ext cx="2155190" cy="6819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等（２</a:t>
          </a:r>
          <a:r>
            <a:rPr kumimoji="1" lang="ja-JP" altLang="ja-JP" sz="1100">
              <a:solidFill>
                <a:sysClr val="windowText" lastClr="000000"/>
              </a:solidFill>
              <a:effectLst/>
              <a:latin typeface="+mn-lt"/>
              <a:ea typeface="+mn-ea"/>
              <a:cs typeface="+mn-cs"/>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t="s">
        <v>473</v>
      </c>
      <c r="AP2" s="881"/>
      <c r="AQ2" s="881"/>
      <c r="AR2" s="40" t="str">
        <f>IF(OR(AO2="　",AO2=""),"","-")</f>
        <v>-</v>
      </c>
      <c r="AS2" s="882">
        <v>17</v>
      </c>
      <c r="AT2" s="882"/>
      <c r="AU2" s="882"/>
      <c r="AV2" s="1" t="str">
        <f>IF(AW2="","","-")</f>
        <v/>
      </c>
      <c r="AW2" s="883"/>
      <c r="AX2" s="883"/>
    </row>
    <row r="3" spans="1:50" ht="21" customHeight="1" x14ac:dyDescent="0.15">
      <c r="A3" s="884" t="s">
        <v>164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83</v>
      </c>
      <c r="AJ3" s="886" t="s">
        <v>260</v>
      </c>
      <c r="AK3" s="886"/>
      <c r="AL3" s="886"/>
      <c r="AM3" s="886"/>
      <c r="AN3" s="886"/>
      <c r="AO3" s="886"/>
      <c r="AP3" s="886"/>
      <c r="AQ3" s="886"/>
      <c r="AR3" s="886"/>
      <c r="AS3" s="886"/>
      <c r="AT3" s="886"/>
      <c r="AU3" s="886"/>
      <c r="AV3" s="886"/>
      <c r="AW3" s="886"/>
      <c r="AX3" s="43" t="s">
        <v>123</v>
      </c>
    </row>
    <row r="4" spans="1:50" ht="24.75" customHeight="1" x14ac:dyDescent="0.15">
      <c r="A4" s="887" t="s">
        <v>46</v>
      </c>
      <c r="B4" s="888"/>
      <c r="C4" s="888"/>
      <c r="D4" s="888"/>
      <c r="E4" s="888"/>
      <c r="F4" s="888"/>
      <c r="G4" s="889" t="s">
        <v>561</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556</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127</v>
      </c>
      <c r="B5" s="899"/>
      <c r="C5" s="899"/>
      <c r="D5" s="899"/>
      <c r="E5" s="899"/>
      <c r="F5" s="900"/>
      <c r="G5" s="901" t="s">
        <v>534</v>
      </c>
      <c r="H5" s="902"/>
      <c r="I5" s="902"/>
      <c r="J5" s="902"/>
      <c r="K5" s="902"/>
      <c r="L5" s="902"/>
      <c r="M5" s="903" t="s">
        <v>125</v>
      </c>
      <c r="N5" s="904"/>
      <c r="O5" s="904"/>
      <c r="P5" s="904"/>
      <c r="Q5" s="904"/>
      <c r="R5" s="905"/>
      <c r="S5" s="906" t="s">
        <v>253</v>
      </c>
      <c r="T5" s="902"/>
      <c r="U5" s="902"/>
      <c r="V5" s="902"/>
      <c r="W5" s="902"/>
      <c r="X5" s="907"/>
      <c r="Y5" s="908" t="s">
        <v>26</v>
      </c>
      <c r="Z5" s="725"/>
      <c r="AA5" s="725"/>
      <c r="AB5" s="725"/>
      <c r="AC5" s="725"/>
      <c r="AD5" s="726"/>
      <c r="AE5" s="909" t="s">
        <v>551</v>
      </c>
      <c r="AF5" s="909"/>
      <c r="AG5" s="909"/>
      <c r="AH5" s="909"/>
      <c r="AI5" s="909"/>
      <c r="AJ5" s="909"/>
      <c r="AK5" s="909"/>
      <c r="AL5" s="909"/>
      <c r="AM5" s="909"/>
      <c r="AN5" s="909"/>
      <c r="AO5" s="909"/>
      <c r="AP5" s="910"/>
      <c r="AQ5" s="911" t="s">
        <v>573</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343</v>
      </c>
      <c r="H7" s="762"/>
      <c r="I7" s="762"/>
      <c r="J7" s="762"/>
      <c r="K7" s="762"/>
      <c r="L7" s="762"/>
      <c r="M7" s="762"/>
      <c r="N7" s="762"/>
      <c r="O7" s="762"/>
      <c r="P7" s="762"/>
      <c r="Q7" s="762"/>
      <c r="R7" s="762"/>
      <c r="S7" s="762"/>
      <c r="T7" s="762"/>
      <c r="U7" s="762"/>
      <c r="V7" s="762"/>
      <c r="W7" s="762"/>
      <c r="X7" s="763"/>
      <c r="Y7" s="852" t="s">
        <v>241</v>
      </c>
      <c r="Z7" s="265"/>
      <c r="AA7" s="265"/>
      <c r="AB7" s="265"/>
      <c r="AC7" s="265"/>
      <c r="AD7" s="853"/>
      <c r="AE7" s="854" t="s">
        <v>562</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359</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361</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71</v>
      </c>
      <c r="B9" s="122"/>
      <c r="C9" s="122"/>
      <c r="D9" s="122"/>
      <c r="E9" s="122"/>
      <c r="F9" s="122"/>
      <c r="G9" s="865" t="s">
        <v>212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81</v>
      </c>
      <c r="B10" s="869"/>
      <c r="C10" s="869"/>
      <c r="D10" s="869"/>
      <c r="E10" s="869"/>
      <c r="F10" s="869"/>
      <c r="G10" s="870" t="s">
        <v>563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75</v>
      </c>
      <c r="B12" s="119"/>
      <c r="C12" s="119"/>
      <c r="D12" s="119"/>
      <c r="E12" s="119"/>
      <c r="F12" s="120"/>
      <c r="G12" s="877"/>
      <c r="H12" s="878"/>
      <c r="I12" s="878"/>
      <c r="J12" s="878"/>
      <c r="K12" s="878"/>
      <c r="L12" s="878"/>
      <c r="M12" s="878"/>
      <c r="N12" s="878"/>
      <c r="O12" s="878"/>
      <c r="P12" s="275" t="s">
        <v>168</v>
      </c>
      <c r="Q12" s="276"/>
      <c r="R12" s="276"/>
      <c r="S12" s="276"/>
      <c r="T12" s="276"/>
      <c r="U12" s="276"/>
      <c r="V12" s="277"/>
      <c r="W12" s="275" t="s">
        <v>460</v>
      </c>
      <c r="X12" s="276"/>
      <c r="Y12" s="276"/>
      <c r="Z12" s="276"/>
      <c r="AA12" s="276"/>
      <c r="AB12" s="276"/>
      <c r="AC12" s="277"/>
      <c r="AD12" s="275" t="s">
        <v>70</v>
      </c>
      <c r="AE12" s="276"/>
      <c r="AF12" s="276"/>
      <c r="AG12" s="276"/>
      <c r="AH12" s="276"/>
      <c r="AI12" s="276"/>
      <c r="AJ12" s="277"/>
      <c r="AK12" s="275" t="s">
        <v>412</v>
      </c>
      <c r="AL12" s="276"/>
      <c r="AM12" s="276"/>
      <c r="AN12" s="276"/>
      <c r="AO12" s="276"/>
      <c r="AP12" s="276"/>
      <c r="AQ12" s="277"/>
      <c r="AR12" s="275" t="s">
        <v>475</v>
      </c>
      <c r="AS12" s="276"/>
      <c r="AT12" s="276"/>
      <c r="AU12" s="276"/>
      <c r="AV12" s="276"/>
      <c r="AW12" s="276"/>
      <c r="AX12" s="879"/>
    </row>
    <row r="13" spans="1:50" ht="21" customHeight="1" x14ac:dyDescent="0.15">
      <c r="A13" s="81"/>
      <c r="B13" s="82"/>
      <c r="C13" s="82"/>
      <c r="D13" s="82"/>
      <c r="E13" s="82"/>
      <c r="F13" s="83"/>
      <c r="G13" s="434" t="s">
        <v>6</v>
      </c>
      <c r="H13" s="435"/>
      <c r="I13" s="836" t="s">
        <v>17</v>
      </c>
      <c r="J13" s="837"/>
      <c r="K13" s="837"/>
      <c r="L13" s="837"/>
      <c r="M13" s="837"/>
      <c r="N13" s="837"/>
      <c r="O13" s="838"/>
      <c r="P13" s="793" t="s">
        <v>577</v>
      </c>
      <c r="Q13" s="794"/>
      <c r="R13" s="794"/>
      <c r="S13" s="794"/>
      <c r="T13" s="794"/>
      <c r="U13" s="794"/>
      <c r="V13" s="795"/>
      <c r="W13" s="793" t="s">
        <v>577</v>
      </c>
      <c r="X13" s="794"/>
      <c r="Y13" s="794"/>
      <c r="Z13" s="794"/>
      <c r="AA13" s="794"/>
      <c r="AB13" s="794"/>
      <c r="AC13" s="795"/>
      <c r="AD13" s="793" t="s">
        <v>577</v>
      </c>
      <c r="AE13" s="794"/>
      <c r="AF13" s="794"/>
      <c r="AG13" s="794"/>
      <c r="AH13" s="794"/>
      <c r="AI13" s="794"/>
      <c r="AJ13" s="795"/>
      <c r="AK13" s="793">
        <v>63</v>
      </c>
      <c r="AL13" s="794"/>
      <c r="AM13" s="794"/>
      <c r="AN13" s="794"/>
      <c r="AO13" s="794"/>
      <c r="AP13" s="794"/>
      <c r="AQ13" s="795"/>
      <c r="AR13" s="808">
        <v>65</v>
      </c>
      <c r="AS13" s="809"/>
      <c r="AT13" s="809"/>
      <c r="AU13" s="809"/>
      <c r="AV13" s="809"/>
      <c r="AW13" s="809"/>
      <c r="AX13" s="839"/>
    </row>
    <row r="14" spans="1:50" ht="21" customHeight="1" x14ac:dyDescent="0.15">
      <c r="A14" s="81"/>
      <c r="B14" s="82"/>
      <c r="C14" s="82"/>
      <c r="D14" s="82"/>
      <c r="E14" s="82"/>
      <c r="F14" s="83"/>
      <c r="G14" s="436"/>
      <c r="H14" s="437"/>
      <c r="I14" s="822" t="s">
        <v>8</v>
      </c>
      <c r="J14" s="828"/>
      <c r="K14" s="828"/>
      <c r="L14" s="828"/>
      <c r="M14" s="828"/>
      <c r="N14" s="828"/>
      <c r="O14" s="829"/>
      <c r="P14" s="793" t="s">
        <v>577</v>
      </c>
      <c r="Q14" s="794"/>
      <c r="R14" s="794"/>
      <c r="S14" s="794"/>
      <c r="T14" s="794"/>
      <c r="U14" s="794"/>
      <c r="V14" s="795"/>
      <c r="W14" s="793" t="s">
        <v>577</v>
      </c>
      <c r="X14" s="794"/>
      <c r="Y14" s="794"/>
      <c r="Z14" s="794"/>
      <c r="AA14" s="794"/>
      <c r="AB14" s="794"/>
      <c r="AC14" s="795"/>
      <c r="AD14" s="793" t="s">
        <v>577</v>
      </c>
      <c r="AE14" s="794"/>
      <c r="AF14" s="794"/>
      <c r="AG14" s="794"/>
      <c r="AH14" s="794"/>
      <c r="AI14" s="794"/>
      <c r="AJ14" s="795"/>
      <c r="AK14" s="793" t="s">
        <v>577</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6"/>
      <c r="H15" s="437"/>
      <c r="I15" s="822" t="s">
        <v>105</v>
      </c>
      <c r="J15" s="823"/>
      <c r="K15" s="823"/>
      <c r="L15" s="823"/>
      <c r="M15" s="823"/>
      <c r="N15" s="823"/>
      <c r="O15" s="824"/>
      <c r="P15" s="793" t="s">
        <v>577</v>
      </c>
      <c r="Q15" s="794"/>
      <c r="R15" s="794"/>
      <c r="S15" s="794"/>
      <c r="T15" s="794"/>
      <c r="U15" s="794"/>
      <c r="V15" s="795"/>
      <c r="W15" s="793" t="s">
        <v>577</v>
      </c>
      <c r="X15" s="794"/>
      <c r="Y15" s="794"/>
      <c r="Z15" s="794"/>
      <c r="AA15" s="794"/>
      <c r="AB15" s="794"/>
      <c r="AC15" s="795"/>
      <c r="AD15" s="793" t="s">
        <v>577</v>
      </c>
      <c r="AE15" s="794"/>
      <c r="AF15" s="794"/>
      <c r="AG15" s="794"/>
      <c r="AH15" s="794"/>
      <c r="AI15" s="794"/>
      <c r="AJ15" s="795"/>
      <c r="AK15" s="793" t="s">
        <v>577</v>
      </c>
      <c r="AL15" s="794"/>
      <c r="AM15" s="794"/>
      <c r="AN15" s="794"/>
      <c r="AO15" s="794"/>
      <c r="AP15" s="794"/>
      <c r="AQ15" s="795"/>
      <c r="AR15" s="793"/>
      <c r="AS15" s="794"/>
      <c r="AT15" s="794"/>
      <c r="AU15" s="794"/>
      <c r="AV15" s="794"/>
      <c r="AW15" s="794"/>
      <c r="AX15" s="842"/>
    </row>
    <row r="16" spans="1:50" ht="21" customHeight="1" x14ac:dyDescent="0.15">
      <c r="A16" s="81"/>
      <c r="B16" s="82"/>
      <c r="C16" s="82"/>
      <c r="D16" s="82"/>
      <c r="E16" s="82"/>
      <c r="F16" s="83"/>
      <c r="G16" s="436"/>
      <c r="H16" s="437"/>
      <c r="I16" s="822" t="s">
        <v>54</v>
      </c>
      <c r="J16" s="823"/>
      <c r="K16" s="823"/>
      <c r="L16" s="823"/>
      <c r="M16" s="823"/>
      <c r="N16" s="823"/>
      <c r="O16" s="824"/>
      <c r="P16" s="793" t="s">
        <v>577</v>
      </c>
      <c r="Q16" s="794"/>
      <c r="R16" s="794"/>
      <c r="S16" s="794"/>
      <c r="T16" s="794"/>
      <c r="U16" s="794"/>
      <c r="V16" s="795"/>
      <c r="W16" s="793" t="s">
        <v>577</v>
      </c>
      <c r="X16" s="794"/>
      <c r="Y16" s="794"/>
      <c r="Z16" s="794"/>
      <c r="AA16" s="794"/>
      <c r="AB16" s="794"/>
      <c r="AC16" s="795"/>
      <c r="AD16" s="793" t="s">
        <v>577</v>
      </c>
      <c r="AE16" s="794"/>
      <c r="AF16" s="794"/>
      <c r="AG16" s="794"/>
      <c r="AH16" s="794"/>
      <c r="AI16" s="794"/>
      <c r="AJ16" s="795"/>
      <c r="AK16" s="793" t="s">
        <v>577</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6"/>
      <c r="H17" s="437"/>
      <c r="I17" s="822" t="s">
        <v>116</v>
      </c>
      <c r="J17" s="828"/>
      <c r="K17" s="828"/>
      <c r="L17" s="828"/>
      <c r="M17" s="828"/>
      <c r="N17" s="828"/>
      <c r="O17" s="829"/>
      <c r="P17" s="793" t="s">
        <v>577</v>
      </c>
      <c r="Q17" s="794"/>
      <c r="R17" s="794"/>
      <c r="S17" s="794"/>
      <c r="T17" s="794"/>
      <c r="U17" s="794"/>
      <c r="V17" s="795"/>
      <c r="W17" s="793" t="s">
        <v>577</v>
      </c>
      <c r="X17" s="794"/>
      <c r="Y17" s="794"/>
      <c r="Z17" s="794"/>
      <c r="AA17" s="794"/>
      <c r="AB17" s="794"/>
      <c r="AC17" s="795"/>
      <c r="AD17" s="793" t="s">
        <v>577</v>
      </c>
      <c r="AE17" s="794"/>
      <c r="AF17" s="794"/>
      <c r="AG17" s="794"/>
      <c r="AH17" s="794"/>
      <c r="AI17" s="794"/>
      <c r="AJ17" s="795"/>
      <c r="AK17" s="793" t="s">
        <v>577</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8"/>
      <c r="H18" s="439"/>
      <c r="I18" s="832" t="s">
        <v>65</v>
      </c>
      <c r="J18" s="833"/>
      <c r="K18" s="833"/>
      <c r="L18" s="833"/>
      <c r="M18" s="833"/>
      <c r="N18" s="833"/>
      <c r="O18" s="834"/>
      <c r="P18" s="789">
        <f>SUM(P13:V17)</f>
        <v>0</v>
      </c>
      <c r="Q18" s="790"/>
      <c r="R18" s="790"/>
      <c r="S18" s="790"/>
      <c r="T18" s="790"/>
      <c r="U18" s="790"/>
      <c r="V18" s="791"/>
      <c r="W18" s="789">
        <f>SUM(W13:AC17)</f>
        <v>0</v>
      </c>
      <c r="X18" s="790"/>
      <c r="Y18" s="790"/>
      <c r="Z18" s="790"/>
      <c r="AA18" s="790"/>
      <c r="AB18" s="790"/>
      <c r="AC18" s="791"/>
      <c r="AD18" s="789">
        <f>SUM(AD13:AJ17)</f>
        <v>0</v>
      </c>
      <c r="AE18" s="790"/>
      <c r="AF18" s="790"/>
      <c r="AG18" s="790"/>
      <c r="AH18" s="790"/>
      <c r="AI18" s="790"/>
      <c r="AJ18" s="791"/>
      <c r="AK18" s="789">
        <f>SUM(AK13:AQ17)</f>
        <v>63</v>
      </c>
      <c r="AL18" s="790"/>
      <c r="AM18" s="790"/>
      <c r="AN18" s="790"/>
      <c r="AO18" s="790"/>
      <c r="AP18" s="790"/>
      <c r="AQ18" s="791"/>
      <c r="AR18" s="789">
        <f>SUM(AR13:AX17)</f>
        <v>65</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v>0</v>
      </c>
      <c r="Q19" s="794"/>
      <c r="R19" s="794"/>
      <c r="S19" s="794"/>
      <c r="T19" s="794"/>
      <c r="U19" s="794"/>
      <c r="V19" s="795"/>
      <c r="W19" s="793">
        <v>0</v>
      </c>
      <c r="X19" s="794"/>
      <c r="Y19" s="794"/>
      <c r="Z19" s="794"/>
      <c r="AA19" s="794"/>
      <c r="AB19" s="794"/>
      <c r="AC19" s="795"/>
      <c r="AD19" s="793">
        <v>0</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t="str">
        <f>IF(AD18=0,"-",SUM(AD19)/AD18)</f>
        <v>-</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438</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t="str">
        <f>IF(AD19=0,"-",SUM(AD19)/SUM(AD13,AD14))</f>
        <v>-</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477</v>
      </c>
      <c r="B22" s="125"/>
      <c r="C22" s="125"/>
      <c r="D22" s="125"/>
      <c r="E22" s="125"/>
      <c r="F22" s="126"/>
      <c r="G22" s="803" t="s">
        <v>225</v>
      </c>
      <c r="H22" s="193"/>
      <c r="I22" s="193"/>
      <c r="J22" s="193"/>
      <c r="K22" s="193"/>
      <c r="L22" s="193"/>
      <c r="M22" s="193"/>
      <c r="N22" s="193"/>
      <c r="O22" s="194"/>
      <c r="P22" s="192" t="s">
        <v>458</v>
      </c>
      <c r="Q22" s="193"/>
      <c r="R22" s="193"/>
      <c r="S22" s="193"/>
      <c r="T22" s="193"/>
      <c r="U22" s="193"/>
      <c r="V22" s="194"/>
      <c r="W22" s="192" t="s">
        <v>329</v>
      </c>
      <c r="X22" s="193"/>
      <c r="Y22" s="193"/>
      <c r="Z22" s="193"/>
      <c r="AA22" s="193"/>
      <c r="AB22" s="193"/>
      <c r="AC22" s="194"/>
      <c r="AD22" s="192" t="s">
        <v>162</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t="s">
        <v>564</v>
      </c>
      <c r="H23" s="806"/>
      <c r="I23" s="806"/>
      <c r="J23" s="806"/>
      <c r="K23" s="806"/>
      <c r="L23" s="806"/>
      <c r="M23" s="806"/>
      <c r="N23" s="806"/>
      <c r="O23" s="807"/>
      <c r="P23" s="808">
        <v>63</v>
      </c>
      <c r="Q23" s="809"/>
      <c r="R23" s="809"/>
      <c r="S23" s="809"/>
      <c r="T23" s="809"/>
      <c r="U23" s="809"/>
      <c r="V23" s="810"/>
      <c r="W23" s="808">
        <v>65</v>
      </c>
      <c r="X23" s="809"/>
      <c r="Y23" s="809"/>
      <c r="Z23" s="809"/>
      <c r="AA23" s="809"/>
      <c r="AB23" s="809"/>
      <c r="AC23" s="810"/>
      <c r="AD23" s="133" t="s">
        <v>575</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6" t="s">
        <v>146</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65</v>
      </c>
      <c r="H29" s="733"/>
      <c r="I29" s="733"/>
      <c r="J29" s="733"/>
      <c r="K29" s="733"/>
      <c r="L29" s="733"/>
      <c r="M29" s="733"/>
      <c r="N29" s="733"/>
      <c r="O29" s="734"/>
      <c r="P29" s="793">
        <f>AK13</f>
        <v>63</v>
      </c>
      <c r="Q29" s="794"/>
      <c r="R29" s="794"/>
      <c r="S29" s="794"/>
      <c r="T29" s="794"/>
      <c r="U29" s="794"/>
      <c r="V29" s="795"/>
      <c r="W29" s="796">
        <f>AR13</f>
        <v>65</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435</v>
      </c>
      <c r="B30" s="441"/>
      <c r="C30" s="441"/>
      <c r="D30" s="441"/>
      <c r="E30" s="441"/>
      <c r="F30" s="442"/>
      <c r="G30" s="443" t="s">
        <v>192</v>
      </c>
      <c r="H30" s="444"/>
      <c r="I30" s="444"/>
      <c r="J30" s="444"/>
      <c r="K30" s="444"/>
      <c r="L30" s="444"/>
      <c r="M30" s="444"/>
      <c r="N30" s="444"/>
      <c r="O30" s="445"/>
      <c r="P30" s="446" t="s">
        <v>78</v>
      </c>
      <c r="Q30" s="444"/>
      <c r="R30" s="444"/>
      <c r="S30" s="444"/>
      <c r="T30" s="444"/>
      <c r="U30" s="444"/>
      <c r="V30" s="444"/>
      <c r="W30" s="444"/>
      <c r="X30" s="445"/>
      <c r="Y30" s="447"/>
      <c r="Z30" s="448"/>
      <c r="AA30" s="449"/>
      <c r="AB30" s="450" t="s">
        <v>40</v>
      </c>
      <c r="AC30" s="451"/>
      <c r="AD30" s="452"/>
      <c r="AE30" s="450" t="s">
        <v>168</v>
      </c>
      <c r="AF30" s="451"/>
      <c r="AG30" s="451"/>
      <c r="AH30" s="452"/>
      <c r="AI30" s="450" t="s">
        <v>460</v>
      </c>
      <c r="AJ30" s="451"/>
      <c r="AK30" s="451"/>
      <c r="AL30" s="452"/>
      <c r="AM30" s="453" t="s">
        <v>70</v>
      </c>
      <c r="AN30" s="453"/>
      <c r="AO30" s="453"/>
      <c r="AP30" s="450"/>
      <c r="AQ30" s="799" t="s">
        <v>330</v>
      </c>
      <c r="AR30" s="800"/>
      <c r="AS30" s="800"/>
      <c r="AT30" s="801"/>
      <c r="AU30" s="444" t="s">
        <v>224</v>
      </c>
      <c r="AV30" s="444"/>
      <c r="AW30" s="444"/>
      <c r="AX30" s="80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3</v>
      </c>
      <c r="AR31" s="199"/>
      <c r="AS31" s="177" t="s">
        <v>331</v>
      </c>
      <c r="AT31" s="178"/>
      <c r="AU31" s="254">
        <v>4</v>
      </c>
      <c r="AV31" s="254"/>
      <c r="AW31" s="318" t="s">
        <v>276</v>
      </c>
      <c r="AX31" s="746"/>
    </row>
    <row r="32" spans="1:50" ht="23.25" customHeight="1" x14ac:dyDescent="0.15">
      <c r="A32" s="372"/>
      <c r="B32" s="370"/>
      <c r="C32" s="370"/>
      <c r="D32" s="370"/>
      <c r="E32" s="370"/>
      <c r="F32" s="371"/>
      <c r="G32" s="363" t="s">
        <v>270</v>
      </c>
      <c r="H32" s="364"/>
      <c r="I32" s="364"/>
      <c r="J32" s="364"/>
      <c r="K32" s="364"/>
      <c r="L32" s="364"/>
      <c r="M32" s="364"/>
      <c r="N32" s="364"/>
      <c r="O32" s="389"/>
      <c r="P32" s="100" t="s">
        <v>495</v>
      </c>
      <c r="Q32" s="100"/>
      <c r="R32" s="100"/>
      <c r="S32" s="100"/>
      <c r="T32" s="100"/>
      <c r="U32" s="100"/>
      <c r="V32" s="100"/>
      <c r="W32" s="100"/>
      <c r="X32" s="187"/>
      <c r="Y32" s="689" t="s">
        <v>44</v>
      </c>
      <c r="Z32" s="781"/>
      <c r="AA32" s="782"/>
      <c r="AB32" s="727" t="s">
        <v>565</v>
      </c>
      <c r="AC32" s="727"/>
      <c r="AD32" s="727"/>
      <c r="AE32" s="334" t="s">
        <v>470</v>
      </c>
      <c r="AF32" s="335"/>
      <c r="AG32" s="335"/>
      <c r="AH32" s="335"/>
      <c r="AI32" s="334" t="s">
        <v>470</v>
      </c>
      <c r="AJ32" s="335"/>
      <c r="AK32" s="335"/>
      <c r="AL32" s="335"/>
      <c r="AM32" s="334" t="s">
        <v>470</v>
      </c>
      <c r="AN32" s="335"/>
      <c r="AO32" s="335"/>
      <c r="AP32" s="335"/>
      <c r="AQ32" s="196" t="s">
        <v>470</v>
      </c>
      <c r="AR32" s="197"/>
      <c r="AS32" s="197"/>
      <c r="AT32" s="198"/>
      <c r="AU32" s="335" t="s">
        <v>470</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2" t="s">
        <v>565</v>
      </c>
      <c r="AC33" s="742"/>
      <c r="AD33" s="742"/>
      <c r="AE33" s="334" t="s">
        <v>470</v>
      </c>
      <c r="AF33" s="335"/>
      <c r="AG33" s="335"/>
      <c r="AH33" s="335"/>
      <c r="AI33" s="334" t="s">
        <v>470</v>
      </c>
      <c r="AJ33" s="335"/>
      <c r="AK33" s="335"/>
      <c r="AL33" s="335"/>
      <c r="AM33" s="334" t="s">
        <v>470</v>
      </c>
      <c r="AN33" s="335"/>
      <c r="AO33" s="335"/>
      <c r="AP33" s="335"/>
      <c r="AQ33" s="196">
        <v>1</v>
      </c>
      <c r="AR33" s="197"/>
      <c r="AS33" s="197"/>
      <c r="AT33" s="198"/>
      <c r="AU33" s="335">
        <v>1</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t="s">
        <v>470</v>
      </c>
      <c r="AF34" s="335"/>
      <c r="AG34" s="335"/>
      <c r="AH34" s="335"/>
      <c r="AI34" s="334" t="s">
        <v>470</v>
      </c>
      <c r="AJ34" s="335"/>
      <c r="AK34" s="335"/>
      <c r="AL34" s="335"/>
      <c r="AM34" s="334" t="s">
        <v>470</v>
      </c>
      <c r="AN34" s="335"/>
      <c r="AO34" s="335"/>
      <c r="AP34" s="335"/>
      <c r="AQ34" s="196" t="s">
        <v>470</v>
      </c>
      <c r="AR34" s="197"/>
      <c r="AS34" s="197"/>
      <c r="AT34" s="198"/>
      <c r="AU34" s="335" t="s">
        <v>470</v>
      </c>
      <c r="AV34" s="335"/>
      <c r="AW34" s="335"/>
      <c r="AX34" s="421"/>
    </row>
    <row r="35" spans="1:50" ht="23.25" customHeight="1" x14ac:dyDescent="0.15">
      <c r="A35" s="287" t="s">
        <v>245</v>
      </c>
      <c r="B35" s="288"/>
      <c r="C35" s="288"/>
      <c r="D35" s="288"/>
      <c r="E35" s="288"/>
      <c r="F35" s="289"/>
      <c r="G35" s="363" t="s">
        <v>571</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hidden="1" customHeight="1" x14ac:dyDescent="0.15">
      <c r="A37" s="414" t="s">
        <v>435</v>
      </c>
      <c r="B37" s="415"/>
      <c r="C37" s="415"/>
      <c r="D37" s="415"/>
      <c r="E37" s="415"/>
      <c r="F37" s="416"/>
      <c r="G37" s="376" t="s">
        <v>192</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168</v>
      </c>
      <c r="AF37" s="300"/>
      <c r="AG37" s="300"/>
      <c r="AH37" s="301"/>
      <c r="AI37" s="299" t="s">
        <v>460</v>
      </c>
      <c r="AJ37" s="300"/>
      <c r="AK37" s="300"/>
      <c r="AL37" s="301"/>
      <c r="AM37" s="302" t="s">
        <v>70</v>
      </c>
      <c r="AN37" s="302"/>
      <c r="AO37" s="302"/>
      <c r="AP37" s="302"/>
      <c r="AQ37" s="219" t="s">
        <v>330</v>
      </c>
      <c r="AR37" s="214"/>
      <c r="AS37" s="214"/>
      <c r="AT37" s="215"/>
      <c r="AU37" s="377" t="s">
        <v>224</v>
      </c>
      <c r="AV37" s="377"/>
      <c r="AW37" s="377"/>
      <c r="AX37" s="785"/>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331</v>
      </c>
      <c r="AT38" s="178"/>
      <c r="AU38" s="254"/>
      <c r="AV38" s="254"/>
      <c r="AW38" s="318" t="s">
        <v>276</v>
      </c>
      <c r="AX38" s="746"/>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435</v>
      </c>
      <c r="B44" s="415"/>
      <c r="C44" s="415"/>
      <c r="D44" s="415"/>
      <c r="E44" s="415"/>
      <c r="F44" s="416"/>
      <c r="G44" s="376" t="s">
        <v>192</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168</v>
      </c>
      <c r="AF44" s="300"/>
      <c r="AG44" s="300"/>
      <c r="AH44" s="301"/>
      <c r="AI44" s="299" t="s">
        <v>460</v>
      </c>
      <c r="AJ44" s="300"/>
      <c r="AK44" s="300"/>
      <c r="AL44" s="301"/>
      <c r="AM44" s="302" t="s">
        <v>70</v>
      </c>
      <c r="AN44" s="302"/>
      <c r="AO44" s="302"/>
      <c r="AP44" s="302"/>
      <c r="AQ44" s="219" t="s">
        <v>330</v>
      </c>
      <c r="AR44" s="214"/>
      <c r="AS44" s="214"/>
      <c r="AT44" s="215"/>
      <c r="AU44" s="377" t="s">
        <v>224</v>
      </c>
      <c r="AV44" s="377"/>
      <c r="AW44" s="377"/>
      <c r="AX44" s="785"/>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331</v>
      </c>
      <c r="AT45" s="178"/>
      <c r="AU45" s="254"/>
      <c r="AV45" s="254"/>
      <c r="AW45" s="318" t="s">
        <v>276</v>
      </c>
      <c r="AX45" s="746"/>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435</v>
      </c>
      <c r="B51" s="370"/>
      <c r="C51" s="370"/>
      <c r="D51" s="370"/>
      <c r="E51" s="370"/>
      <c r="F51" s="371"/>
      <c r="G51" s="376" t="s">
        <v>192</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168</v>
      </c>
      <c r="AF51" s="300"/>
      <c r="AG51" s="300"/>
      <c r="AH51" s="301"/>
      <c r="AI51" s="299" t="s">
        <v>460</v>
      </c>
      <c r="AJ51" s="300"/>
      <c r="AK51" s="300"/>
      <c r="AL51" s="301"/>
      <c r="AM51" s="302" t="s">
        <v>70</v>
      </c>
      <c r="AN51" s="302"/>
      <c r="AO51" s="302"/>
      <c r="AP51" s="302"/>
      <c r="AQ51" s="219" t="s">
        <v>330</v>
      </c>
      <c r="AR51" s="214"/>
      <c r="AS51" s="214"/>
      <c r="AT51" s="215"/>
      <c r="AU51" s="783" t="s">
        <v>224</v>
      </c>
      <c r="AV51" s="783"/>
      <c r="AW51" s="783"/>
      <c r="AX51" s="784"/>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331</v>
      </c>
      <c r="AT52" s="178"/>
      <c r="AU52" s="254"/>
      <c r="AV52" s="254"/>
      <c r="AW52" s="318" t="s">
        <v>276</v>
      </c>
      <c r="AX52" s="746"/>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435</v>
      </c>
      <c r="B58" s="370"/>
      <c r="C58" s="370"/>
      <c r="D58" s="370"/>
      <c r="E58" s="370"/>
      <c r="F58" s="371"/>
      <c r="G58" s="376" t="s">
        <v>192</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168</v>
      </c>
      <c r="AF58" s="300"/>
      <c r="AG58" s="300"/>
      <c r="AH58" s="301"/>
      <c r="AI58" s="299" t="s">
        <v>460</v>
      </c>
      <c r="AJ58" s="300"/>
      <c r="AK58" s="300"/>
      <c r="AL58" s="301"/>
      <c r="AM58" s="302" t="s">
        <v>70</v>
      </c>
      <c r="AN58" s="302"/>
      <c r="AO58" s="302"/>
      <c r="AP58" s="302"/>
      <c r="AQ58" s="219" t="s">
        <v>330</v>
      </c>
      <c r="AR58" s="214"/>
      <c r="AS58" s="214"/>
      <c r="AT58" s="215"/>
      <c r="AU58" s="783" t="s">
        <v>224</v>
      </c>
      <c r="AV58" s="783"/>
      <c r="AW58" s="783"/>
      <c r="AX58" s="784"/>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331</v>
      </c>
      <c r="AT59" s="178"/>
      <c r="AU59" s="254"/>
      <c r="AV59" s="254"/>
      <c r="AW59" s="318" t="s">
        <v>276</v>
      </c>
      <c r="AX59" s="746"/>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258</v>
      </c>
      <c r="B65" s="354"/>
      <c r="C65" s="354"/>
      <c r="D65" s="354"/>
      <c r="E65" s="354"/>
      <c r="F65" s="355"/>
      <c r="G65" s="394"/>
      <c r="H65" s="174" t="s">
        <v>192</v>
      </c>
      <c r="I65" s="174"/>
      <c r="J65" s="174"/>
      <c r="K65" s="174"/>
      <c r="L65" s="174"/>
      <c r="M65" s="174"/>
      <c r="N65" s="174"/>
      <c r="O65" s="175"/>
      <c r="P65" s="182" t="s">
        <v>78</v>
      </c>
      <c r="Q65" s="174"/>
      <c r="R65" s="174"/>
      <c r="S65" s="174"/>
      <c r="T65" s="174"/>
      <c r="U65" s="174"/>
      <c r="V65" s="175"/>
      <c r="W65" s="396" t="s">
        <v>112</v>
      </c>
      <c r="X65" s="397"/>
      <c r="Y65" s="400"/>
      <c r="Z65" s="400"/>
      <c r="AA65" s="401"/>
      <c r="AB65" s="182" t="s">
        <v>40</v>
      </c>
      <c r="AC65" s="174"/>
      <c r="AD65" s="175"/>
      <c r="AE65" s="299" t="s">
        <v>168</v>
      </c>
      <c r="AF65" s="300"/>
      <c r="AG65" s="300"/>
      <c r="AH65" s="301"/>
      <c r="AI65" s="299" t="s">
        <v>460</v>
      </c>
      <c r="AJ65" s="300"/>
      <c r="AK65" s="300"/>
      <c r="AL65" s="301"/>
      <c r="AM65" s="302" t="s">
        <v>70</v>
      </c>
      <c r="AN65" s="302"/>
      <c r="AO65" s="302"/>
      <c r="AP65" s="302"/>
      <c r="AQ65" s="182" t="s">
        <v>330</v>
      </c>
      <c r="AR65" s="174"/>
      <c r="AS65" s="174"/>
      <c r="AT65" s="175"/>
      <c r="AU65" s="204" t="s">
        <v>224</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331</v>
      </c>
      <c r="AT66" s="178"/>
      <c r="AU66" s="254"/>
      <c r="AV66" s="254"/>
      <c r="AW66" s="177" t="s">
        <v>276</v>
      </c>
      <c r="AX66" s="207"/>
    </row>
    <row r="67" spans="1:50" ht="23.25" hidden="1" customHeight="1" x14ac:dyDescent="0.15">
      <c r="A67" s="337"/>
      <c r="B67" s="338"/>
      <c r="C67" s="338"/>
      <c r="D67" s="338"/>
      <c r="E67" s="338"/>
      <c r="F67" s="339"/>
      <c r="G67" s="361" t="s">
        <v>334</v>
      </c>
      <c r="H67" s="402"/>
      <c r="I67" s="403"/>
      <c r="J67" s="403"/>
      <c r="K67" s="403"/>
      <c r="L67" s="403"/>
      <c r="M67" s="403"/>
      <c r="N67" s="403"/>
      <c r="O67" s="404"/>
      <c r="P67" s="402"/>
      <c r="Q67" s="403"/>
      <c r="R67" s="403"/>
      <c r="S67" s="403"/>
      <c r="T67" s="403"/>
      <c r="U67" s="403"/>
      <c r="V67" s="404"/>
      <c r="W67" s="408"/>
      <c r="X67" s="409"/>
      <c r="Y67" s="209" t="s">
        <v>44</v>
      </c>
      <c r="Z67" s="209"/>
      <c r="AA67" s="210"/>
      <c r="AB67" s="779" t="s">
        <v>84</v>
      </c>
      <c r="AC67" s="779"/>
      <c r="AD67" s="779"/>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0" t="s">
        <v>84</v>
      </c>
      <c r="AC68" s="780"/>
      <c r="AD68" s="780"/>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8" t="s">
        <v>45</v>
      </c>
      <c r="AC69" s="778"/>
      <c r="AD69" s="778"/>
      <c r="AE69" s="713"/>
      <c r="AF69" s="714"/>
      <c r="AG69" s="714"/>
      <c r="AH69" s="714"/>
      <c r="AI69" s="713"/>
      <c r="AJ69" s="714"/>
      <c r="AK69" s="714"/>
      <c r="AL69" s="714"/>
      <c r="AM69" s="713"/>
      <c r="AN69" s="714"/>
      <c r="AO69" s="714"/>
      <c r="AP69" s="714"/>
      <c r="AQ69" s="334"/>
      <c r="AR69" s="335"/>
      <c r="AS69" s="335"/>
      <c r="AT69" s="336"/>
      <c r="AU69" s="335"/>
      <c r="AV69" s="335"/>
      <c r="AW69" s="335"/>
      <c r="AX69" s="421"/>
    </row>
    <row r="70" spans="1:50" ht="23.25" hidden="1" customHeight="1" x14ac:dyDescent="0.15">
      <c r="A70" s="337" t="s">
        <v>440</v>
      </c>
      <c r="B70" s="338"/>
      <c r="C70" s="338"/>
      <c r="D70" s="338"/>
      <c r="E70" s="338"/>
      <c r="F70" s="339"/>
      <c r="G70" s="343" t="s">
        <v>323</v>
      </c>
      <c r="H70" s="344"/>
      <c r="I70" s="344"/>
      <c r="J70" s="344"/>
      <c r="K70" s="344"/>
      <c r="L70" s="344"/>
      <c r="M70" s="344"/>
      <c r="N70" s="344"/>
      <c r="O70" s="344"/>
      <c r="P70" s="344"/>
      <c r="Q70" s="344"/>
      <c r="R70" s="344"/>
      <c r="S70" s="344"/>
      <c r="T70" s="344"/>
      <c r="U70" s="344"/>
      <c r="V70" s="344"/>
      <c r="W70" s="347" t="s">
        <v>451</v>
      </c>
      <c r="X70" s="348"/>
      <c r="Y70" s="209" t="s">
        <v>44</v>
      </c>
      <c r="Z70" s="209"/>
      <c r="AA70" s="210"/>
      <c r="AB70" s="779" t="s">
        <v>84</v>
      </c>
      <c r="AC70" s="779"/>
      <c r="AD70" s="779"/>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0" t="s">
        <v>84</v>
      </c>
      <c r="AC71" s="780"/>
      <c r="AD71" s="780"/>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8" t="s">
        <v>45</v>
      </c>
      <c r="AC72" s="778"/>
      <c r="AD72" s="778"/>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258</v>
      </c>
      <c r="B73" s="354"/>
      <c r="C73" s="354"/>
      <c r="D73" s="354"/>
      <c r="E73" s="354"/>
      <c r="F73" s="355"/>
      <c r="G73" s="356"/>
      <c r="H73" s="174" t="s">
        <v>192</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168</v>
      </c>
      <c r="AF73" s="300"/>
      <c r="AG73" s="300"/>
      <c r="AH73" s="301"/>
      <c r="AI73" s="299" t="s">
        <v>460</v>
      </c>
      <c r="AJ73" s="300"/>
      <c r="AK73" s="300"/>
      <c r="AL73" s="301"/>
      <c r="AM73" s="302" t="s">
        <v>70</v>
      </c>
      <c r="AN73" s="302"/>
      <c r="AO73" s="302"/>
      <c r="AP73" s="302"/>
      <c r="AQ73" s="182" t="s">
        <v>330</v>
      </c>
      <c r="AR73" s="174"/>
      <c r="AS73" s="174"/>
      <c r="AT73" s="175"/>
      <c r="AU73" s="247" t="s">
        <v>224</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331</v>
      </c>
      <c r="AT74" s="178"/>
      <c r="AU74" s="206"/>
      <c r="AV74" s="199"/>
      <c r="AW74" s="177" t="s">
        <v>276</v>
      </c>
      <c r="AX74" s="207"/>
    </row>
    <row r="75" spans="1:50" ht="23.25" hidden="1" customHeight="1" x14ac:dyDescent="0.15">
      <c r="A75" s="337"/>
      <c r="B75" s="338"/>
      <c r="C75" s="338"/>
      <c r="D75" s="338"/>
      <c r="E75" s="338"/>
      <c r="F75" s="339"/>
      <c r="G75" s="361" t="s">
        <v>334</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0"/>
      <c r="AF77" s="771"/>
      <c r="AG77" s="771"/>
      <c r="AH77" s="771"/>
      <c r="AI77" s="770"/>
      <c r="AJ77" s="771"/>
      <c r="AK77" s="771"/>
      <c r="AL77" s="771"/>
      <c r="AM77" s="770"/>
      <c r="AN77" s="771"/>
      <c r="AO77" s="771"/>
      <c r="AP77" s="771"/>
      <c r="AQ77" s="196"/>
      <c r="AR77" s="197"/>
      <c r="AS77" s="197"/>
      <c r="AT77" s="198"/>
      <c r="AU77" s="335"/>
      <c r="AV77" s="335"/>
      <c r="AW77" s="335"/>
      <c r="AX77" s="421"/>
    </row>
    <row r="78" spans="1:50" ht="69.75" hidden="1" customHeight="1" x14ac:dyDescent="0.15">
      <c r="A78" s="772" t="s">
        <v>291</v>
      </c>
      <c r="B78" s="773"/>
      <c r="C78" s="773"/>
      <c r="D78" s="773"/>
      <c r="E78" s="341" t="s">
        <v>38</v>
      </c>
      <c r="F78" s="342"/>
      <c r="G78" s="15" t="s">
        <v>323</v>
      </c>
      <c r="H78" s="774"/>
      <c r="I78" s="670"/>
      <c r="J78" s="670"/>
      <c r="K78" s="670"/>
      <c r="L78" s="670"/>
      <c r="M78" s="670"/>
      <c r="N78" s="670"/>
      <c r="O78" s="775"/>
      <c r="P78" s="240"/>
      <c r="Q78" s="240"/>
      <c r="R78" s="240"/>
      <c r="S78" s="240"/>
      <c r="T78" s="240"/>
      <c r="U78" s="240"/>
      <c r="V78" s="240"/>
      <c r="W78" s="240"/>
      <c r="X78" s="240"/>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239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434</v>
      </c>
      <c r="AP79" s="750"/>
      <c r="AQ79" s="750"/>
      <c r="AR79" s="41" t="s">
        <v>265</v>
      </c>
      <c r="AS79" s="749"/>
      <c r="AT79" s="750"/>
      <c r="AU79" s="750"/>
      <c r="AV79" s="750"/>
      <c r="AW79" s="750"/>
      <c r="AX79" s="751"/>
    </row>
    <row r="80" spans="1:50" ht="18.75" hidden="1" customHeight="1" x14ac:dyDescent="0.15">
      <c r="A80" s="141" t="s">
        <v>187</v>
      </c>
      <c r="B80" s="752" t="s">
        <v>351</v>
      </c>
      <c r="C80" s="753"/>
      <c r="D80" s="753"/>
      <c r="E80" s="753"/>
      <c r="F80" s="754"/>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310</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7"/>
    </row>
    <row r="81" spans="1:50" ht="22.5" hidden="1" customHeight="1" x14ac:dyDescent="0.15">
      <c r="A81" s="142"/>
      <c r="B81" s="75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6"/>
    </row>
    <row r="82" spans="1:50" ht="22.5" hidden="1" customHeight="1" x14ac:dyDescent="0.15">
      <c r="A82" s="142"/>
      <c r="B82" s="755"/>
      <c r="C82" s="310"/>
      <c r="D82" s="310"/>
      <c r="E82" s="310"/>
      <c r="F82" s="311"/>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10"/>
      <c r="D83" s="310"/>
      <c r="E83" s="310"/>
      <c r="F83" s="311"/>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12"/>
      <c r="D84" s="312"/>
      <c r="E84" s="312"/>
      <c r="F84" s="313"/>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10" t="s">
        <v>236</v>
      </c>
      <c r="C85" s="310"/>
      <c r="D85" s="310"/>
      <c r="E85" s="310"/>
      <c r="F85" s="311"/>
      <c r="G85" s="314" t="s">
        <v>34</v>
      </c>
      <c r="H85" s="315"/>
      <c r="I85" s="315"/>
      <c r="J85" s="315"/>
      <c r="K85" s="315"/>
      <c r="L85" s="315"/>
      <c r="M85" s="315"/>
      <c r="N85" s="315"/>
      <c r="O85" s="316"/>
      <c r="P85" s="320" t="s">
        <v>107</v>
      </c>
      <c r="Q85" s="315"/>
      <c r="R85" s="315"/>
      <c r="S85" s="315"/>
      <c r="T85" s="315"/>
      <c r="U85" s="315"/>
      <c r="V85" s="315"/>
      <c r="W85" s="315"/>
      <c r="X85" s="316"/>
      <c r="Y85" s="179"/>
      <c r="Z85" s="180"/>
      <c r="AA85" s="181"/>
      <c r="AB85" s="299" t="s">
        <v>40</v>
      </c>
      <c r="AC85" s="300"/>
      <c r="AD85" s="301"/>
      <c r="AE85" s="299" t="s">
        <v>168</v>
      </c>
      <c r="AF85" s="300"/>
      <c r="AG85" s="300"/>
      <c r="AH85" s="301"/>
      <c r="AI85" s="299" t="s">
        <v>460</v>
      </c>
      <c r="AJ85" s="300"/>
      <c r="AK85" s="300"/>
      <c r="AL85" s="301"/>
      <c r="AM85" s="302" t="s">
        <v>70</v>
      </c>
      <c r="AN85" s="302"/>
      <c r="AO85" s="302"/>
      <c r="AP85" s="302"/>
      <c r="AQ85" s="182" t="s">
        <v>330</v>
      </c>
      <c r="AR85" s="174"/>
      <c r="AS85" s="174"/>
      <c r="AT85" s="175"/>
      <c r="AU85" s="744" t="s">
        <v>224</v>
      </c>
      <c r="AV85" s="744"/>
      <c r="AW85" s="744"/>
      <c r="AX85" s="745"/>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331</v>
      </c>
      <c r="AT86" s="178"/>
      <c r="AU86" s="254"/>
      <c r="AV86" s="254"/>
      <c r="AW86" s="318" t="s">
        <v>276</v>
      </c>
      <c r="AX86" s="746"/>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27"/>
      <c r="AC87" s="727"/>
      <c r="AD87" s="727"/>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8" t="s">
        <v>86</v>
      </c>
      <c r="Z88" s="295"/>
      <c r="AA88" s="296"/>
      <c r="AB88" s="742"/>
      <c r="AC88" s="742"/>
      <c r="AD88" s="742"/>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8" t="s">
        <v>49</v>
      </c>
      <c r="Z89" s="295"/>
      <c r="AA89" s="296"/>
      <c r="AB89" s="743" t="s">
        <v>45</v>
      </c>
      <c r="AC89" s="743"/>
      <c r="AD89" s="743"/>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236</v>
      </c>
      <c r="C90" s="310"/>
      <c r="D90" s="310"/>
      <c r="E90" s="310"/>
      <c r="F90" s="311"/>
      <c r="G90" s="314" t="s">
        <v>34</v>
      </c>
      <c r="H90" s="315"/>
      <c r="I90" s="315"/>
      <c r="J90" s="315"/>
      <c r="K90" s="315"/>
      <c r="L90" s="315"/>
      <c r="M90" s="315"/>
      <c r="N90" s="315"/>
      <c r="O90" s="316"/>
      <c r="P90" s="320" t="s">
        <v>107</v>
      </c>
      <c r="Q90" s="315"/>
      <c r="R90" s="315"/>
      <c r="S90" s="315"/>
      <c r="T90" s="315"/>
      <c r="U90" s="315"/>
      <c r="V90" s="315"/>
      <c r="W90" s="315"/>
      <c r="X90" s="316"/>
      <c r="Y90" s="179"/>
      <c r="Z90" s="180"/>
      <c r="AA90" s="181"/>
      <c r="AB90" s="299" t="s">
        <v>40</v>
      </c>
      <c r="AC90" s="300"/>
      <c r="AD90" s="301"/>
      <c r="AE90" s="299" t="s">
        <v>168</v>
      </c>
      <c r="AF90" s="300"/>
      <c r="AG90" s="300"/>
      <c r="AH90" s="301"/>
      <c r="AI90" s="299" t="s">
        <v>460</v>
      </c>
      <c r="AJ90" s="300"/>
      <c r="AK90" s="300"/>
      <c r="AL90" s="301"/>
      <c r="AM90" s="302" t="s">
        <v>70</v>
      </c>
      <c r="AN90" s="302"/>
      <c r="AO90" s="302"/>
      <c r="AP90" s="302"/>
      <c r="AQ90" s="182" t="s">
        <v>330</v>
      </c>
      <c r="AR90" s="174"/>
      <c r="AS90" s="174"/>
      <c r="AT90" s="175"/>
      <c r="AU90" s="744" t="s">
        <v>224</v>
      </c>
      <c r="AV90" s="744"/>
      <c r="AW90" s="744"/>
      <c r="AX90" s="745"/>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331</v>
      </c>
      <c r="AT91" s="178"/>
      <c r="AU91" s="254"/>
      <c r="AV91" s="254"/>
      <c r="AW91" s="318" t="s">
        <v>276</v>
      </c>
      <c r="AX91" s="746"/>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27"/>
      <c r="AC92" s="727"/>
      <c r="AD92" s="727"/>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8" t="s">
        <v>86</v>
      </c>
      <c r="Z93" s="295"/>
      <c r="AA93" s="296"/>
      <c r="AB93" s="742"/>
      <c r="AC93" s="742"/>
      <c r="AD93" s="742"/>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8" t="s">
        <v>49</v>
      </c>
      <c r="Z94" s="295"/>
      <c r="AA94" s="296"/>
      <c r="AB94" s="743" t="s">
        <v>45</v>
      </c>
      <c r="AC94" s="743"/>
      <c r="AD94" s="743"/>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236</v>
      </c>
      <c r="C95" s="310"/>
      <c r="D95" s="310"/>
      <c r="E95" s="310"/>
      <c r="F95" s="311"/>
      <c r="G95" s="314" t="s">
        <v>34</v>
      </c>
      <c r="H95" s="315"/>
      <c r="I95" s="315"/>
      <c r="J95" s="315"/>
      <c r="K95" s="315"/>
      <c r="L95" s="315"/>
      <c r="M95" s="315"/>
      <c r="N95" s="315"/>
      <c r="O95" s="316"/>
      <c r="P95" s="320" t="s">
        <v>107</v>
      </c>
      <c r="Q95" s="315"/>
      <c r="R95" s="315"/>
      <c r="S95" s="315"/>
      <c r="T95" s="315"/>
      <c r="U95" s="315"/>
      <c r="V95" s="315"/>
      <c r="W95" s="315"/>
      <c r="X95" s="316"/>
      <c r="Y95" s="179"/>
      <c r="Z95" s="180"/>
      <c r="AA95" s="181"/>
      <c r="AB95" s="299" t="s">
        <v>40</v>
      </c>
      <c r="AC95" s="300"/>
      <c r="AD95" s="301"/>
      <c r="AE95" s="299" t="s">
        <v>168</v>
      </c>
      <c r="AF95" s="300"/>
      <c r="AG95" s="300"/>
      <c r="AH95" s="301"/>
      <c r="AI95" s="299" t="s">
        <v>460</v>
      </c>
      <c r="AJ95" s="300"/>
      <c r="AK95" s="300"/>
      <c r="AL95" s="301"/>
      <c r="AM95" s="302" t="s">
        <v>70</v>
      </c>
      <c r="AN95" s="302"/>
      <c r="AO95" s="302"/>
      <c r="AP95" s="302"/>
      <c r="AQ95" s="182" t="s">
        <v>330</v>
      </c>
      <c r="AR95" s="174"/>
      <c r="AS95" s="174"/>
      <c r="AT95" s="175"/>
      <c r="AU95" s="744" t="s">
        <v>224</v>
      </c>
      <c r="AV95" s="744"/>
      <c r="AW95" s="744"/>
      <c r="AX95" s="745"/>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331</v>
      </c>
      <c r="AT96" s="178"/>
      <c r="AU96" s="254"/>
      <c r="AV96" s="254"/>
      <c r="AW96" s="318" t="s">
        <v>276</v>
      </c>
      <c r="AX96" s="746"/>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8"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8" t="s">
        <v>436</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16" t="s">
        <v>40</v>
      </c>
      <c r="AC100" s="716"/>
      <c r="AD100" s="716"/>
      <c r="AE100" s="717" t="s">
        <v>168</v>
      </c>
      <c r="AF100" s="718"/>
      <c r="AG100" s="718"/>
      <c r="AH100" s="719"/>
      <c r="AI100" s="717" t="s">
        <v>460</v>
      </c>
      <c r="AJ100" s="718"/>
      <c r="AK100" s="718"/>
      <c r="AL100" s="719"/>
      <c r="AM100" s="717" t="s">
        <v>70</v>
      </c>
      <c r="AN100" s="718"/>
      <c r="AO100" s="718"/>
      <c r="AP100" s="719"/>
      <c r="AQ100" s="720" t="s">
        <v>479</v>
      </c>
      <c r="AR100" s="721"/>
      <c r="AS100" s="721"/>
      <c r="AT100" s="722"/>
      <c r="AU100" s="720" t="s">
        <v>157</v>
      </c>
      <c r="AV100" s="721"/>
      <c r="AW100" s="721"/>
      <c r="AX100" s="723"/>
    </row>
    <row r="101" spans="1:50" ht="23.25" customHeight="1" x14ac:dyDescent="0.15">
      <c r="A101" s="281"/>
      <c r="B101" s="282"/>
      <c r="C101" s="282"/>
      <c r="D101" s="282"/>
      <c r="E101" s="282"/>
      <c r="F101" s="283"/>
      <c r="G101" s="100" t="s">
        <v>566</v>
      </c>
      <c r="H101" s="100"/>
      <c r="I101" s="100"/>
      <c r="J101" s="100"/>
      <c r="K101" s="100"/>
      <c r="L101" s="100"/>
      <c r="M101" s="100"/>
      <c r="N101" s="100"/>
      <c r="O101" s="100"/>
      <c r="P101" s="100"/>
      <c r="Q101" s="100"/>
      <c r="R101" s="100"/>
      <c r="S101" s="100"/>
      <c r="T101" s="100"/>
      <c r="U101" s="100"/>
      <c r="V101" s="100"/>
      <c r="W101" s="100"/>
      <c r="X101" s="187"/>
      <c r="Y101" s="724" t="s">
        <v>56</v>
      </c>
      <c r="Z101" s="725"/>
      <c r="AA101" s="726"/>
      <c r="AB101" s="727" t="s">
        <v>567</v>
      </c>
      <c r="AC101" s="727"/>
      <c r="AD101" s="727"/>
      <c r="AE101" s="334" t="s">
        <v>470</v>
      </c>
      <c r="AF101" s="335"/>
      <c r="AG101" s="335"/>
      <c r="AH101" s="336"/>
      <c r="AI101" s="334" t="s">
        <v>470</v>
      </c>
      <c r="AJ101" s="335"/>
      <c r="AK101" s="335"/>
      <c r="AL101" s="336"/>
      <c r="AM101" s="334" t="s">
        <v>470</v>
      </c>
      <c r="AN101" s="335"/>
      <c r="AO101" s="335"/>
      <c r="AP101" s="336"/>
      <c r="AQ101" s="334" t="s">
        <v>470</v>
      </c>
      <c r="AR101" s="335"/>
      <c r="AS101" s="335"/>
      <c r="AT101" s="336"/>
      <c r="AU101" s="334" t="s">
        <v>470</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0" t="s">
        <v>119</v>
      </c>
      <c r="Z102" s="690"/>
      <c r="AA102" s="691"/>
      <c r="AB102" s="727" t="s">
        <v>567</v>
      </c>
      <c r="AC102" s="727"/>
      <c r="AD102" s="727"/>
      <c r="AE102" s="687" t="s">
        <v>470</v>
      </c>
      <c r="AF102" s="687"/>
      <c r="AG102" s="687"/>
      <c r="AH102" s="687"/>
      <c r="AI102" s="687" t="s">
        <v>470</v>
      </c>
      <c r="AJ102" s="687"/>
      <c r="AK102" s="687"/>
      <c r="AL102" s="687"/>
      <c r="AM102" s="687" t="s">
        <v>470</v>
      </c>
      <c r="AN102" s="687"/>
      <c r="AO102" s="687"/>
      <c r="AP102" s="687"/>
      <c r="AQ102" s="713">
        <v>2</v>
      </c>
      <c r="AR102" s="714"/>
      <c r="AS102" s="714"/>
      <c r="AT102" s="715"/>
      <c r="AU102" s="713">
        <v>2</v>
      </c>
      <c r="AV102" s="714"/>
      <c r="AW102" s="714"/>
      <c r="AX102" s="715"/>
    </row>
    <row r="103" spans="1:50" ht="31.5" hidden="1" customHeight="1" x14ac:dyDescent="0.15">
      <c r="A103" s="287" t="s">
        <v>436</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168</v>
      </c>
      <c r="AF103" s="276"/>
      <c r="AG103" s="276"/>
      <c r="AH103" s="277"/>
      <c r="AI103" s="275" t="s">
        <v>460</v>
      </c>
      <c r="AJ103" s="276"/>
      <c r="AK103" s="276"/>
      <c r="AL103" s="277"/>
      <c r="AM103" s="275" t="s">
        <v>70</v>
      </c>
      <c r="AN103" s="276"/>
      <c r="AO103" s="276"/>
      <c r="AP103" s="277"/>
      <c r="AQ103" s="700" t="s">
        <v>479</v>
      </c>
      <c r="AR103" s="701"/>
      <c r="AS103" s="701"/>
      <c r="AT103" s="702"/>
      <c r="AU103" s="700" t="s">
        <v>157</v>
      </c>
      <c r="AV103" s="701"/>
      <c r="AW103" s="701"/>
      <c r="AX103" s="70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4" t="s">
        <v>56</v>
      </c>
      <c r="Z104" s="705"/>
      <c r="AA104" s="706"/>
      <c r="AB104" s="707"/>
      <c r="AC104" s="708"/>
      <c r="AD104" s="709"/>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0" t="s">
        <v>119</v>
      </c>
      <c r="Z105" s="711"/>
      <c r="AA105" s="712"/>
      <c r="AB105" s="331"/>
      <c r="AC105" s="332"/>
      <c r="AD105" s="333"/>
      <c r="AE105" s="687"/>
      <c r="AF105" s="687"/>
      <c r="AG105" s="687"/>
      <c r="AH105" s="687"/>
      <c r="AI105" s="687"/>
      <c r="AJ105" s="687"/>
      <c r="AK105" s="687"/>
      <c r="AL105" s="687"/>
      <c r="AM105" s="687"/>
      <c r="AN105" s="687"/>
      <c r="AO105" s="687"/>
      <c r="AP105" s="687"/>
      <c r="AQ105" s="334"/>
      <c r="AR105" s="335"/>
      <c r="AS105" s="335"/>
      <c r="AT105" s="336"/>
      <c r="AU105" s="713"/>
      <c r="AV105" s="714"/>
      <c r="AW105" s="714"/>
      <c r="AX105" s="715"/>
    </row>
    <row r="106" spans="1:50" ht="31.5" hidden="1" customHeight="1" x14ac:dyDescent="0.15">
      <c r="A106" s="287" t="s">
        <v>436</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168</v>
      </c>
      <c r="AF106" s="276"/>
      <c r="AG106" s="276"/>
      <c r="AH106" s="277"/>
      <c r="AI106" s="275" t="s">
        <v>460</v>
      </c>
      <c r="AJ106" s="276"/>
      <c r="AK106" s="276"/>
      <c r="AL106" s="277"/>
      <c r="AM106" s="275" t="s">
        <v>70</v>
      </c>
      <c r="AN106" s="276"/>
      <c r="AO106" s="276"/>
      <c r="AP106" s="277"/>
      <c r="AQ106" s="700" t="s">
        <v>479</v>
      </c>
      <c r="AR106" s="701"/>
      <c r="AS106" s="701"/>
      <c r="AT106" s="702"/>
      <c r="AU106" s="700" t="s">
        <v>157</v>
      </c>
      <c r="AV106" s="701"/>
      <c r="AW106" s="701"/>
      <c r="AX106" s="70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4" t="s">
        <v>56</v>
      </c>
      <c r="Z107" s="705"/>
      <c r="AA107" s="706"/>
      <c r="AB107" s="707"/>
      <c r="AC107" s="708"/>
      <c r="AD107" s="709"/>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0" t="s">
        <v>119</v>
      </c>
      <c r="Z108" s="711"/>
      <c r="AA108" s="712"/>
      <c r="AB108" s="331"/>
      <c r="AC108" s="332"/>
      <c r="AD108" s="333"/>
      <c r="AE108" s="687"/>
      <c r="AF108" s="687"/>
      <c r="AG108" s="687"/>
      <c r="AH108" s="687"/>
      <c r="AI108" s="687"/>
      <c r="AJ108" s="687"/>
      <c r="AK108" s="687"/>
      <c r="AL108" s="687"/>
      <c r="AM108" s="687"/>
      <c r="AN108" s="687"/>
      <c r="AO108" s="687"/>
      <c r="AP108" s="687"/>
      <c r="AQ108" s="334"/>
      <c r="AR108" s="335"/>
      <c r="AS108" s="335"/>
      <c r="AT108" s="336"/>
      <c r="AU108" s="713"/>
      <c r="AV108" s="714"/>
      <c r="AW108" s="714"/>
      <c r="AX108" s="715"/>
    </row>
    <row r="109" spans="1:50" ht="31.5" hidden="1" customHeight="1" x14ac:dyDescent="0.15">
      <c r="A109" s="287" t="s">
        <v>436</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168</v>
      </c>
      <c r="AF109" s="276"/>
      <c r="AG109" s="276"/>
      <c r="AH109" s="277"/>
      <c r="AI109" s="275" t="s">
        <v>460</v>
      </c>
      <c r="AJ109" s="276"/>
      <c r="AK109" s="276"/>
      <c r="AL109" s="277"/>
      <c r="AM109" s="275" t="s">
        <v>70</v>
      </c>
      <c r="AN109" s="276"/>
      <c r="AO109" s="276"/>
      <c r="AP109" s="277"/>
      <c r="AQ109" s="700" t="s">
        <v>479</v>
      </c>
      <c r="AR109" s="701"/>
      <c r="AS109" s="701"/>
      <c r="AT109" s="702"/>
      <c r="AU109" s="700" t="s">
        <v>157</v>
      </c>
      <c r="AV109" s="701"/>
      <c r="AW109" s="701"/>
      <c r="AX109" s="70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4" t="s">
        <v>56</v>
      </c>
      <c r="Z110" s="705"/>
      <c r="AA110" s="706"/>
      <c r="AB110" s="707"/>
      <c r="AC110" s="708"/>
      <c r="AD110" s="709"/>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0" t="s">
        <v>119</v>
      </c>
      <c r="Z111" s="711"/>
      <c r="AA111" s="712"/>
      <c r="AB111" s="331"/>
      <c r="AC111" s="332"/>
      <c r="AD111" s="333"/>
      <c r="AE111" s="687"/>
      <c r="AF111" s="687"/>
      <c r="AG111" s="687"/>
      <c r="AH111" s="687"/>
      <c r="AI111" s="687"/>
      <c r="AJ111" s="687"/>
      <c r="AK111" s="687"/>
      <c r="AL111" s="687"/>
      <c r="AM111" s="687"/>
      <c r="AN111" s="687"/>
      <c r="AO111" s="687"/>
      <c r="AP111" s="687"/>
      <c r="AQ111" s="334"/>
      <c r="AR111" s="335"/>
      <c r="AS111" s="335"/>
      <c r="AT111" s="336"/>
      <c r="AU111" s="713"/>
      <c r="AV111" s="714"/>
      <c r="AW111" s="714"/>
      <c r="AX111" s="715"/>
    </row>
    <row r="112" spans="1:50" ht="31.5" hidden="1" customHeight="1" x14ac:dyDescent="0.15">
      <c r="A112" s="287" t="s">
        <v>436</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168</v>
      </c>
      <c r="AF112" s="276"/>
      <c r="AG112" s="276"/>
      <c r="AH112" s="277"/>
      <c r="AI112" s="275" t="s">
        <v>460</v>
      </c>
      <c r="AJ112" s="276"/>
      <c r="AK112" s="276"/>
      <c r="AL112" s="277"/>
      <c r="AM112" s="275" t="s">
        <v>70</v>
      </c>
      <c r="AN112" s="276"/>
      <c r="AO112" s="276"/>
      <c r="AP112" s="277"/>
      <c r="AQ112" s="700" t="s">
        <v>479</v>
      </c>
      <c r="AR112" s="701"/>
      <c r="AS112" s="701"/>
      <c r="AT112" s="702"/>
      <c r="AU112" s="700" t="s">
        <v>157</v>
      </c>
      <c r="AV112" s="701"/>
      <c r="AW112" s="701"/>
      <c r="AX112" s="70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4" t="s">
        <v>56</v>
      </c>
      <c r="Z113" s="705"/>
      <c r="AA113" s="706"/>
      <c r="AB113" s="707"/>
      <c r="AC113" s="708"/>
      <c r="AD113" s="709"/>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0" t="s">
        <v>119</v>
      </c>
      <c r="Z114" s="711"/>
      <c r="AA114" s="712"/>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40</v>
      </c>
      <c r="AC115" s="276"/>
      <c r="AD115" s="277"/>
      <c r="AE115" s="275" t="s">
        <v>168</v>
      </c>
      <c r="AF115" s="276"/>
      <c r="AG115" s="276"/>
      <c r="AH115" s="277"/>
      <c r="AI115" s="275" t="s">
        <v>460</v>
      </c>
      <c r="AJ115" s="276"/>
      <c r="AK115" s="276"/>
      <c r="AL115" s="277"/>
      <c r="AM115" s="275" t="s">
        <v>70</v>
      </c>
      <c r="AN115" s="276"/>
      <c r="AO115" s="276"/>
      <c r="AP115" s="277"/>
      <c r="AQ115" s="681" t="s">
        <v>480</v>
      </c>
      <c r="AR115" s="682"/>
      <c r="AS115" s="682"/>
      <c r="AT115" s="682"/>
      <c r="AU115" s="682"/>
      <c r="AV115" s="682"/>
      <c r="AW115" s="682"/>
      <c r="AX115" s="683"/>
    </row>
    <row r="116" spans="1:50" ht="23.25" customHeight="1" x14ac:dyDescent="0.15">
      <c r="A116" s="263"/>
      <c r="B116" s="261"/>
      <c r="C116" s="261"/>
      <c r="D116" s="261"/>
      <c r="E116" s="261"/>
      <c r="F116" s="262"/>
      <c r="G116" s="267" t="s">
        <v>470</v>
      </c>
      <c r="H116" s="267"/>
      <c r="I116" s="267"/>
      <c r="J116" s="267"/>
      <c r="K116" s="267"/>
      <c r="L116" s="267"/>
      <c r="M116" s="267"/>
      <c r="N116" s="267"/>
      <c r="O116" s="267"/>
      <c r="P116" s="267"/>
      <c r="Q116" s="267"/>
      <c r="R116" s="267"/>
      <c r="S116" s="267"/>
      <c r="T116" s="267"/>
      <c r="U116" s="267"/>
      <c r="V116" s="267"/>
      <c r="W116" s="267"/>
      <c r="X116" s="267"/>
      <c r="Y116" s="684" t="s">
        <v>41</v>
      </c>
      <c r="Z116" s="685"/>
      <c r="AA116" s="686"/>
      <c r="AB116" s="331" t="s">
        <v>470</v>
      </c>
      <c r="AC116" s="332"/>
      <c r="AD116" s="333"/>
      <c r="AE116" s="687" t="s">
        <v>470</v>
      </c>
      <c r="AF116" s="687"/>
      <c r="AG116" s="687"/>
      <c r="AH116" s="687"/>
      <c r="AI116" s="687" t="s">
        <v>470</v>
      </c>
      <c r="AJ116" s="687"/>
      <c r="AK116" s="687"/>
      <c r="AL116" s="687"/>
      <c r="AM116" s="687" t="s">
        <v>470</v>
      </c>
      <c r="AN116" s="687"/>
      <c r="AO116" s="687"/>
      <c r="AP116" s="687"/>
      <c r="AQ116" s="334" t="s">
        <v>470</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95</v>
      </c>
      <c r="Z117" s="690"/>
      <c r="AA117" s="691"/>
      <c r="AB117" s="692" t="s">
        <v>470</v>
      </c>
      <c r="AC117" s="693"/>
      <c r="AD117" s="694"/>
      <c r="AE117" s="695" t="s">
        <v>470</v>
      </c>
      <c r="AF117" s="695"/>
      <c r="AG117" s="695"/>
      <c r="AH117" s="695"/>
      <c r="AI117" s="695" t="s">
        <v>470</v>
      </c>
      <c r="AJ117" s="695"/>
      <c r="AK117" s="695"/>
      <c r="AL117" s="695"/>
      <c r="AM117" s="695" t="s">
        <v>470</v>
      </c>
      <c r="AN117" s="695"/>
      <c r="AO117" s="695"/>
      <c r="AP117" s="695"/>
      <c r="AQ117" s="695" t="s">
        <v>470</v>
      </c>
      <c r="AR117" s="695"/>
      <c r="AS117" s="695"/>
      <c r="AT117" s="695"/>
      <c r="AU117" s="695"/>
      <c r="AV117" s="695"/>
      <c r="AW117" s="695"/>
      <c r="AX117" s="696"/>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40</v>
      </c>
      <c r="AC118" s="276"/>
      <c r="AD118" s="277"/>
      <c r="AE118" s="275" t="s">
        <v>168</v>
      </c>
      <c r="AF118" s="276"/>
      <c r="AG118" s="276"/>
      <c r="AH118" s="277"/>
      <c r="AI118" s="275" t="s">
        <v>460</v>
      </c>
      <c r="AJ118" s="276"/>
      <c r="AK118" s="276"/>
      <c r="AL118" s="277"/>
      <c r="AM118" s="275" t="s">
        <v>70</v>
      </c>
      <c r="AN118" s="276"/>
      <c r="AO118" s="276"/>
      <c r="AP118" s="277"/>
      <c r="AQ118" s="681" t="s">
        <v>480</v>
      </c>
      <c r="AR118" s="682"/>
      <c r="AS118" s="682"/>
      <c r="AT118" s="682"/>
      <c r="AU118" s="682"/>
      <c r="AV118" s="682"/>
      <c r="AW118" s="682"/>
      <c r="AX118" s="683"/>
    </row>
    <row r="119" spans="1:50" ht="23.25" hidden="1" customHeight="1" x14ac:dyDescent="0.15">
      <c r="A119" s="263"/>
      <c r="B119" s="261"/>
      <c r="C119" s="261"/>
      <c r="D119" s="261"/>
      <c r="E119" s="261"/>
      <c r="F119" s="262"/>
      <c r="G119" s="267" t="s">
        <v>443</v>
      </c>
      <c r="H119" s="267"/>
      <c r="I119" s="267"/>
      <c r="J119" s="267"/>
      <c r="K119" s="267"/>
      <c r="L119" s="267"/>
      <c r="M119" s="267"/>
      <c r="N119" s="267"/>
      <c r="O119" s="267"/>
      <c r="P119" s="267"/>
      <c r="Q119" s="267"/>
      <c r="R119" s="267"/>
      <c r="S119" s="267"/>
      <c r="T119" s="267"/>
      <c r="U119" s="267"/>
      <c r="V119" s="267"/>
      <c r="W119" s="267"/>
      <c r="X119" s="267"/>
      <c r="Y119" s="684" t="s">
        <v>41</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95</v>
      </c>
      <c r="Z120" s="690"/>
      <c r="AA120" s="691"/>
      <c r="AB120" s="692" t="s">
        <v>109</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40</v>
      </c>
      <c r="AC121" s="276"/>
      <c r="AD121" s="277"/>
      <c r="AE121" s="275" t="s">
        <v>168</v>
      </c>
      <c r="AF121" s="276"/>
      <c r="AG121" s="276"/>
      <c r="AH121" s="277"/>
      <c r="AI121" s="275" t="s">
        <v>460</v>
      </c>
      <c r="AJ121" s="276"/>
      <c r="AK121" s="276"/>
      <c r="AL121" s="277"/>
      <c r="AM121" s="275" t="s">
        <v>70</v>
      </c>
      <c r="AN121" s="276"/>
      <c r="AO121" s="276"/>
      <c r="AP121" s="277"/>
      <c r="AQ121" s="681" t="s">
        <v>480</v>
      </c>
      <c r="AR121" s="682"/>
      <c r="AS121" s="682"/>
      <c r="AT121" s="682"/>
      <c r="AU121" s="682"/>
      <c r="AV121" s="682"/>
      <c r="AW121" s="682"/>
      <c r="AX121" s="683"/>
    </row>
    <row r="122" spans="1:50" ht="23.25" hidden="1" customHeight="1" x14ac:dyDescent="0.15">
      <c r="A122" s="263"/>
      <c r="B122" s="261"/>
      <c r="C122" s="261"/>
      <c r="D122" s="261"/>
      <c r="E122" s="261"/>
      <c r="F122" s="262"/>
      <c r="G122" s="267" t="s">
        <v>182</v>
      </c>
      <c r="H122" s="267"/>
      <c r="I122" s="267"/>
      <c r="J122" s="267"/>
      <c r="K122" s="267"/>
      <c r="L122" s="267"/>
      <c r="M122" s="267"/>
      <c r="N122" s="267"/>
      <c r="O122" s="267"/>
      <c r="P122" s="267"/>
      <c r="Q122" s="267"/>
      <c r="R122" s="267"/>
      <c r="S122" s="267"/>
      <c r="T122" s="267"/>
      <c r="U122" s="267"/>
      <c r="V122" s="267"/>
      <c r="W122" s="267"/>
      <c r="X122" s="267"/>
      <c r="Y122" s="684" t="s">
        <v>41</v>
      </c>
      <c r="Z122" s="685"/>
      <c r="AA122" s="686"/>
      <c r="AB122" s="331"/>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95</v>
      </c>
      <c r="Z123" s="690"/>
      <c r="AA123" s="691"/>
      <c r="AB123" s="692" t="s">
        <v>109</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40</v>
      </c>
      <c r="AC124" s="276"/>
      <c r="AD124" s="277"/>
      <c r="AE124" s="275" t="s">
        <v>168</v>
      </c>
      <c r="AF124" s="276"/>
      <c r="AG124" s="276"/>
      <c r="AH124" s="277"/>
      <c r="AI124" s="275" t="s">
        <v>460</v>
      </c>
      <c r="AJ124" s="276"/>
      <c r="AK124" s="276"/>
      <c r="AL124" s="277"/>
      <c r="AM124" s="275" t="s">
        <v>70</v>
      </c>
      <c r="AN124" s="276"/>
      <c r="AO124" s="276"/>
      <c r="AP124" s="277"/>
      <c r="AQ124" s="681" t="s">
        <v>480</v>
      </c>
      <c r="AR124" s="682"/>
      <c r="AS124" s="682"/>
      <c r="AT124" s="682"/>
      <c r="AU124" s="682"/>
      <c r="AV124" s="682"/>
      <c r="AW124" s="682"/>
      <c r="AX124" s="683"/>
    </row>
    <row r="125" spans="1:50" ht="23.25" hidden="1" customHeight="1" x14ac:dyDescent="0.15">
      <c r="A125" s="263"/>
      <c r="B125" s="261"/>
      <c r="C125" s="261"/>
      <c r="D125" s="261"/>
      <c r="E125" s="261"/>
      <c r="F125" s="262"/>
      <c r="G125" s="267" t="s">
        <v>182</v>
      </c>
      <c r="H125" s="267"/>
      <c r="I125" s="267"/>
      <c r="J125" s="267"/>
      <c r="K125" s="267"/>
      <c r="L125" s="267"/>
      <c r="M125" s="267"/>
      <c r="N125" s="267"/>
      <c r="O125" s="267"/>
      <c r="P125" s="267"/>
      <c r="Q125" s="267"/>
      <c r="R125" s="267"/>
      <c r="S125" s="267"/>
      <c r="T125" s="267"/>
      <c r="U125" s="267"/>
      <c r="V125" s="267"/>
      <c r="W125" s="267"/>
      <c r="X125" s="293"/>
      <c r="Y125" s="684" t="s">
        <v>41</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95</v>
      </c>
      <c r="Z126" s="690"/>
      <c r="AA126" s="691"/>
      <c r="AB126" s="692" t="s">
        <v>109</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168</v>
      </c>
      <c r="AF127" s="276"/>
      <c r="AG127" s="276"/>
      <c r="AH127" s="277"/>
      <c r="AI127" s="275" t="s">
        <v>460</v>
      </c>
      <c r="AJ127" s="276"/>
      <c r="AK127" s="276"/>
      <c r="AL127" s="277"/>
      <c r="AM127" s="275" t="s">
        <v>70</v>
      </c>
      <c r="AN127" s="276"/>
      <c r="AO127" s="276"/>
      <c r="AP127" s="277"/>
      <c r="AQ127" s="681" t="s">
        <v>480</v>
      </c>
      <c r="AR127" s="682"/>
      <c r="AS127" s="682"/>
      <c r="AT127" s="682"/>
      <c r="AU127" s="682"/>
      <c r="AV127" s="682"/>
      <c r="AW127" s="682"/>
      <c r="AX127" s="683"/>
    </row>
    <row r="128" spans="1:50" ht="23.25" hidden="1" customHeight="1" x14ac:dyDescent="0.15">
      <c r="A128" s="263"/>
      <c r="B128" s="261"/>
      <c r="C128" s="261"/>
      <c r="D128" s="261"/>
      <c r="E128" s="261"/>
      <c r="F128" s="262"/>
      <c r="G128" s="267" t="s">
        <v>182</v>
      </c>
      <c r="H128" s="267"/>
      <c r="I128" s="267"/>
      <c r="J128" s="267"/>
      <c r="K128" s="267"/>
      <c r="L128" s="267"/>
      <c r="M128" s="267"/>
      <c r="N128" s="267"/>
      <c r="O128" s="267"/>
      <c r="P128" s="267"/>
      <c r="Q128" s="267"/>
      <c r="R128" s="267"/>
      <c r="S128" s="267"/>
      <c r="T128" s="267"/>
      <c r="U128" s="267"/>
      <c r="V128" s="267"/>
      <c r="W128" s="267"/>
      <c r="X128" s="267"/>
      <c r="Y128" s="684" t="s">
        <v>41</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95</v>
      </c>
      <c r="Z129" s="690"/>
      <c r="AA129" s="691"/>
      <c r="AB129" s="692" t="s">
        <v>109</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206</v>
      </c>
      <c r="B130" s="145"/>
      <c r="C130" s="150" t="s">
        <v>335</v>
      </c>
      <c r="D130" s="145"/>
      <c r="E130" s="675" t="s">
        <v>368</v>
      </c>
      <c r="F130" s="676"/>
      <c r="G130" s="677" t="s">
        <v>101</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366</v>
      </c>
      <c r="F131" s="665"/>
      <c r="G131" s="190" t="s">
        <v>568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318</v>
      </c>
      <c r="F132" s="155"/>
      <c r="G132" s="213" t="s">
        <v>346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168</v>
      </c>
      <c r="AF132" s="220"/>
      <c r="AG132" s="220"/>
      <c r="AH132" s="220"/>
      <c r="AI132" s="220" t="s">
        <v>460</v>
      </c>
      <c r="AJ132" s="220"/>
      <c r="AK132" s="220"/>
      <c r="AL132" s="220"/>
      <c r="AM132" s="220" t="s">
        <v>70</v>
      </c>
      <c r="AN132" s="220"/>
      <c r="AO132" s="220"/>
      <c r="AP132" s="219"/>
      <c r="AQ132" s="219" t="s">
        <v>330</v>
      </c>
      <c r="AR132" s="214"/>
      <c r="AS132" s="214"/>
      <c r="AT132" s="215"/>
      <c r="AU132" s="251" t="s">
        <v>350</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577</v>
      </c>
      <c r="AR133" s="254"/>
      <c r="AS133" s="177" t="s">
        <v>331</v>
      </c>
      <c r="AT133" s="178"/>
      <c r="AU133" s="199" t="s">
        <v>577</v>
      </c>
      <c r="AV133" s="199"/>
      <c r="AW133" s="177" t="s">
        <v>276</v>
      </c>
      <c r="AX133" s="207"/>
    </row>
    <row r="134" spans="1:50" ht="39.75" customHeight="1" x14ac:dyDescent="0.15">
      <c r="A134" s="146"/>
      <c r="B134" s="147"/>
      <c r="C134" s="151"/>
      <c r="D134" s="147"/>
      <c r="E134" s="151"/>
      <c r="F134" s="156"/>
      <c r="G134" s="186" t="s">
        <v>577</v>
      </c>
      <c r="H134" s="100"/>
      <c r="I134" s="100"/>
      <c r="J134" s="100"/>
      <c r="K134" s="100"/>
      <c r="L134" s="100"/>
      <c r="M134" s="100"/>
      <c r="N134" s="100"/>
      <c r="O134" s="100"/>
      <c r="P134" s="100"/>
      <c r="Q134" s="100"/>
      <c r="R134" s="100"/>
      <c r="S134" s="100"/>
      <c r="T134" s="100"/>
      <c r="U134" s="100"/>
      <c r="V134" s="100"/>
      <c r="W134" s="100"/>
      <c r="X134" s="187"/>
      <c r="Y134" s="208" t="s">
        <v>347</v>
      </c>
      <c r="Z134" s="209"/>
      <c r="AA134" s="210"/>
      <c r="AB134" s="246" t="s">
        <v>577</v>
      </c>
      <c r="AC134" s="200"/>
      <c r="AD134" s="200"/>
      <c r="AE134" s="243" t="s">
        <v>577</v>
      </c>
      <c r="AF134" s="197"/>
      <c r="AG134" s="197"/>
      <c r="AH134" s="197"/>
      <c r="AI134" s="243" t="s">
        <v>577</v>
      </c>
      <c r="AJ134" s="197"/>
      <c r="AK134" s="197"/>
      <c r="AL134" s="197"/>
      <c r="AM134" s="243" t="s">
        <v>577</v>
      </c>
      <c r="AN134" s="197"/>
      <c r="AO134" s="197"/>
      <c r="AP134" s="197"/>
      <c r="AQ134" s="243" t="s">
        <v>577</v>
      </c>
      <c r="AR134" s="197"/>
      <c r="AS134" s="197"/>
      <c r="AT134" s="197"/>
      <c r="AU134" s="243" t="s">
        <v>577</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577</v>
      </c>
      <c r="AC135" s="211"/>
      <c r="AD135" s="211"/>
      <c r="AE135" s="243" t="s">
        <v>577</v>
      </c>
      <c r="AF135" s="197"/>
      <c r="AG135" s="197"/>
      <c r="AH135" s="197"/>
      <c r="AI135" s="243" t="s">
        <v>577</v>
      </c>
      <c r="AJ135" s="197"/>
      <c r="AK135" s="197"/>
      <c r="AL135" s="197"/>
      <c r="AM135" s="243" t="s">
        <v>577</v>
      </c>
      <c r="AN135" s="197"/>
      <c r="AO135" s="197"/>
      <c r="AP135" s="197"/>
      <c r="AQ135" s="243" t="s">
        <v>577</v>
      </c>
      <c r="AR135" s="197"/>
      <c r="AS135" s="197"/>
      <c r="AT135" s="197"/>
      <c r="AU135" s="243" t="s">
        <v>577</v>
      </c>
      <c r="AV135" s="197"/>
      <c r="AW135" s="197"/>
      <c r="AX135" s="212"/>
    </row>
    <row r="136" spans="1:50" ht="18.75" hidden="1" customHeight="1" x14ac:dyDescent="0.15">
      <c r="A136" s="146"/>
      <c r="B136" s="147"/>
      <c r="C136" s="151"/>
      <c r="D136" s="147"/>
      <c r="E136" s="151"/>
      <c r="F136" s="156"/>
      <c r="G136" s="213" t="s">
        <v>346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168</v>
      </c>
      <c r="AF136" s="220"/>
      <c r="AG136" s="220"/>
      <c r="AH136" s="220"/>
      <c r="AI136" s="220" t="s">
        <v>460</v>
      </c>
      <c r="AJ136" s="220"/>
      <c r="AK136" s="220"/>
      <c r="AL136" s="220"/>
      <c r="AM136" s="220" t="s">
        <v>70</v>
      </c>
      <c r="AN136" s="220"/>
      <c r="AO136" s="220"/>
      <c r="AP136" s="219"/>
      <c r="AQ136" s="219" t="s">
        <v>330</v>
      </c>
      <c r="AR136" s="214"/>
      <c r="AS136" s="214"/>
      <c r="AT136" s="215"/>
      <c r="AU136" s="251" t="s">
        <v>350</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331</v>
      </c>
      <c r="AT137" s="178"/>
      <c r="AU137" s="199"/>
      <c r="AV137" s="199"/>
      <c r="AW137" s="177" t="s">
        <v>276</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347</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168</v>
      </c>
      <c r="AF140" s="220"/>
      <c r="AG140" s="220"/>
      <c r="AH140" s="220"/>
      <c r="AI140" s="220" t="s">
        <v>460</v>
      </c>
      <c r="AJ140" s="220"/>
      <c r="AK140" s="220"/>
      <c r="AL140" s="220"/>
      <c r="AM140" s="220" t="s">
        <v>70</v>
      </c>
      <c r="AN140" s="220"/>
      <c r="AO140" s="220"/>
      <c r="AP140" s="219"/>
      <c r="AQ140" s="219" t="s">
        <v>330</v>
      </c>
      <c r="AR140" s="214"/>
      <c r="AS140" s="214"/>
      <c r="AT140" s="215"/>
      <c r="AU140" s="251" t="s">
        <v>350</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331</v>
      </c>
      <c r="AT141" s="178"/>
      <c r="AU141" s="199"/>
      <c r="AV141" s="199"/>
      <c r="AW141" s="177" t="s">
        <v>276</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347</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168</v>
      </c>
      <c r="AF144" s="220"/>
      <c r="AG144" s="220"/>
      <c r="AH144" s="220"/>
      <c r="AI144" s="220" t="s">
        <v>460</v>
      </c>
      <c r="AJ144" s="220"/>
      <c r="AK144" s="220"/>
      <c r="AL144" s="220"/>
      <c r="AM144" s="220" t="s">
        <v>70</v>
      </c>
      <c r="AN144" s="220"/>
      <c r="AO144" s="220"/>
      <c r="AP144" s="219"/>
      <c r="AQ144" s="219" t="s">
        <v>330</v>
      </c>
      <c r="AR144" s="214"/>
      <c r="AS144" s="214"/>
      <c r="AT144" s="215"/>
      <c r="AU144" s="251" t="s">
        <v>350</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331</v>
      </c>
      <c r="AT145" s="178"/>
      <c r="AU145" s="199"/>
      <c r="AV145" s="199"/>
      <c r="AW145" s="177" t="s">
        <v>276</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347</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168</v>
      </c>
      <c r="AF148" s="220"/>
      <c r="AG148" s="220"/>
      <c r="AH148" s="220"/>
      <c r="AI148" s="220" t="s">
        <v>460</v>
      </c>
      <c r="AJ148" s="220"/>
      <c r="AK148" s="220"/>
      <c r="AL148" s="220"/>
      <c r="AM148" s="220" t="s">
        <v>70</v>
      </c>
      <c r="AN148" s="220"/>
      <c r="AO148" s="220"/>
      <c r="AP148" s="219"/>
      <c r="AQ148" s="219" t="s">
        <v>330</v>
      </c>
      <c r="AR148" s="214"/>
      <c r="AS148" s="214"/>
      <c r="AT148" s="215"/>
      <c r="AU148" s="251" t="s">
        <v>350</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331</v>
      </c>
      <c r="AT149" s="178"/>
      <c r="AU149" s="199"/>
      <c r="AV149" s="199"/>
      <c r="AW149" s="177" t="s">
        <v>276</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347</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431</v>
      </c>
      <c r="R152" s="174"/>
      <c r="S152" s="174"/>
      <c r="T152" s="174"/>
      <c r="U152" s="174"/>
      <c r="V152" s="174"/>
      <c r="W152" s="174"/>
      <c r="X152" s="174"/>
      <c r="Y152" s="174"/>
      <c r="Z152" s="174"/>
      <c r="AA152" s="174"/>
      <c r="AB152" s="222" t="s">
        <v>433</v>
      </c>
      <c r="AC152" s="174"/>
      <c r="AD152" s="175"/>
      <c r="AE152" s="182" t="s">
        <v>352</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353</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431</v>
      </c>
      <c r="R159" s="174"/>
      <c r="S159" s="174"/>
      <c r="T159" s="174"/>
      <c r="U159" s="174"/>
      <c r="V159" s="174"/>
      <c r="W159" s="174"/>
      <c r="X159" s="174"/>
      <c r="Y159" s="174"/>
      <c r="Z159" s="174"/>
      <c r="AA159" s="174"/>
      <c r="AB159" s="222" t="s">
        <v>433</v>
      </c>
      <c r="AC159" s="174"/>
      <c r="AD159" s="175"/>
      <c r="AE159" s="247" t="s">
        <v>352</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353</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431</v>
      </c>
      <c r="R166" s="174"/>
      <c r="S166" s="174"/>
      <c r="T166" s="174"/>
      <c r="U166" s="174"/>
      <c r="V166" s="174"/>
      <c r="W166" s="174"/>
      <c r="X166" s="174"/>
      <c r="Y166" s="174"/>
      <c r="Z166" s="174"/>
      <c r="AA166" s="174"/>
      <c r="AB166" s="222" t="s">
        <v>433</v>
      </c>
      <c r="AC166" s="174"/>
      <c r="AD166" s="175"/>
      <c r="AE166" s="247" t="s">
        <v>352</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353</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431</v>
      </c>
      <c r="R173" s="174"/>
      <c r="S173" s="174"/>
      <c r="T173" s="174"/>
      <c r="U173" s="174"/>
      <c r="V173" s="174"/>
      <c r="W173" s="174"/>
      <c r="X173" s="174"/>
      <c r="Y173" s="174"/>
      <c r="Z173" s="174"/>
      <c r="AA173" s="174"/>
      <c r="AB173" s="222" t="s">
        <v>433</v>
      </c>
      <c r="AC173" s="174"/>
      <c r="AD173" s="175"/>
      <c r="AE173" s="247" t="s">
        <v>352</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353</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431</v>
      </c>
      <c r="R180" s="174"/>
      <c r="S180" s="174"/>
      <c r="T180" s="174"/>
      <c r="U180" s="174"/>
      <c r="V180" s="174"/>
      <c r="W180" s="174"/>
      <c r="X180" s="174"/>
      <c r="Y180" s="174"/>
      <c r="Z180" s="174"/>
      <c r="AA180" s="174"/>
      <c r="AB180" s="222" t="s">
        <v>433</v>
      </c>
      <c r="AC180" s="174"/>
      <c r="AD180" s="175"/>
      <c r="AE180" s="247" t="s">
        <v>352</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2" t="s">
        <v>353</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399</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368</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366</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318</v>
      </c>
      <c r="F192" s="155"/>
      <c r="G192" s="213" t="s">
        <v>346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168</v>
      </c>
      <c r="AF192" s="220"/>
      <c r="AG192" s="220"/>
      <c r="AH192" s="220"/>
      <c r="AI192" s="220" t="s">
        <v>460</v>
      </c>
      <c r="AJ192" s="220"/>
      <c r="AK192" s="220"/>
      <c r="AL192" s="220"/>
      <c r="AM192" s="220" t="s">
        <v>70</v>
      </c>
      <c r="AN192" s="220"/>
      <c r="AO192" s="220"/>
      <c r="AP192" s="219"/>
      <c r="AQ192" s="219" t="s">
        <v>330</v>
      </c>
      <c r="AR192" s="214"/>
      <c r="AS192" s="214"/>
      <c r="AT192" s="215"/>
      <c r="AU192" s="251" t="s">
        <v>350</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331</v>
      </c>
      <c r="AT193" s="178"/>
      <c r="AU193" s="199"/>
      <c r="AV193" s="199"/>
      <c r="AW193" s="177" t="s">
        <v>276</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347</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168</v>
      </c>
      <c r="AF196" s="220"/>
      <c r="AG196" s="220"/>
      <c r="AH196" s="220"/>
      <c r="AI196" s="220" t="s">
        <v>460</v>
      </c>
      <c r="AJ196" s="220"/>
      <c r="AK196" s="220"/>
      <c r="AL196" s="220"/>
      <c r="AM196" s="220" t="s">
        <v>70</v>
      </c>
      <c r="AN196" s="220"/>
      <c r="AO196" s="220"/>
      <c r="AP196" s="219"/>
      <c r="AQ196" s="219" t="s">
        <v>330</v>
      </c>
      <c r="AR196" s="214"/>
      <c r="AS196" s="214"/>
      <c r="AT196" s="215"/>
      <c r="AU196" s="251" t="s">
        <v>350</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331</v>
      </c>
      <c r="AT197" s="178"/>
      <c r="AU197" s="199"/>
      <c r="AV197" s="199"/>
      <c r="AW197" s="177" t="s">
        <v>276</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347</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168</v>
      </c>
      <c r="AF200" s="220"/>
      <c r="AG200" s="220"/>
      <c r="AH200" s="220"/>
      <c r="AI200" s="220" t="s">
        <v>460</v>
      </c>
      <c r="AJ200" s="220"/>
      <c r="AK200" s="220"/>
      <c r="AL200" s="220"/>
      <c r="AM200" s="220" t="s">
        <v>70</v>
      </c>
      <c r="AN200" s="220"/>
      <c r="AO200" s="220"/>
      <c r="AP200" s="219"/>
      <c r="AQ200" s="219" t="s">
        <v>330</v>
      </c>
      <c r="AR200" s="214"/>
      <c r="AS200" s="214"/>
      <c r="AT200" s="215"/>
      <c r="AU200" s="251" t="s">
        <v>350</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331</v>
      </c>
      <c r="AT201" s="178"/>
      <c r="AU201" s="199"/>
      <c r="AV201" s="199"/>
      <c r="AW201" s="177" t="s">
        <v>276</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347</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168</v>
      </c>
      <c r="AF204" s="220"/>
      <c r="AG204" s="220"/>
      <c r="AH204" s="220"/>
      <c r="AI204" s="220" t="s">
        <v>460</v>
      </c>
      <c r="AJ204" s="220"/>
      <c r="AK204" s="220"/>
      <c r="AL204" s="220"/>
      <c r="AM204" s="220" t="s">
        <v>70</v>
      </c>
      <c r="AN204" s="220"/>
      <c r="AO204" s="220"/>
      <c r="AP204" s="219"/>
      <c r="AQ204" s="219" t="s">
        <v>330</v>
      </c>
      <c r="AR204" s="214"/>
      <c r="AS204" s="214"/>
      <c r="AT204" s="215"/>
      <c r="AU204" s="251" t="s">
        <v>350</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331</v>
      </c>
      <c r="AT205" s="178"/>
      <c r="AU205" s="199"/>
      <c r="AV205" s="199"/>
      <c r="AW205" s="177" t="s">
        <v>276</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347</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168</v>
      </c>
      <c r="AF208" s="220"/>
      <c r="AG208" s="220"/>
      <c r="AH208" s="220"/>
      <c r="AI208" s="220" t="s">
        <v>460</v>
      </c>
      <c r="AJ208" s="220"/>
      <c r="AK208" s="220"/>
      <c r="AL208" s="220"/>
      <c r="AM208" s="220" t="s">
        <v>70</v>
      </c>
      <c r="AN208" s="220"/>
      <c r="AO208" s="220"/>
      <c r="AP208" s="219"/>
      <c r="AQ208" s="219" t="s">
        <v>330</v>
      </c>
      <c r="AR208" s="214"/>
      <c r="AS208" s="214"/>
      <c r="AT208" s="215"/>
      <c r="AU208" s="251" t="s">
        <v>350</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331</v>
      </c>
      <c r="AT209" s="178"/>
      <c r="AU209" s="199"/>
      <c r="AV209" s="199"/>
      <c r="AW209" s="177" t="s">
        <v>276</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347</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431</v>
      </c>
      <c r="R212" s="174"/>
      <c r="S212" s="174"/>
      <c r="T212" s="174"/>
      <c r="U212" s="174"/>
      <c r="V212" s="174"/>
      <c r="W212" s="174"/>
      <c r="X212" s="174"/>
      <c r="Y212" s="174"/>
      <c r="Z212" s="174"/>
      <c r="AA212" s="174"/>
      <c r="AB212" s="222" t="s">
        <v>433</v>
      </c>
      <c r="AC212" s="174"/>
      <c r="AD212" s="175"/>
      <c r="AE212" s="182" t="s">
        <v>352</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353</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431</v>
      </c>
      <c r="R219" s="174"/>
      <c r="S219" s="174"/>
      <c r="T219" s="174"/>
      <c r="U219" s="174"/>
      <c r="V219" s="174"/>
      <c r="W219" s="174"/>
      <c r="X219" s="174"/>
      <c r="Y219" s="174"/>
      <c r="Z219" s="174"/>
      <c r="AA219" s="174"/>
      <c r="AB219" s="222" t="s">
        <v>433</v>
      </c>
      <c r="AC219" s="174"/>
      <c r="AD219" s="175"/>
      <c r="AE219" s="247" t="s">
        <v>352</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353</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431</v>
      </c>
      <c r="R226" s="174"/>
      <c r="S226" s="174"/>
      <c r="T226" s="174"/>
      <c r="U226" s="174"/>
      <c r="V226" s="174"/>
      <c r="W226" s="174"/>
      <c r="X226" s="174"/>
      <c r="Y226" s="174"/>
      <c r="Z226" s="174"/>
      <c r="AA226" s="174"/>
      <c r="AB226" s="222" t="s">
        <v>433</v>
      </c>
      <c r="AC226" s="174"/>
      <c r="AD226" s="175"/>
      <c r="AE226" s="247" t="s">
        <v>352</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353</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431</v>
      </c>
      <c r="R233" s="174"/>
      <c r="S233" s="174"/>
      <c r="T233" s="174"/>
      <c r="U233" s="174"/>
      <c r="V233" s="174"/>
      <c r="W233" s="174"/>
      <c r="X233" s="174"/>
      <c r="Y233" s="174"/>
      <c r="Z233" s="174"/>
      <c r="AA233" s="174"/>
      <c r="AB233" s="222" t="s">
        <v>433</v>
      </c>
      <c r="AC233" s="174"/>
      <c r="AD233" s="175"/>
      <c r="AE233" s="247" t="s">
        <v>352</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353</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431</v>
      </c>
      <c r="R240" s="174"/>
      <c r="S240" s="174"/>
      <c r="T240" s="174"/>
      <c r="U240" s="174"/>
      <c r="V240" s="174"/>
      <c r="W240" s="174"/>
      <c r="X240" s="174"/>
      <c r="Y240" s="174"/>
      <c r="Z240" s="174"/>
      <c r="AA240" s="174"/>
      <c r="AB240" s="222" t="s">
        <v>433</v>
      </c>
      <c r="AC240" s="174"/>
      <c r="AD240" s="175"/>
      <c r="AE240" s="247" t="s">
        <v>352</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2" t="s">
        <v>353</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399</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368</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366</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318</v>
      </c>
      <c r="F252" s="155"/>
      <c r="G252" s="213" t="s">
        <v>346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168</v>
      </c>
      <c r="AF252" s="220"/>
      <c r="AG252" s="220"/>
      <c r="AH252" s="220"/>
      <c r="AI252" s="220" t="s">
        <v>460</v>
      </c>
      <c r="AJ252" s="220"/>
      <c r="AK252" s="220"/>
      <c r="AL252" s="220"/>
      <c r="AM252" s="220" t="s">
        <v>70</v>
      </c>
      <c r="AN252" s="220"/>
      <c r="AO252" s="220"/>
      <c r="AP252" s="219"/>
      <c r="AQ252" s="219" t="s">
        <v>330</v>
      </c>
      <c r="AR252" s="214"/>
      <c r="AS252" s="214"/>
      <c r="AT252" s="215"/>
      <c r="AU252" s="251" t="s">
        <v>350</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331</v>
      </c>
      <c r="AT253" s="178"/>
      <c r="AU253" s="199"/>
      <c r="AV253" s="199"/>
      <c r="AW253" s="177" t="s">
        <v>276</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347</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168</v>
      </c>
      <c r="AF256" s="220"/>
      <c r="AG256" s="220"/>
      <c r="AH256" s="220"/>
      <c r="AI256" s="220" t="s">
        <v>460</v>
      </c>
      <c r="AJ256" s="220"/>
      <c r="AK256" s="220"/>
      <c r="AL256" s="220"/>
      <c r="AM256" s="220" t="s">
        <v>70</v>
      </c>
      <c r="AN256" s="220"/>
      <c r="AO256" s="220"/>
      <c r="AP256" s="219"/>
      <c r="AQ256" s="219" t="s">
        <v>330</v>
      </c>
      <c r="AR256" s="214"/>
      <c r="AS256" s="214"/>
      <c r="AT256" s="215"/>
      <c r="AU256" s="251" t="s">
        <v>350</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331</v>
      </c>
      <c r="AT257" s="178"/>
      <c r="AU257" s="199"/>
      <c r="AV257" s="199"/>
      <c r="AW257" s="177" t="s">
        <v>276</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347</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168</v>
      </c>
      <c r="AF260" s="220"/>
      <c r="AG260" s="220"/>
      <c r="AH260" s="220"/>
      <c r="AI260" s="220" t="s">
        <v>460</v>
      </c>
      <c r="AJ260" s="220"/>
      <c r="AK260" s="220"/>
      <c r="AL260" s="220"/>
      <c r="AM260" s="220" t="s">
        <v>70</v>
      </c>
      <c r="AN260" s="220"/>
      <c r="AO260" s="220"/>
      <c r="AP260" s="219"/>
      <c r="AQ260" s="219" t="s">
        <v>330</v>
      </c>
      <c r="AR260" s="214"/>
      <c r="AS260" s="214"/>
      <c r="AT260" s="215"/>
      <c r="AU260" s="251" t="s">
        <v>350</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331</v>
      </c>
      <c r="AT261" s="178"/>
      <c r="AU261" s="199"/>
      <c r="AV261" s="199"/>
      <c r="AW261" s="177" t="s">
        <v>276</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347</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168</v>
      </c>
      <c r="AF264" s="220"/>
      <c r="AG264" s="220"/>
      <c r="AH264" s="220"/>
      <c r="AI264" s="220" t="s">
        <v>460</v>
      </c>
      <c r="AJ264" s="220"/>
      <c r="AK264" s="220"/>
      <c r="AL264" s="220"/>
      <c r="AM264" s="220" t="s">
        <v>70</v>
      </c>
      <c r="AN264" s="220"/>
      <c r="AO264" s="220"/>
      <c r="AP264" s="219"/>
      <c r="AQ264" s="182" t="s">
        <v>330</v>
      </c>
      <c r="AR264" s="174"/>
      <c r="AS264" s="174"/>
      <c r="AT264" s="175"/>
      <c r="AU264" s="204" t="s">
        <v>350</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331</v>
      </c>
      <c r="AT265" s="178"/>
      <c r="AU265" s="199"/>
      <c r="AV265" s="199"/>
      <c r="AW265" s="177" t="s">
        <v>276</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347</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168</v>
      </c>
      <c r="AF268" s="220"/>
      <c r="AG268" s="220"/>
      <c r="AH268" s="220"/>
      <c r="AI268" s="220" t="s">
        <v>460</v>
      </c>
      <c r="AJ268" s="220"/>
      <c r="AK268" s="220"/>
      <c r="AL268" s="220"/>
      <c r="AM268" s="220" t="s">
        <v>70</v>
      </c>
      <c r="AN268" s="220"/>
      <c r="AO268" s="220"/>
      <c r="AP268" s="219"/>
      <c r="AQ268" s="219" t="s">
        <v>330</v>
      </c>
      <c r="AR268" s="214"/>
      <c r="AS268" s="214"/>
      <c r="AT268" s="215"/>
      <c r="AU268" s="251" t="s">
        <v>350</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331</v>
      </c>
      <c r="AT269" s="178"/>
      <c r="AU269" s="199"/>
      <c r="AV269" s="199"/>
      <c r="AW269" s="177" t="s">
        <v>276</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347</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431</v>
      </c>
      <c r="R272" s="174"/>
      <c r="S272" s="174"/>
      <c r="T272" s="174"/>
      <c r="U272" s="174"/>
      <c r="V272" s="174"/>
      <c r="W272" s="174"/>
      <c r="X272" s="174"/>
      <c r="Y272" s="174"/>
      <c r="Z272" s="174"/>
      <c r="AA272" s="174"/>
      <c r="AB272" s="222" t="s">
        <v>433</v>
      </c>
      <c r="AC272" s="174"/>
      <c r="AD272" s="175"/>
      <c r="AE272" s="182" t="s">
        <v>352</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353</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431</v>
      </c>
      <c r="R279" s="174"/>
      <c r="S279" s="174"/>
      <c r="T279" s="174"/>
      <c r="U279" s="174"/>
      <c r="V279" s="174"/>
      <c r="W279" s="174"/>
      <c r="X279" s="174"/>
      <c r="Y279" s="174"/>
      <c r="Z279" s="174"/>
      <c r="AA279" s="174"/>
      <c r="AB279" s="222" t="s">
        <v>433</v>
      </c>
      <c r="AC279" s="174"/>
      <c r="AD279" s="175"/>
      <c r="AE279" s="247" t="s">
        <v>352</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353</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431</v>
      </c>
      <c r="R286" s="174"/>
      <c r="S286" s="174"/>
      <c r="T286" s="174"/>
      <c r="U286" s="174"/>
      <c r="V286" s="174"/>
      <c r="W286" s="174"/>
      <c r="X286" s="174"/>
      <c r="Y286" s="174"/>
      <c r="Z286" s="174"/>
      <c r="AA286" s="174"/>
      <c r="AB286" s="222" t="s">
        <v>433</v>
      </c>
      <c r="AC286" s="174"/>
      <c r="AD286" s="175"/>
      <c r="AE286" s="247" t="s">
        <v>352</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353</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431</v>
      </c>
      <c r="R293" s="174"/>
      <c r="S293" s="174"/>
      <c r="T293" s="174"/>
      <c r="U293" s="174"/>
      <c r="V293" s="174"/>
      <c r="W293" s="174"/>
      <c r="X293" s="174"/>
      <c r="Y293" s="174"/>
      <c r="Z293" s="174"/>
      <c r="AA293" s="174"/>
      <c r="AB293" s="222" t="s">
        <v>433</v>
      </c>
      <c r="AC293" s="174"/>
      <c r="AD293" s="175"/>
      <c r="AE293" s="247" t="s">
        <v>352</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353</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431</v>
      </c>
      <c r="R300" s="174"/>
      <c r="S300" s="174"/>
      <c r="T300" s="174"/>
      <c r="U300" s="174"/>
      <c r="V300" s="174"/>
      <c r="W300" s="174"/>
      <c r="X300" s="174"/>
      <c r="Y300" s="174"/>
      <c r="Z300" s="174"/>
      <c r="AA300" s="174"/>
      <c r="AB300" s="222" t="s">
        <v>433</v>
      </c>
      <c r="AC300" s="174"/>
      <c r="AD300" s="175"/>
      <c r="AE300" s="247" t="s">
        <v>352</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2" t="s">
        <v>353</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399</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368</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366</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318</v>
      </c>
      <c r="F312" s="155"/>
      <c r="G312" s="213" t="s">
        <v>346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168</v>
      </c>
      <c r="AF312" s="220"/>
      <c r="AG312" s="220"/>
      <c r="AH312" s="220"/>
      <c r="AI312" s="220" t="s">
        <v>460</v>
      </c>
      <c r="AJ312" s="220"/>
      <c r="AK312" s="220"/>
      <c r="AL312" s="220"/>
      <c r="AM312" s="220" t="s">
        <v>70</v>
      </c>
      <c r="AN312" s="220"/>
      <c r="AO312" s="220"/>
      <c r="AP312" s="219"/>
      <c r="AQ312" s="219" t="s">
        <v>330</v>
      </c>
      <c r="AR312" s="214"/>
      <c r="AS312" s="214"/>
      <c r="AT312" s="215"/>
      <c r="AU312" s="251" t="s">
        <v>350</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331</v>
      </c>
      <c r="AT313" s="178"/>
      <c r="AU313" s="199"/>
      <c r="AV313" s="199"/>
      <c r="AW313" s="177" t="s">
        <v>276</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347</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168</v>
      </c>
      <c r="AF316" s="220"/>
      <c r="AG316" s="220"/>
      <c r="AH316" s="220"/>
      <c r="AI316" s="220" t="s">
        <v>460</v>
      </c>
      <c r="AJ316" s="220"/>
      <c r="AK316" s="220"/>
      <c r="AL316" s="220"/>
      <c r="AM316" s="220" t="s">
        <v>70</v>
      </c>
      <c r="AN316" s="220"/>
      <c r="AO316" s="220"/>
      <c r="AP316" s="219"/>
      <c r="AQ316" s="219" t="s">
        <v>330</v>
      </c>
      <c r="AR316" s="214"/>
      <c r="AS316" s="214"/>
      <c r="AT316" s="215"/>
      <c r="AU316" s="251" t="s">
        <v>350</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331</v>
      </c>
      <c r="AT317" s="178"/>
      <c r="AU317" s="199"/>
      <c r="AV317" s="199"/>
      <c r="AW317" s="177" t="s">
        <v>276</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347</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168</v>
      </c>
      <c r="AF320" s="220"/>
      <c r="AG320" s="220"/>
      <c r="AH320" s="220"/>
      <c r="AI320" s="220" t="s">
        <v>460</v>
      </c>
      <c r="AJ320" s="220"/>
      <c r="AK320" s="220"/>
      <c r="AL320" s="220"/>
      <c r="AM320" s="220" t="s">
        <v>70</v>
      </c>
      <c r="AN320" s="220"/>
      <c r="AO320" s="220"/>
      <c r="AP320" s="219"/>
      <c r="AQ320" s="219" t="s">
        <v>330</v>
      </c>
      <c r="AR320" s="214"/>
      <c r="AS320" s="214"/>
      <c r="AT320" s="215"/>
      <c r="AU320" s="251" t="s">
        <v>350</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331</v>
      </c>
      <c r="AT321" s="178"/>
      <c r="AU321" s="199"/>
      <c r="AV321" s="199"/>
      <c r="AW321" s="177" t="s">
        <v>276</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347</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168</v>
      </c>
      <c r="AF324" s="220"/>
      <c r="AG324" s="220"/>
      <c r="AH324" s="220"/>
      <c r="AI324" s="220" t="s">
        <v>460</v>
      </c>
      <c r="AJ324" s="220"/>
      <c r="AK324" s="220"/>
      <c r="AL324" s="220"/>
      <c r="AM324" s="220" t="s">
        <v>70</v>
      </c>
      <c r="AN324" s="220"/>
      <c r="AO324" s="220"/>
      <c r="AP324" s="219"/>
      <c r="AQ324" s="219" t="s">
        <v>330</v>
      </c>
      <c r="AR324" s="214"/>
      <c r="AS324" s="214"/>
      <c r="AT324" s="215"/>
      <c r="AU324" s="251" t="s">
        <v>350</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331</v>
      </c>
      <c r="AT325" s="178"/>
      <c r="AU325" s="199"/>
      <c r="AV325" s="199"/>
      <c r="AW325" s="177" t="s">
        <v>276</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347</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168</v>
      </c>
      <c r="AF328" s="220"/>
      <c r="AG328" s="220"/>
      <c r="AH328" s="220"/>
      <c r="AI328" s="220" t="s">
        <v>460</v>
      </c>
      <c r="AJ328" s="220"/>
      <c r="AK328" s="220"/>
      <c r="AL328" s="220"/>
      <c r="AM328" s="220" t="s">
        <v>70</v>
      </c>
      <c r="AN328" s="220"/>
      <c r="AO328" s="220"/>
      <c r="AP328" s="219"/>
      <c r="AQ328" s="219" t="s">
        <v>330</v>
      </c>
      <c r="AR328" s="214"/>
      <c r="AS328" s="214"/>
      <c r="AT328" s="215"/>
      <c r="AU328" s="251" t="s">
        <v>350</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331</v>
      </c>
      <c r="AT329" s="178"/>
      <c r="AU329" s="199"/>
      <c r="AV329" s="199"/>
      <c r="AW329" s="177" t="s">
        <v>276</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347</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431</v>
      </c>
      <c r="R332" s="174"/>
      <c r="S332" s="174"/>
      <c r="T332" s="174"/>
      <c r="U332" s="174"/>
      <c r="V332" s="174"/>
      <c r="W332" s="174"/>
      <c r="X332" s="174"/>
      <c r="Y332" s="174"/>
      <c r="Z332" s="174"/>
      <c r="AA332" s="174"/>
      <c r="AB332" s="222" t="s">
        <v>433</v>
      </c>
      <c r="AC332" s="174"/>
      <c r="AD332" s="175"/>
      <c r="AE332" s="182" t="s">
        <v>352</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353</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431</v>
      </c>
      <c r="R339" s="174"/>
      <c r="S339" s="174"/>
      <c r="T339" s="174"/>
      <c r="U339" s="174"/>
      <c r="V339" s="174"/>
      <c r="W339" s="174"/>
      <c r="X339" s="174"/>
      <c r="Y339" s="174"/>
      <c r="Z339" s="174"/>
      <c r="AA339" s="174"/>
      <c r="AB339" s="222" t="s">
        <v>433</v>
      </c>
      <c r="AC339" s="174"/>
      <c r="AD339" s="175"/>
      <c r="AE339" s="247" t="s">
        <v>352</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353</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431</v>
      </c>
      <c r="R346" s="174"/>
      <c r="S346" s="174"/>
      <c r="T346" s="174"/>
      <c r="U346" s="174"/>
      <c r="V346" s="174"/>
      <c r="W346" s="174"/>
      <c r="X346" s="174"/>
      <c r="Y346" s="174"/>
      <c r="Z346" s="174"/>
      <c r="AA346" s="174"/>
      <c r="AB346" s="222" t="s">
        <v>433</v>
      </c>
      <c r="AC346" s="174"/>
      <c r="AD346" s="175"/>
      <c r="AE346" s="247" t="s">
        <v>352</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353</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431</v>
      </c>
      <c r="R353" s="174"/>
      <c r="S353" s="174"/>
      <c r="T353" s="174"/>
      <c r="U353" s="174"/>
      <c r="V353" s="174"/>
      <c r="W353" s="174"/>
      <c r="X353" s="174"/>
      <c r="Y353" s="174"/>
      <c r="Z353" s="174"/>
      <c r="AA353" s="174"/>
      <c r="AB353" s="222" t="s">
        <v>433</v>
      </c>
      <c r="AC353" s="174"/>
      <c r="AD353" s="175"/>
      <c r="AE353" s="247" t="s">
        <v>352</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353</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431</v>
      </c>
      <c r="R360" s="174"/>
      <c r="S360" s="174"/>
      <c r="T360" s="174"/>
      <c r="U360" s="174"/>
      <c r="V360" s="174"/>
      <c r="W360" s="174"/>
      <c r="X360" s="174"/>
      <c r="Y360" s="174"/>
      <c r="Z360" s="174"/>
      <c r="AA360" s="174"/>
      <c r="AB360" s="222" t="s">
        <v>433</v>
      </c>
      <c r="AC360" s="174"/>
      <c r="AD360" s="175"/>
      <c r="AE360" s="247" t="s">
        <v>352</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2" t="s">
        <v>353</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399</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368</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366</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318</v>
      </c>
      <c r="F372" s="155"/>
      <c r="G372" s="213" t="s">
        <v>346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168</v>
      </c>
      <c r="AF372" s="220"/>
      <c r="AG372" s="220"/>
      <c r="AH372" s="220"/>
      <c r="AI372" s="220" t="s">
        <v>460</v>
      </c>
      <c r="AJ372" s="220"/>
      <c r="AK372" s="220"/>
      <c r="AL372" s="220"/>
      <c r="AM372" s="220" t="s">
        <v>70</v>
      </c>
      <c r="AN372" s="220"/>
      <c r="AO372" s="220"/>
      <c r="AP372" s="219"/>
      <c r="AQ372" s="219" t="s">
        <v>330</v>
      </c>
      <c r="AR372" s="214"/>
      <c r="AS372" s="214"/>
      <c r="AT372" s="215"/>
      <c r="AU372" s="251" t="s">
        <v>350</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331</v>
      </c>
      <c r="AT373" s="178"/>
      <c r="AU373" s="199"/>
      <c r="AV373" s="199"/>
      <c r="AW373" s="177" t="s">
        <v>276</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347</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168</v>
      </c>
      <c r="AF376" s="220"/>
      <c r="AG376" s="220"/>
      <c r="AH376" s="220"/>
      <c r="AI376" s="220" t="s">
        <v>460</v>
      </c>
      <c r="AJ376" s="220"/>
      <c r="AK376" s="220"/>
      <c r="AL376" s="220"/>
      <c r="AM376" s="220" t="s">
        <v>70</v>
      </c>
      <c r="AN376" s="220"/>
      <c r="AO376" s="220"/>
      <c r="AP376" s="219"/>
      <c r="AQ376" s="219" t="s">
        <v>330</v>
      </c>
      <c r="AR376" s="214"/>
      <c r="AS376" s="214"/>
      <c r="AT376" s="215"/>
      <c r="AU376" s="251" t="s">
        <v>350</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331</v>
      </c>
      <c r="AT377" s="178"/>
      <c r="AU377" s="199"/>
      <c r="AV377" s="199"/>
      <c r="AW377" s="177" t="s">
        <v>276</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347</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168</v>
      </c>
      <c r="AF380" s="220"/>
      <c r="AG380" s="220"/>
      <c r="AH380" s="220"/>
      <c r="AI380" s="220" t="s">
        <v>460</v>
      </c>
      <c r="AJ380" s="220"/>
      <c r="AK380" s="220"/>
      <c r="AL380" s="220"/>
      <c r="AM380" s="220" t="s">
        <v>70</v>
      </c>
      <c r="AN380" s="220"/>
      <c r="AO380" s="220"/>
      <c r="AP380" s="219"/>
      <c r="AQ380" s="219" t="s">
        <v>330</v>
      </c>
      <c r="AR380" s="214"/>
      <c r="AS380" s="214"/>
      <c r="AT380" s="215"/>
      <c r="AU380" s="251" t="s">
        <v>350</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331</v>
      </c>
      <c r="AT381" s="178"/>
      <c r="AU381" s="199"/>
      <c r="AV381" s="199"/>
      <c r="AW381" s="177" t="s">
        <v>276</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347</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168</v>
      </c>
      <c r="AF384" s="220"/>
      <c r="AG384" s="220"/>
      <c r="AH384" s="220"/>
      <c r="AI384" s="220" t="s">
        <v>460</v>
      </c>
      <c r="AJ384" s="220"/>
      <c r="AK384" s="220"/>
      <c r="AL384" s="220"/>
      <c r="AM384" s="220" t="s">
        <v>70</v>
      </c>
      <c r="AN384" s="220"/>
      <c r="AO384" s="220"/>
      <c r="AP384" s="219"/>
      <c r="AQ384" s="219" t="s">
        <v>330</v>
      </c>
      <c r="AR384" s="214"/>
      <c r="AS384" s="214"/>
      <c r="AT384" s="215"/>
      <c r="AU384" s="251" t="s">
        <v>350</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331</v>
      </c>
      <c r="AT385" s="178"/>
      <c r="AU385" s="199"/>
      <c r="AV385" s="199"/>
      <c r="AW385" s="177" t="s">
        <v>276</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347</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168</v>
      </c>
      <c r="AF388" s="220"/>
      <c r="AG388" s="220"/>
      <c r="AH388" s="220"/>
      <c r="AI388" s="220" t="s">
        <v>460</v>
      </c>
      <c r="AJ388" s="220"/>
      <c r="AK388" s="220"/>
      <c r="AL388" s="220"/>
      <c r="AM388" s="220" t="s">
        <v>70</v>
      </c>
      <c r="AN388" s="220"/>
      <c r="AO388" s="220"/>
      <c r="AP388" s="219"/>
      <c r="AQ388" s="219" t="s">
        <v>330</v>
      </c>
      <c r="AR388" s="214"/>
      <c r="AS388" s="214"/>
      <c r="AT388" s="215"/>
      <c r="AU388" s="251" t="s">
        <v>350</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331</v>
      </c>
      <c r="AT389" s="178"/>
      <c r="AU389" s="199"/>
      <c r="AV389" s="199"/>
      <c r="AW389" s="177" t="s">
        <v>276</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347</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431</v>
      </c>
      <c r="R392" s="174"/>
      <c r="S392" s="174"/>
      <c r="T392" s="174"/>
      <c r="U392" s="174"/>
      <c r="V392" s="174"/>
      <c r="W392" s="174"/>
      <c r="X392" s="174"/>
      <c r="Y392" s="174"/>
      <c r="Z392" s="174"/>
      <c r="AA392" s="174"/>
      <c r="AB392" s="222" t="s">
        <v>433</v>
      </c>
      <c r="AC392" s="174"/>
      <c r="AD392" s="175"/>
      <c r="AE392" s="182" t="s">
        <v>352</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353</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431</v>
      </c>
      <c r="R399" s="174"/>
      <c r="S399" s="174"/>
      <c r="T399" s="174"/>
      <c r="U399" s="174"/>
      <c r="V399" s="174"/>
      <c r="W399" s="174"/>
      <c r="X399" s="174"/>
      <c r="Y399" s="174"/>
      <c r="Z399" s="174"/>
      <c r="AA399" s="174"/>
      <c r="AB399" s="222" t="s">
        <v>433</v>
      </c>
      <c r="AC399" s="174"/>
      <c r="AD399" s="175"/>
      <c r="AE399" s="247" t="s">
        <v>352</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353</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431</v>
      </c>
      <c r="R406" s="174"/>
      <c r="S406" s="174"/>
      <c r="T406" s="174"/>
      <c r="U406" s="174"/>
      <c r="V406" s="174"/>
      <c r="W406" s="174"/>
      <c r="X406" s="174"/>
      <c r="Y406" s="174"/>
      <c r="Z406" s="174"/>
      <c r="AA406" s="174"/>
      <c r="AB406" s="222" t="s">
        <v>433</v>
      </c>
      <c r="AC406" s="174"/>
      <c r="AD406" s="175"/>
      <c r="AE406" s="247" t="s">
        <v>352</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353</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431</v>
      </c>
      <c r="R413" s="174"/>
      <c r="S413" s="174"/>
      <c r="T413" s="174"/>
      <c r="U413" s="174"/>
      <c r="V413" s="174"/>
      <c r="W413" s="174"/>
      <c r="X413" s="174"/>
      <c r="Y413" s="174"/>
      <c r="Z413" s="174"/>
      <c r="AA413" s="174"/>
      <c r="AB413" s="222" t="s">
        <v>433</v>
      </c>
      <c r="AC413" s="174"/>
      <c r="AD413" s="175"/>
      <c r="AE413" s="247" t="s">
        <v>352</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353</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431</v>
      </c>
      <c r="R420" s="174"/>
      <c r="S420" s="174"/>
      <c r="T420" s="174"/>
      <c r="U420" s="174"/>
      <c r="V420" s="174"/>
      <c r="W420" s="174"/>
      <c r="X420" s="174"/>
      <c r="Y420" s="174"/>
      <c r="Z420" s="174"/>
      <c r="AA420" s="174"/>
      <c r="AB420" s="222" t="s">
        <v>433</v>
      </c>
      <c r="AC420" s="174"/>
      <c r="AD420" s="175"/>
      <c r="AE420" s="247" t="s">
        <v>352</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2" t="s">
        <v>353</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399</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405</v>
      </c>
      <c r="D430" s="158"/>
      <c r="E430" s="664" t="s">
        <v>466</v>
      </c>
      <c r="F430" s="674"/>
      <c r="G430" s="666" t="s">
        <v>354</v>
      </c>
      <c r="H430" s="654"/>
      <c r="I430" s="654"/>
      <c r="J430" s="667" t="s">
        <v>470</v>
      </c>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6"/>
      <c r="B431" s="147"/>
      <c r="C431" s="151"/>
      <c r="D431" s="147"/>
      <c r="E431" s="171" t="s">
        <v>339</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306</v>
      </c>
      <c r="AJ431" s="184"/>
      <c r="AK431" s="184"/>
      <c r="AL431" s="182"/>
      <c r="AM431" s="184" t="s">
        <v>412</v>
      </c>
      <c r="AN431" s="184"/>
      <c r="AO431" s="184"/>
      <c r="AP431" s="182"/>
      <c r="AQ431" s="182" t="s">
        <v>330</v>
      </c>
      <c r="AR431" s="174"/>
      <c r="AS431" s="174"/>
      <c r="AT431" s="175"/>
      <c r="AU431" s="204" t="s">
        <v>224</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577</v>
      </c>
      <c r="AF432" s="199"/>
      <c r="AG432" s="177" t="s">
        <v>331</v>
      </c>
      <c r="AH432" s="178"/>
      <c r="AI432" s="185"/>
      <c r="AJ432" s="185"/>
      <c r="AK432" s="185"/>
      <c r="AL432" s="183"/>
      <c r="AM432" s="185"/>
      <c r="AN432" s="185"/>
      <c r="AO432" s="185"/>
      <c r="AP432" s="183"/>
      <c r="AQ432" s="206" t="s">
        <v>577</v>
      </c>
      <c r="AR432" s="199"/>
      <c r="AS432" s="177" t="s">
        <v>331</v>
      </c>
      <c r="AT432" s="178"/>
      <c r="AU432" s="199" t="s">
        <v>577</v>
      </c>
      <c r="AV432" s="199"/>
      <c r="AW432" s="177" t="s">
        <v>276</v>
      </c>
      <c r="AX432" s="207"/>
    </row>
    <row r="433" spans="1:50" ht="23.25" customHeight="1" x14ac:dyDescent="0.15">
      <c r="A433" s="146"/>
      <c r="B433" s="147"/>
      <c r="C433" s="151"/>
      <c r="D433" s="147"/>
      <c r="E433" s="171"/>
      <c r="F433" s="172"/>
      <c r="G433" s="186" t="s">
        <v>577</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577</v>
      </c>
      <c r="AC433" s="211"/>
      <c r="AD433" s="211"/>
      <c r="AE433" s="196" t="s">
        <v>577</v>
      </c>
      <c r="AF433" s="197"/>
      <c r="AG433" s="197"/>
      <c r="AH433" s="197"/>
      <c r="AI433" s="196" t="s">
        <v>577</v>
      </c>
      <c r="AJ433" s="197"/>
      <c r="AK433" s="197"/>
      <c r="AL433" s="197"/>
      <c r="AM433" s="196" t="s">
        <v>577</v>
      </c>
      <c r="AN433" s="197"/>
      <c r="AO433" s="197"/>
      <c r="AP433" s="198"/>
      <c r="AQ433" s="196" t="s">
        <v>577</v>
      </c>
      <c r="AR433" s="197"/>
      <c r="AS433" s="197"/>
      <c r="AT433" s="198"/>
      <c r="AU433" s="197" t="s">
        <v>577</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t="s">
        <v>577</v>
      </c>
      <c r="AC434" s="200"/>
      <c r="AD434" s="200"/>
      <c r="AE434" s="196" t="s">
        <v>577</v>
      </c>
      <c r="AF434" s="197"/>
      <c r="AG434" s="197"/>
      <c r="AH434" s="198"/>
      <c r="AI434" s="196" t="s">
        <v>577</v>
      </c>
      <c r="AJ434" s="197"/>
      <c r="AK434" s="197"/>
      <c r="AL434" s="197"/>
      <c r="AM434" s="196" t="s">
        <v>577</v>
      </c>
      <c r="AN434" s="197"/>
      <c r="AO434" s="197"/>
      <c r="AP434" s="198"/>
      <c r="AQ434" s="196" t="s">
        <v>577</v>
      </c>
      <c r="AR434" s="197"/>
      <c r="AS434" s="197"/>
      <c r="AT434" s="198"/>
      <c r="AU434" s="197" t="s">
        <v>577</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577</v>
      </c>
      <c r="AF435" s="197"/>
      <c r="AG435" s="197"/>
      <c r="AH435" s="198"/>
      <c r="AI435" s="196" t="s">
        <v>577</v>
      </c>
      <c r="AJ435" s="197"/>
      <c r="AK435" s="197"/>
      <c r="AL435" s="197"/>
      <c r="AM435" s="196" t="s">
        <v>577</v>
      </c>
      <c r="AN435" s="197"/>
      <c r="AO435" s="197"/>
      <c r="AP435" s="198"/>
      <c r="AQ435" s="196" t="s">
        <v>577</v>
      </c>
      <c r="AR435" s="197"/>
      <c r="AS435" s="197"/>
      <c r="AT435" s="198"/>
      <c r="AU435" s="197" t="s">
        <v>577</v>
      </c>
      <c r="AV435" s="197"/>
      <c r="AW435" s="197"/>
      <c r="AX435" s="212"/>
    </row>
    <row r="436" spans="1:50" ht="18.75" hidden="1" customHeight="1" x14ac:dyDescent="0.15">
      <c r="A436" s="146"/>
      <c r="B436" s="147"/>
      <c r="C436" s="151"/>
      <c r="D436" s="147"/>
      <c r="E436" s="171" t="s">
        <v>339</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306</v>
      </c>
      <c r="AJ436" s="184"/>
      <c r="AK436" s="184"/>
      <c r="AL436" s="182"/>
      <c r="AM436" s="184" t="s">
        <v>412</v>
      </c>
      <c r="AN436" s="184"/>
      <c r="AO436" s="184"/>
      <c r="AP436" s="182"/>
      <c r="AQ436" s="182" t="s">
        <v>330</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206"/>
      <c r="AR437" s="199"/>
      <c r="AS437" s="177" t="s">
        <v>331</v>
      </c>
      <c r="AT437" s="178"/>
      <c r="AU437" s="199"/>
      <c r="AV437" s="199"/>
      <c r="AW437" s="177" t="s">
        <v>276</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339</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306</v>
      </c>
      <c r="AJ441" s="184"/>
      <c r="AK441" s="184"/>
      <c r="AL441" s="182"/>
      <c r="AM441" s="184" t="s">
        <v>412</v>
      </c>
      <c r="AN441" s="184"/>
      <c r="AO441" s="184"/>
      <c r="AP441" s="182"/>
      <c r="AQ441" s="182" t="s">
        <v>330</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206"/>
      <c r="AR442" s="199"/>
      <c r="AS442" s="177" t="s">
        <v>331</v>
      </c>
      <c r="AT442" s="178"/>
      <c r="AU442" s="199"/>
      <c r="AV442" s="199"/>
      <c r="AW442" s="177" t="s">
        <v>276</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339</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306</v>
      </c>
      <c r="AJ446" s="184"/>
      <c r="AK446" s="184"/>
      <c r="AL446" s="182"/>
      <c r="AM446" s="184" t="s">
        <v>412</v>
      </c>
      <c r="AN446" s="184"/>
      <c r="AO446" s="184"/>
      <c r="AP446" s="182"/>
      <c r="AQ446" s="182" t="s">
        <v>330</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206"/>
      <c r="AR447" s="199"/>
      <c r="AS447" s="177" t="s">
        <v>331</v>
      </c>
      <c r="AT447" s="178"/>
      <c r="AU447" s="199"/>
      <c r="AV447" s="199"/>
      <c r="AW447" s="177" t="s">
        <v>276</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339</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306</v>
      </c>
      <c r="AJ451" s="184"/>
      <c r="AK451" s="184"/>
      <c r="AL451" s="182"/>
      <c r="AM451" s="184" t="s">
        <v>412</v>
      </c>
      <c r="AN451" s="184"/>
      <c r="AO451" s="184"/>
      <c r="AP451" s="182"/>
      <c r="AQ451" s="182" t="s">
        <v>330</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206"/>
      <c r="AR452" s="199"/>
      <c r="AS452" s="177" t="s">
        <v>331</v>
      </c>
      <c r="AT452" s="178"/>
      <c r="AU452" s="199"/>
      <c r="AV452" s="199"/>
      <c r="AW452" s="177" t="s">
        <v>276</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340</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306</v>
      </c>
      <c r="AJ456" s="184"/>
      <c r="AK456" s="184"/>
      <c r="AL456" s="182"/>
      <c r="AM456" s="184" t="s">
        <v>412</v>
      </c>
      <c r="AN456" s="184"/>
      <c r="AO456" s="184"/>
      <c r="AP456" s="182"/>
      <c r="AQ456" s="182" t="s">
        <v>330</v>
      </c>
      <c r="AR456" s="174"/>
      <c r="AS456" s="174"/>
      <c r="AT456" s="175"/>
      <c r="AU456" s="204" t="s">
        <v>224</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577</v>
      </c>
      <c r="AF457" s="199"/>
      <c r="AG457" s="177" t="s">
        <v>331</v>
      </c>
      <c r="AH457" s="178"/>
      <c r="AI457" s="185"/>
      <c r="AJ457" s="185"/>
      <c r="AK457" s="185"/>
      <c r="AL457" s="183"/>
      <c r="AM457" s="185"/>
      <c r="AN457" s="185"/>
      <c r="AO457" s="185"/>
      <c r="AP457" s="183"/>
      <c r="AQ457" s="206" t="s">
        <v>577</v>
      </c>
      <c r="AR457" s="199"/>
      <c r="AS457" s="177" t="s">
        <v>331</v>
      </c>
      <c r="AT457" s="178"/>
      <c r="AU457" s="199" t="s">
        <v>577</v>
      </c>
      <c r="AV457" s="199"/>
      <c r="AW457" s="177" t="s">
        <v>276</v>
      </c>
      <c r="AX457" s="207"/>
    </row>
    <row r="458" spans="1:50" ht="23.25" customHeight="1" x14ac:dyDescent="0.15">
      <c r="A458" s="146"/>
      <c r="B458" s="147"/>
      <c r="C458" s="151"/>
      <c r="D458" s="147"/>
      <c r="E458" s="171"/>
      <c r="F458" s="172"/>
      <c r="G458" s="186" t="s">
        <v>577</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577</v>
      </c>
      <c r="AC458" s="211"/>
      <c r="AD458" s="211"/>
      <c r="AE458" s="196" t="s">
        <v>577</v>
      </c>
      <c r="AF458" s="197"/>
      <c r="AG458" s="197"/>
      <c r="AH458" s="197"/>
      <c r="AI458" s="196" t="s">
        <v>577</v>
      </c>
      <c r="AJ458" s="197"/>
      <c r="AK458" s="197"/>
      <c r="AL458" s="197"/>
      <c r="AM458" s="196" t="s">
        <v>577</v>
      </c>
      <c r="AN458" s="197"/>
      <c r="AO458" s="197"/>
      <c r="AP458" s="198"/>
      <c r="AQ458" s="196" t="s">
        <v>577</v>
      </c>
      <c r="AR458" s="197"/>
      <c r="AS458" s="197"/>
      <c r="AT458" s="198"/>
      <c r="AU458" s="197" t="s">
        <v>577</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t="s">
        <v>577</v>
      </c>
      <c r="AC459" s="200"/>
      <c r="AD459" s="200"/>
      <c r="AE459" s="196" t="s">
        <v>577</v>
      </c>
      <c r="AF459" s="197"/>
      <c r="AG459" s="197"/>
      <c r="AH459" s="198"/>
      <c r="AI459" s="196" t="s">
        <v>577</v>
      </c>
      <c r="AJ459" s="197"/>
      <c r="AK459" s="197"/>
      <c r="AL459" s="197"/>
      <c r="AM459" s="196" t="s">
        <v>577</v>
      </c>
      <c r="AN459" s="197"/>
      <c r="AO459" s="197"/>
      <c r="AP459" s="198"/>
      <c r="AQ459" s="196" t="s">
        <v>577</v>
      </c>
      <c r="AR459" s="197"/>
      <c r="AS459" s="197"/>
      <c r="AT459" s="198"/>
      <c r="AU459" s="197" t="s">
        <v>577</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577</v>
      </c>
      <c r="AF460" s="197"/>
      <c r="AG460" s="197"/>
      <c r="AH460" s="198"/>
      <c r="AI460" s="196" t="s">
        <v>577</v>
      </c>
      <c r="AJ460" s="197"/>
      <c r="AK460" s="197"/>
      <c r="AL460" s="197"/>
      <c r="AM460" s="196" t="s">
        <v>577</v>
      </c>
      <c r="AN460" s="197"/>
      <c r="AO460" s="197"/>
      <c r="AP460" s="198"/>
      <c r="AQ460" s="196" t="s">
        <v>577</v>
      </c>
      <c r="AR460" s="197"/>
      <c r="AS460" s="197"/>
      <c r="AT460" s="198"/>
      <c r="AU460" s="197" t="s">
        <v>577</v>
      </c>
      <c r="AV460" s="197"/>
      <c r="AW460" s="197"/>
      <c r="AX460" s="212"/>
    </row>
    <row r="461" spans="1:50" ht="18.75" hidden="1" customHeight="1" x14ac:dyDescent="0.15">
      <c r="A461" s="146"/>
      <c r="B461" s="147"/>
      <c r="C461" s="151"/>
      <c r="D461" s="147"/>
      <c r="E461" s="171" t="s">
        <v>340</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306</v>
      </c>
      <c r="AJ461" s="184"/>
      <c r="AK461" s="184"/>
      <c r="AL461" s="182"/>
      <c r="AM461" s="184" t="s">
        <v>412</v>
      </c>
      <c r="AN461" s="184"/>
      <c r="AO461" s="184"/>
      <c r="AP461" s="182"/>
      <c r="AQ461" s="182" t="s">
        <v>330</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206"/>
      <c r="AR462" s="199"/>
      <c r="AS462" s="177" t="s">
        <v>331</v>
      </c>
      <c r="AT462" s="178"/>
      <c r="AU462" s="199"/>
      <c r="AV462" s="199"/>
      <c r="AW462" s="177" t="s">
        <v>276</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340</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306</v>
      </c>
      <c r="AJ466" s="184"/>
      <c r="AK466" s="184"/>
      <c r="AL466" s="182"/>
      <c r="AM466" s="184" t="s">
        <v>412</v>
      </c>
      <c r="AN466" s="184"/>
      <c r="AO466" s="184"/>
      <c r="AP466" s="182"/>
      <c r="AQ466" s="182" t="s">
        <v>330</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206"/>
      <c r="AR467" s="199"/>
      <c r="AS467" s="177" t="s">
        <v>331</v>
      </c>
      <c r="AT467" s="178"/>
      <c r="AU467" s="199"/>
      <c r="AV467" s="199"/>
      <c r="AW467" s="177" t="s">
        <v>276</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340</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306</v>
      </c>
      <c r="AJ471" s="184"/>
      <c r="AK471" s="184"/>
      <c r="AL471" s="182"/>
      <c r="AM471" s="184" t="s">
        <v>412</v>
      </c>
      <c r="AN471" s="184"/>
      <c r="AO471" s="184"/>
      <c r="AP471" s="182"/>
      <c r="AQ471" s="182" t="s">
        <v>330</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206"/>
      <c r="AR472" s="199"/>
      <c r="AS472" s="177" t="s">
        <v>331</v>
      </c>
      <c r="AT472" s="178"/>
      <c r="AU472" s="199"/>
      <c r="AV472" s="199"/>
      <c r="AW472" s="177" t="s">
        <v>276</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340</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306</v>
      </c>
      <c r="AJ476" s="184"/>
      <c r="AK476" s="184"/>
      <c r="AL476" s="182"/>
      <c r="AM476" s="184" t="s">
        <v>412</v>
      </c>
      <c r="AN476" s="184"/>
      <c r="AO476" s="184"/>
      <c r="AP476" s="182"/>
      <c r="AQ476" s="182" t="s">
        <v>330</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206"/>
      <c r="AR477" s="199"/>
      <c r="AS477" s="177" t="s">
        <v>331</v>
      </c>
      <c r="AT477" s="178"/>
      <c r="AU477" s="199"/>
      <c r="AV477" s="199"/>
      <c r="AW477" s="177" t="s">
        <v>276</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53" t="s">
        <v>178</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customHeight="1" x14ac:dyDescent="0.15">
      <c r="A482" s="146"/>
      <c r="B482" s="147"/>
      <c r="C482" s="151"/>
      <c r="D482" s="147"/>
      <c r="E482" s="99" t="s">
        <v>577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468</v>
      </c>
      <c r="F484" s="665"/>
      <c r="G484" s="666" t="s">
        <v>354</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339</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306</v>
      </c>
      <c r="AJ485" s="184"/>
      <c r="AK485" s="184"/>
      <c r="AL485" s="182"/>
      <c r="AM485" s="184" t="s">
        <v>412</v>
      </c>
      <c r="AN485" s="184"/>
      <c r="AO485" s="184"/>
      <c r="AP485" s="182"/>
      <c r="AQ485" s="182" t="s">
        <v>330</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206"/>
      <c r="AR486" s="199"/>
      <c r="AS486" s="177" t="s">
        <v>331</v>
      </c>
      <c r="AT486" s="178"/>
      <c r="AU486" s="199"/>
      <c r="AV486" s="199"/>
      <c r="AW486" s="177" t="s">
        <v>276</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339</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306</v>
      </c>
      <c r="AJ490" s="184"/>
      <c r="AK490" s="184"/>
      <c r="AL490" s="182"/>
      <c r="AM490" s="184" t="s">
        <v>412</v>
      </c>
      <c r="AN490" s="184"/>
      <c r="AO490" s="184"/>
      <c r="AP490" s="182"/>
      <c r="AQ490" s="182" t="s">
        <v>330</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206"/>
      <c r="AR491" s="199"/>
      <c r="AS491" s="177" t="s">
        <v>331</v>
      </c>
      <c r="AT491" s="178"/>
      <c r="AU491" s="199"/>
      <c r="AV491" s="199"/>
      <c r="AW491" s="177" t="s">
        <v>276</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339</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306</v>
      </c>
      <c r="AJ495" s="184"/>
      <c r="AK495" s="184"/>
      <c r="AL495" s="182"/>
      <c r="AM495" s="184" t="s">
        <v>412</v>
      </c>
      <c r="AN495" s="184"/>
      <c r="AO495" s="184"/>
      <c r="AP495" s="182"/>
      <c r="AQ495" s="182" t="s">
        <v>330</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206"/>
      <c r="AR496" s="199"/>
      <c r="AS496" s="177" t="s">
        <v>331</v>
      </c>
      <c r="AT496" s="178"/>
      <c r="AU496" s="199"/>
      <c r="AV496" s="199"/>
      <c r="AW496" s="177" t="s">
        <v>276</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339</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306</v>
      </c>
      <c r="AJ500" s="184"/>
      <c r="AK500" s="184"/>
      <c r="AL500" s="182"/>
      <c r="AM500" s="184" t="s">
        <v>412</v>
      </c>
      <c r="AN500" s="184"/>
      <c r="AO500" s="184"/>
      <c r="AP500" s="182"/>
      <c r="AQ500" s="182" t="s">
        <v>330</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206"/>
      <c r="AR501" s="199"/>
      <c r="AS501" s="177" t="s">
        <v>331</v>
      </c>
      <c r="AT501" s="178"/>
      <c r="AU501" s="199"/>
      <c r="AV501" s="199"/>
      <c r="AW501" s="177" t="s">
        <v>276</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339</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306</v>
      </c>
      <c r="AJ505" s="184"/>
      <c r="AK505" s="184"/>
      <c r="AL505" s="182"/>
      <c r="AM505" s="184" t="s">
        <v>412</v>
      </c>
      <c r="AN505" s="184"/>
      <c r="AO505" s="184"/>
      <c r="AP505" s="182"/>
      <c r="AQ505" s="182" t="s">
        <v>330</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206"/>
      <c r="AR506" s="199"/>
      <c r="AS506" s="177" t="s">
        <v>331</v>
      </c>
      <c r="AT506" s="178"/>
      <c r="AU506" s="199"/>
      <c r="AV506" s="199"/>
      <c r="AW506" s="177" t="s">
        <v>276</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340</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306</v>
      </c>
      <c r="AJ510" s="184"/>
      <c r="AK510" s="184"/>
      <c r="AL510" s="182"/>
      <c r="AM510" s="184" t="s">
        <v>412</v>
      </c>
      <c r="AN510" s="184"/>
      <c r="AO510" s="184"/>
      <c r="AP510" s="182"/>
      <c r="AQ510" s="182" t="s">
        <v>330</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206"/>
      <c r="AR511" s="199"/>
      <c r="AS511" s="177" t="s">
        <v>331</v>
      </c>
      <c r="AT511" s="178"/>
      <c r="AU511" s="199"/>
      <c r="AV511" s="199"/>
      <c r="AW511" s="177" t="s">
        <v>276</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340</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306</v>
      </c>
      <c r="AJ515" s="184"/>
      <c r="AK515" s="184"/>
      <c r="AL515" s="182"/>
      <c r="AM515" s="184" t="s">
        <v>412</v>
      </c>
      <c r="AN515" s="184"/>
      <c r="AO515" s="184"/>
      <c r="AP515" s="182"/>
      <c r="AQ515" s="182" t="s">
        <v>330</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206"/>
      <c r="AR516" s="199"/>
      <c r="AS516" s="177" t="s">
        <v>331</v>
      </c>
      <c r="AT516" s="178"/>
      <c r="AU516" s="199"/>
      <c r="AV516" s="199"/>
      <c r="AW516" s="177" t="s">
        <v>276</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340</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306</v>
      </c>
      <c r="AJ520" s="184"/>
      <c r="AK520" s="184"/>
      <c r="AL520" s="182"/>
      <c r="AM520" s="184" t="s">
        <v>412</v>
      </c>
      <c r="AN520" s="184"/>
      <c r="AO520" s="184"/>
      <c r="AP520" s="182"/>
      <c r="AQ520" s="182" t="s">
        <v>330</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206"/>
      <c r="AR521" s="199"/>
      <c r="AS521" s="177" t="s">
        <v>331</v>
      </c>
      <c r="AT521" s="178"/>
      <c r="AU521" s="199"/>
      <c r="AV521" s="199"/>
      <c r="AW521" s="177" t="s">
        <v>276</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340</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306</v>
      </c>
      <c r="AJ525" s="184"/>
      <c r="AK525" s="184"/>
      <c r="AL525" s="182"/>
      <c r="AM525" s="184" t="s">
        <v>412</v>
      </c>
      <c r="AN525" s="184"/>
      <c r="AO525" s="184"/>
      <c r="AP525" s="182"/>
      <c r="AQ525" s="182" t="s">
        <v>330</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206"/>
      <c r="AR526" s="199"/>
      <c r="AS526" s="177" t="s">
        <v>331</v>
      </c>
      <c r="AT526" s="178"/>
      <c r="AU526" s="199"/>
      <c r="AV526" s="199"/>
      <c r="AW526" s="177" t="s">
        <v>276</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340</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306</v>
      </c>
      <c r="AJ530" s="184"/>
      <c r="AK530" s="184"/>
      <c r="AL530" s="182"/>
      <c r="AM530" s="184" t="s">
        <v>412</v>
      </c>
      <c r="AN530" s="184"/>
      <c r="AO530" s="184"/>
      <c r="AP530" s="182"/>
      <c r="AQ530" s="182" t="s">
        <v>330</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206"/>
      <c r="AR531" s="199"/>
      <c r="AS531" s="177" t="s">
        <v>331</v>
      </c>
      <c r="AT531" s="178"/>
      <c r="AU531" s="199"/>
      <c r="AV531" s="199"/>
      <c r="AW531" s="177" t="s">
        <v>276</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3" t="s">
        <v>138</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468</v>
      </c>
      <c r="F538" s="665"/>
      <c r="G538" s="666" t="s">
        <v>354</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339</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306</v>
      </c>
      <c r="AJ539" s="184"/>
      <c r="AK539" s="184"/>
      <c r="AL539" s="182"/>
      <c r="AM539" s="184" t="s">
        <v>412</v>
      </c>
      <c r="AN539" s="184"/>
      <c r="AO539" s="184"/>
      <c r="AP539" s="182"/>
      <c r="AQ539" s="182" t="s">
        <v>330</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206"/>
      <c r="AR540" s="199"/>
      <c r="AS540" s="177" t="s">
        <v>331</v>
      </c>
      <c r="AT540" s="178"/>
      <c r="AU540" s="199"/>
      <c r="AV540" s="199"/>
      <c r="AW540" s="177" t="s">
        <v>276</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339</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306</v>
      </c>
      <c r="AJ544" s="184"/>
      <c r="AK544" s="184"/>
      <c r="AL544" s="182"/>
      <c r="AM544" s="184" t="s">
        <v>412</v>
      </c>
      <c r="AN544" s="184"/>
      <c r="AO544" s="184"/>
      <c r="AP544" s="182"/>
      <c r="AQ544" s="182" t="s">
        <v>330</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206"/>
      <c r="AR545" s="199"/>
      <c r="AS545" s="177" t="s">
        <v>331</v>
      </c>
      <c r="AT545" s="178"/>
      <c r="AU545" s="199"/>
      <c r="AV545" s="199"/>
      <c r="AW545" s="177" t="s">
        <v>276</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339</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306</v>
      </c>
      <c r="AJ549" s="184"/>
      <c r="AK549" s="184"/>
      <c r="AL549" s="182"/>
      <c r="AM549" s="184" t="s">
        <v>412</v>
      </c>
      <c r="AN549" s="184"/>
      <c r="AO549" s="184"/>
      <c r="AP549" s="182"/>
      <c r="AQ549" s="182" t="s">
        <v>330</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206"/>
      <c r="AR550" s="199"/>
      <c r="AS550" s="177" t="s">
        <v>331</v>
      </c>
      <c r="AT550" s="178"/>
      <c r="AU550" s="199"/>
      <c r="AV550" s="199"/>
      <c r="AW550" s="177" t="s">
        <v>276</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339</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306</v>
      </c>
      <c r="AJ554" s="184"/>
      <c r="AK554" s="184"/>
      <c r="AL554" s="182"/>
      <c r="AM554" s="184" t="s">
        <v>412</v>
      </c>
      <c r="AN554" s="184"/>
      <c r="AO554" s="184"/>
      <c r="AP554" s="182"/>
      <c r="AQ554" s="182" t="s">
        <v>330</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206"/>
      <c r="AR555" s="199"/>
      <c r="AS555" s="177" t="s">
        <v>331</v>
      </c>
      <c r="AT555" s="178"/>
      <c r="AU555" s="199"/>
      <c r="AV555" s="199"/>
      <c r="AW555" s="177" t="s">
        <v>276</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339</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306</v>
      </c>
      <c r="AJ559" s="184"/>
      <c r="AK559" s="184"/>
      <c r="AL559" s="182"/>
      <c r="AM559" s="184" t="s">
        <v>412</v>
      </c>
      <c r="AN559" s="184"/>
      <c r="AO559" s="184"/>
      <c r="AP559" s="182"/>
      <c r="AQ559" s="182" t="s">
        <v>330</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206"/>
      <c r="AR560" s="199"/>
      <c r="AS560" s="177" t="s">
        <v>331</v>
      </c>
      <c r="AT560" s="178"/>
      <c r="AU560" s="199"/>
      <c r="AV560" s="199"/>
      <c r="AW560" s="177" t="s">
        <v>276</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340</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306</v>
      </c>
      <c r="AJ564" s="184"/>
      <c r="AK564" s="184"/>
      <c r="AL564" s="182"/>
      <c r="AM564" s="184" t="s">
        <v>412</v>
      </c>
      <c r="AN564" s="184"/>
      <c r="AO564" s="184"/>
      <c r="AP564" s="182"/>
      <c r="AQ564" s="182" t="s">
        <v>330</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206"/>
      <c r="AR565" s="199"/>
      <c r="AS565" s="177" t="s">
        <v>331</v>
      </c>
      <c r="AT565" s="178"/>
      <c r="AU565" s="199"/>
      <c r="AV565" s="199"/>
      <c r="AW565" s="177" t="s">
        <v>276</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340</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306</v>
      </c>
      <c r="AJ569" s="184"/>
      <c r="AK569" s="184"/>
      <c r="AL569" s="182"/>
      <c r="AM569" s="184" t="s">
        <v>412</v>
      </c>
      <c r="AN569" s="184"/>
      <c r="AO569" s="184"/>
      <c r="AP569" s="182"/>
      <c r="AQ569" s="182" t="s">
        <v>330</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206"/>
      <c r="AR570" s="199"/>
      <c r="AS570" s="177" t="s">
        <v>331</v>
      </c>
      <c r="AT570" s="178"/>
      <c r="AU570" s="199"/>
      <c r="AV570" s="199"/>
      <c r="AW570" s="177" t="s">
        <v>276</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340</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306</v>
      </c>
      <c r="AJ574" s="184"/>
      <c r="AK574" s="184"/>
      <c r="AL574" s="182"/>
      <c r="AM574" s="184" t="s">
        <v>412</v>
      </c>
      <c r="AN574" s="184"/>
      <c r="AO574" s="184"/>
      <c r="AP574" s="182"/>
      <c r="AQ574" s="182" t="s">
        <v>330</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206"/>
      <c r="AR575" s="199"/>
      <c r="AS575" s="177" t="s">
        <v>331</v>
      </c>
      <c r="AT575" s="178"/>
      <c r="AU575" s="199"/>
      <c r="AV575" s="199"/>
      <c r="AW575" s="177" t="s">
        <v>276</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340</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306</v>
      </c>
      <c r="AJ579" s="184"/>
      <c r="AK579" s="184"/>
      <c r="AL579" s="182"/>
      <c r="AM579" s="184" t="s">
        <v>412</v>
      </c>
      <c r="AN579" s="184"/>
      <c r="AO579" s="184"/>
      <c r="AP579" s="182"/>
      <c r="AQ579" s="182" t="s">
        <v>330</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206"/>
      <c r="AR580" s="199"/>
      <c r="AS580" s="177" t="s">
        <v>331</v>
      </c>
      <c r="AT580" s="178"/>
      <c r="AU580" s="199"/>
      <c r="AV580" s="199"/>
      <c r="AW580" s="177" t="s">
        <v>276</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340</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306</v>
      </c>
      <c r="AJ584" s="184"/>
      <c r="AK584" s="184"/>
      <c r="AL584" s="182"/>
      <c r="AM584" s="184" t="s">
        <v>412</v>
      </c>
      <c r="AN584" s="184"/>
      <c r="AO584" s="184"/>
      <c r="AP584" s="182"/>
      <c r="AQ584" s="182" t="s">
        <v>330</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206"/>
      <c r="AR585" s="199"/>
      <c r="AS585" s="177" t="s">
        <v>331</v>
      </c>
      <c r="AT585" s="178"/>
      <c r="AU585" s="199"/>
      <c r="AV585" s="199"/>
      <c r="AW585" s="177" t="s">
        <v>276</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3" t="s">
        <v>138</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468</v>
      </c>
      <c r="F592" s="665"/>
      <c r="G592" s="666" t="s">
        <v>354</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339</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306</v>
      </c>
      <c r="AJ593" s="184"/>
      <c r="AK593" s="184"/>
      <c r="AL593" s="182"/>
      <c r="AM593" s="184" t="s">
        <v>412</v>
      </c>
      <c r="AN593" s="184"/>
      <c r="AO593" s="184"/>
      <c r="AP593" s="182"/>
      <c r="AQ593" s="182" t="s">
        <v>330</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206"/>
      <c r="AR594" s="199"/>
      <c r="AS594" s="177" t="s">
        <v>331</v>
      </c>
      <c r="AT594" s="178"/>
      <c r="AU594" s="199"/>
      <c r="AV594" s="199"/>
      <c r="AW594" s="177" t="s">
        <v>276</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339</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306</v>
      </c>
      <c r="AJ598" s="184"/>
      <c r="AK598" s="184"/>
      <c r="AL598" s="182"/>
      <c r="AM598" s="184" t="s">
        <v>412</v>
      </c>
      <c r="AN598" s="184"/>
      <c r="AO598" s="184"/>
      <c r="AP598" s="182"/>
      <c r="AQ598" s="182" t="s">
        <v>330</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206"/>
      <c r="AR599" s="199"/>
      <c r="AS599" s="177" t="s">
        <v>331</v>
      </c>
      <c r="AT599" s="178"/>
      <c r="AU599" s="199"/>
      <c r="AV599" s="199"/>
      <c r="AW599" s="177" t="s">
        <v>276</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339</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306</v>
      </c>
      <c r="AJ603" s="184"/>
      <c r="AK603" s="184"/>
      <c r="AL603" s="182"/>
      <c r="AM603" s="184" t="s">
        <v>412</v>
      </c>
      <c r="AN603" s="184"/>
      <c r="AO603" s="184"/>
      <c r="AP603" s="182"/>
      <c r="AQ603" s="182" t="s">
        <v>330</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206"/>
      <c r="AR604" s="199"/>
      <c r="AS604" s="177" t="s">
        <v>331</v>
      </c>
      <c r="AT604" s="178"/>
      <c r="AU604" s="199"/>
      <c r="AV604" s="199"/>
      <c r="AW604" s="177" t="s">
        <v>276</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339</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306</v>
      </c>
      <c r="AJ608" s="184"/>
      <c r="AK608" s="184"/>
      <c r="AL608" s="182"/>
      <c r="AM608" s="184" t="s">
        <v>412</v>
      </c>
      <c r="AN608" s="184"/>
      <c r="AO608" s="184"/>
      <c r="AP608" s="182"/>
      <c r="AQ608" s="182" t="s">
        <v>330</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206"/>
      <c r="AR609" s="199"/>
      <c r="AS609" s="177" t="s">
        <v>331</v>
      </c>
      <c r="AT609" s="178"/>
      <c r="AU609" s="199"/>
      <c r="AV609" s="199"/>
      <c r="AW609" s="177" t="s">
        <v>276</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339</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306</v>
      </c>
      <c r="AJ613" s="184"/>
      <c r="AK613" s="184"/>
      <c r="AL613" s="182"/>
      <c r="AM613" s="184" t="s">
        <v>412</v>
      </c>
      <c r="AN613" s="184"/>
      <c r="AO613" s="184"/>
      <c r="AP613" s="182"/>
      <c r="AQ613" s="182" t="s">
        <v>330</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206"/>
      <c r="AR614" s="199"/>
      <c r="AS614" s="177" t="s">
        <v>331</v>
      </c>
      <c r="AT614" s="178"/>
      <c r="AU614" s="199"/>
      <c r="AV614" s="199"/>
      <c r="AW614" s="177" t="s">
        <v>276</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340</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306</v>
      </c>
      <c r="AJ618" s="184"/>
      <c r="AK618" s="184"/>
      <c r="AL618" s="182"/>
      <c r="AM618" s="184" t="s">
        <v>412</v>
      </c>
      <c r="AN618" s="184"/>
      <c r="AO618" s="184"/>
      <c r="AP618" s="182"/>
      <c r="AQ618" s="182" t="s">
        <v>330</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206"/>
      <c r="AR619" s="199"/>
      <c r="AS619" s="177" t="s">
        <v>331</v>
      </c>
      <c r="AT619" s="178"/>
      <c r="AU619" s="199"/>
      <c r="AV619" s="199"/>
      <c r="AW619" s="177" t="s">
        <v>276</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340</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306</v>
      </c>
      <c r="AJ623" s="184"/>
      <c r="AK623" s="184"/>
      <c r="AL623" s="182"/>
      <c r="AM623" s="184" t="s">
        <v>412</v>
      </c>
      <c r="AN623" s="184"/>
      <c r="AO623" s="184"/>
      <c r="AP623" s="182"/>
      <c r="AQ623" s="182" t="s">
        <v>330</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206"/>
      <c r="AR624" s="199"/>
      <c r="AS624" s="177" t="s">
        <v>331</v>
      </c>
      <c r="AT624" s="178"/>
      <c r="AU624" s="199"/>
      <c r="AV624" s="199"/>
      <c r="AW624" s="177" t="s">
        <v>276</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340</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306</v>
      </c>
      <c r="AJ628" s="184"/>
      <c r="AK628" s="184"/>
      <c r="AL628" s="182"/>
      <c r="AM628" s="184" t="s">
        <v>412</v>
      </c>
      <c r="AN628" s="184"/>
      <c r="AO628" s="184"/>
      <c r="AP628" s="182"/>
      <c r="AQ628" s="182" t="s">
        <v>330</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206"/>
      <c r="AR629" s="199"/>
      <c r="AS629" s="177" t="s">
        <v>331</v>
      </c>
      <c r="AT629" s="178"/>
      <c r="AU629" s="199"/>
      <c r="AV629" s="199"/>
      <c r="AW629" s="177" t="s">
        <v>276</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340</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306</v>
      </c>
      <c r="AJ633" s="184"/>
      <c r="AK633" s="184"/>
      <c r="AL633" s="182"/>
      <c r="AM633" s="184" t="s">
        <v>412</v>
      </c>
      <c r="AN633" s="184"/>
      <c r="AO633" s="184"/>
      <c r="AP633" s="182"/>
      <c r="AQ633" s="182" t="s">
        <v>330</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206"/>
      <c r="AR634" s="199"/>
      <c r="AS634" s="177" t="s">
        <v>331</v>
      </c>
      <c r="AT634" s="178"/>
      <c r="AU634" s="199"/>
      <c r="AV634" s="199"/>
      <c r="AW634" s="177" t="s">
        <v>276</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340</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306</v>
      </c>
      <c r="AJ638" s="184"/>
      <c r="AK638" s="184"/>
      <c r="AL638" s="182"/>
      <c r="AM638" s="184" t="s">
        <v>412</v>
      </c>
      <c r="AN638" s="184"/>
      <c r="AO638" s="184"/>
      <c r="AP638" s="182"/>
      <c r="AQ638" s="182" t="s">
        <v>330</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206"/>
      <c r="AR639" s="199"/>
      <c r="AS639" s="177" t="s">
        <v>331</v>
      </c>
      <c r="AT639" s="178"/>
      <c r="AU639" s="199"/>
      <c r="AV639" s="199"/>
      <c r="AW639" s="177" t="s">
        <v>276</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3" t="s">
        <v>138</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468</v>
      </c>
      <c r="F646" s="665"/>
      <c r="G646" s="666" t="s">
        <v>354</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339</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306</v>
      </c>
      <c r="AJ647" s="184"/>
      <c r="AK647" s="184"/>
      <c r="AL647" s="182"/>
      <c r="AM647" s="184" t="s">
        <v>412</v>
      </c>
      <c r="AN647" s="184"/>
      <c r="AO647" s="184"/>
      <c r="AP647" s="182"/>
      <c r="AQ647" s="182" t="s">
        <v>330</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206"/>
      <c r="AR648" s="199"/>
      <c r="AS648" s="177" t="s">
        <v>331</v>
      </c>
      <c r="AT648" s="178"/>
      <c r="AU648" s="199"/>
      <c r="AV648" s="199"/>
      <c r="AW648" s="177" t="s">
        <v>276</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339</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306</v>
      </c>
      <c r="AJ652" s="184"/>
      <c r="AK652" s="184"/>
      <c r="AL652" s="182"/>
      <c r="AM652" s="184" t="s">
        <v>412</v>
      </c>
      <c r="AN652" s="184"/>
      <c r="AO652" s="184"/>
      <c r="AP652" s="182"/>
      <c r="AQ652" s="182" t="s">
        <v>330</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206"/>
      <c r="AR653" s="199"/>
      <c r="AS653" s="177" t="s">
        <v>331</v>
      </c>
      <c r="AT653" s="178"/>
      <c r="AU653" s="199"/>
      <c r="AV653" s="199"/>
      <c r="AW653" s="177" t="s">
        <v>276</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339</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306</v>
      </c>
      <c r="AJ657" s="184"/>
      <c r="AK657" s="184"/>
      <c r="AL657" s="182"/>
      <c r="AM657" s="184" t="s">
        <v>412</v>
      </c>
      <c r="AN657" s="184"/>
      <c r="AO657" s="184"/>
      <c r="AP657" s="182"/>
      <c r="AQ657" s="182" t="s">
        <v>330</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206"/>
      <c r="AR658" s="199"/>
      <c r="AS658" s="177" t="s">
        <v>331</v>
      </c>
      <c r="AT658" s="178"/>
      <c r="AU658" s="199"/>
      <c r="AV658" s="199"/>
      <c r="AW658" s="177" t="s">
        <v>276</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339</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306</v>
      </c>
      <c r="AJ662" s="184"/>
      <c r="AK662" s="184"/>
      <c r="AL662" s="182"/>
      <c r="AM662" s="184" t="s">
        <v>412</v>
      </c>
      <c r="AN662" s="184"/>
      <c r="AO662" s="184"/>
      <c r="AP662" s="182"/>
      <c r="AQ662" s="182" t="s">
        <v>330</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206"/>
      <c r="AR663" s="199"/>
      <c r="AS663" s="177" t="s">
        <v>331</v>
      </c>
      <c r="AT663" s="178"/>
      <c r="AU663" s="199"/>
      <c r="AV663" s="199"/>
      <c r="AW663" s="177" t="s">
        <v>276</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339</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306</v>
      </c>
      <c r="AJ667" s="184"/>
      <c r="AK667" s="184"/>
      <c r="AL667" s="182"/>
      <c r="AM667" s="184" t="s">
        <v>412</v>
      </c>
      <c r="AN667" s="184"/>
      <c r="AO667" s="184"/>
      <c r="AP667" s="182"/>
      <c r="AQ667" s="182" t="s">
        <v>330</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206"/>
      <c r="AR668" s="199"/>
      <c r="AS668" s="177" t="s">
        <v>331</v>
      </c>
      <c r="AT668" s="178"/>
      <c r="AU668" s="199"/>
      <c r="AV668" s="199"/>
      <c r="AW668" s="177" t="s">
        <v>276</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340</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306</v>
      </c>
      <c r="AJ672" s="184"/>
      <c r="AK672" s="184"/>
      <c r="AL672" s="182"/>
      <c r="AM672" s="184" t="s">
        <v>412</v>
      </c>
      <c r="AN672" s="184"/>
      <c r="AO672" s="184"/>
      <c r="AP672" s="182"/>
      <c r="AQ672" s="182" t="s">
        <v>330</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206"/>
      <c r="AR673" s="199"/>
      <c r="AS673" s="177" t="s">
        <v>331</v>
      </c>
      <c r="AT673" s="178"/>
      <c r="AU673" s="199"/>
      <c r="AV673" s="199"/>
      <c r="AW673" s="177" t="s">
        <v>276</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340</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306</v>
      </c>
      <c r="AJ677" s="184"/>
      <c r="AK677" s="184"/>
      <c r="AL677" s="182"/>
      <c r="AM677" s="184" t="s">
        <v>412</v>
      </c>
      <c r="AN677" s="184"/>
      <c r="AO677" s="184"/>
      <c r="AP677" s="182"/>
      <c r="AQ677" s="182" t="s">
        <v>330</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206"/>
      <c r="AR678" s="199"/>
      <c r="AS678" s="177" t="s">
        <v>331</v>
      </c>
      <c r="AT678" s="178"/>
      <c r="AU678" s="199"/>
      <c r="AV678" s="199"/>
      <c r="AW678" s="177" t="s">
        <v>276</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340</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306</v>
      </c>
      <c r="AJ682" s="184"/>
      <c r="AK682" s="184"/>
      <c r="AL682" s="182"/>
      <c r="AM682" s="184" t="s">
        <v>412</v>
      </c>
      <c r="AN682" s="184"/>
      <c r="AO682" s="184"/>
      <c r="AP682" s="182"/>
      <c r="AQ682" s="182" t="s">
        <v>330</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206"/>
      <c r="AR683" s="199"/>
      <c r="AS683" s="177" t="s">
        <v>331</v>
      </c>
      <c r="AT683" s="178"/>
      <c r="AU683" s="199"/>
      <c r="AV683" s="199"/>
      <c r="AW683" s="177" t="s">
        <v>276</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340</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306</v>
      </c>
      <c r="AJ687" s="184"/>
      <c r="AK687" s="184"/>
      <c r="AL687" s="182"/>
      <c r="AM687" s="184" t="s">
        <v>412</v>
      </c>
      <c r="AN687" s="184"/>
      <c r="AO687" s="184"/>
      <c r="AP687" s="182"/>
      <c r="AQ687" s="182" t="s">
        <v>330</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206"/>
      <c r="AR688" s="199"/>
      <c r="AS688" s="177" t="s">
        <v>331</v>
      </c>
      <c r="AT688" s="178"/>
      <c r="AU688" s="199"/>
      <c r="AV688" s="199"/>
      <c r="AW688" s="177" t="s">
        <v>276</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340</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306</v>
      </c>
      <c r="AJ692" s="184"/>
      <c r="AK692" s="184"/>
      <c r="AL692" s="182"/>
      <c r="AM692" s="184" t="s">
        <v>412</v>
      </c>
      <c r="AN692" s="184"/>
      <c r="AO692" s="184"/>
      <c r="AP692" s="182"/>
      <c r="AQ692" s="182" t="s">
        <v>330</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206"/>
      <c r="AR693" s="199"/>
      <c r="AS693" s="177" t="s">
        <v>331</v>
      </c>
      <c r="AT693" s="178"/>
      <c r="AU693" s="199"/>
      <c r="AV693" s="199"/>
      <c r="AW693" s="177" t="s">
        <v>276</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3" t="s">
        <v>138</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114</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73</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63</v>
      </c>
      <c r="AE701" s="660"/>
      <c r="AF701" s="660"/>
      <c r="AG701" s="662" t="s">
        <v>51</v>
      </c>
      <c r="AH701" s="660"/>
      <c r="AI701" s="660"/>
      <c r="AJ701" s="660"/>
      <c r="AK701" s="660"/>
      <c r="AL701" s="660"/>
      <c r="AM701" s="660"/>
      <c r="AN701" s="660"/>
      <c r="AO701" s="660"/>
      <c r="AP701" s="660"/>
      <c r="AQ701" s="660"/>
      <c r="AR701" s="660"/>
      <c r="AS701" s="660"/>
      <c r="AT701" s="660"/>
      <c r="AU701" s="660"/>
      <c r="AV701" s="660"/>
      <c r="AW701" s="660"/>
      <c r="AX701" s="663"/>
    </row>
    <row r="702" spans="1:50" ht="41.25" customHeight="1" x14ac:dyDescent="0.15">
      <c r="A702" s="93" t="s">
        <v>228</v>
      </c>
      <c r="B702" s="94"/>
      <c r="C702" s="625" t="s">
        <v>229</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557</v>
      </c>
      <c r="AE702" s="629"/>
      <c r="AF702" s="629"/>
      <c r="AG702" s="630" t="s">
        <v>569</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5"/>
      <c r="B703" s="96"/>
      <c r="C703" s="633" t="s">
        <v>93</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557</v>
      </c>
      <c r="AE703" s="597"/>
      <c r="AF703" s="597"/>
      <c r="AG703" s="591" t="s">
        <v>472</v>
      </c>
      <c r="AH703" s="592"/>
      <c r="AI703" s="592"/>
      <c r="AJ703" s="592"/>
      <c r="AK703" s="592"/>
      <c r="AL703" s="592"/>
      <c r="AM703" s="592"/>
      <c r="AN703" s="592"/>
      <c r="AO703" s="592"/>
      <c r="AP703" s="592"/>
      <c r="AQ703" s="592"/>
      <c r="AR703" s="592"/>
      <c r="AS703" s="592"/>
      <c r="AT703" s="592"/>
      <c r="AU703" s="592"/>
      <c r="AV703" s="592"/>
      <c r="AW703" s="592"/>
      <c r="AX703" s="593"/>
    </row>
    <row r="704" spans="1:50" ht="62.25" customHeight="1" x14ac:dyDescent="0.15">
      <c r="A704" s="97"/>
      <c r="B704" s="98"/>
      <c r="C704" s="635" t="s">
        <v>231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557</v>
      </c>
      <c r="AE704" s="608"/>
      <c r="AF704" s="608"/>
      <c r="AG704" s="102" t="s">
        <v>570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38" t="s">
        <v>102</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557</v>
      </c>
      <c r="AE705" s="642"/>
      <c r="AF705" s="642"/>
      <c r="AG705" s="99" t="s">
        <v>117</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126</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558</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418</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559</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16</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524</v>
      </c>
      <c r="AE708" s="581"/>
      <c r="AF708" s="581"/>
      <c r="AG708" s="583" t="s">
        <v>470</v>
      </c>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557</v>
      </c>
      <c r="AE709" s="597"/>
      <c r="AF709" s="597"/>
      <c r="AG709" s="591" t="s">
        <v>560</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524</v>
      </c>
      <c r="AE710" s="597"/>
      <c r="AF710" s="597"/>
      <c r="AG710" s="591" t="s">
        <v>470</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88</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557</v>
      </c>
      <c r="AE711" s="597"/>
      <c r="AF711" s="597"/>
      <c r="AG711" s="591" t="s">
        <v>152</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524</v>
      </c>
      <c r="AE712" s="608"/>
      <c r="AF712" s="608"/>
      <c r="AG712" s="609" t="s">
        <v>470</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370</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524</v>
      </c>
      <c r="AE713" s="597"/>
      <c r="AF713" s="615"/>
      <c r="AG713" s="591" t="s">
        <v>470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303</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524</v>
      </c>
      <c r="AE714" s="620"/>
      <c r="AF714" s="621"/>
      <c r="AG714" s="622" t="s">
        <v>470</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9" t="s">
        <v>99</v>
      </c>
      <c r="B715" s="110"/>
      <c r="C715" s="577" t="s">
        <v>427</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524</v>
      </c>
      <c r="AE715" s="581"/>
      <c r="AF715" s="582"/>
      <c r="AG715" s="583"/>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110</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524</v>
      </c>
      <c r="AE716" s="590"/>
      <c r="AF716" s="590"/>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341</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524</v>
      </c>
      <c r="AE717" s="597"/>
      <c r="AF717" s="597"/>
      <c r="AG717" s="591"/>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524</v>
      </c>
      <c r="AE718" s="597"/>
      <c r="AF718" s="597"/>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8" t="s">
        <v>235</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251</v>
      </c>
      <c r="D720" s="602"/>
      <c r="E720" s="602"/>
      <c r="F720" s="603"/>
      <c r="G720" s="604" t="s">
        <v>50</v>
      </c>
      <c r="H720" s="602"/>
      <c r="I720" s="602"/>
      <c r="J720" s="602"/>
      <c r="K720" s="602"/>
      <c r="L720" s="602"/>
      <c r="M720" s="602"/>
      <c r="N720" s="604" t="s">
        <v>263</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93" t="s">
        <v>118</v>
      </c>
      <c r="D726" s="291"/>
      <c r="E726" s="291"/>
      <c r="F726" s="495"/>
      <c r="G726" s="364" t="s">
        <v>572</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121</v>
      </c>
      <c r="D727" s="530"/>
      <c r="E727" s="530"/>
      <c r="F727" s="531"/>
      <c r="G727" s="532" t="s">
        <v>470</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89</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t="s">
        <v>577</v>
      </c>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68</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t="s">
        <v>574</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t="s">
        <v>576</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91</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t="s">
        <v>577</v>
      </c>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437</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467</v>
      </c>
      <c r="B737" s="193"/>
      <c r="C737" s="193"/>
      <c r="D737" s="194"/>
      <c r="E737" s="511" t="s">
        <v>470</v>
      </c>
      <c r="F737" s="511"/>
      <c r="G737" s="511"/>
      <c r="H737" s="511"/>
      <c r="I737" s="511"/>
      <c r="J737" s="511"/>
      <c r="K737" s="511"/>
      <c r="L737" s="511"/>
      <c r="M737" s="511"/>
      <c r="N737" s="466" t="s">
        <v>214</v>
      </c>
      <c r="O737" s="466"/>
      <c r="P737" s="466"/>
      <c r="Q737" s="466"/>
      <c r="R737" s="511" t="s">
        <v>470</v>
      </c>
      <c r="S737" s="511"/>
      <c r="T737" s="511"/>
      <c r="U737" s="511"/>
      <c r="V737" s="511"/>
      <c r="W737" s="511"/>
      <c r="X737" s="511"/>
      <c r="Y737" s="511"/>
      <c r="Z737" s="511"/>
      <c r="AA737" s="466" t="s">
        <v>464</v>
      </c>
      <c r="AB737" s="466"/>
      <c r="AC737" s="466"/>
      <c r="AD737" s="466"/>
      <c r="AE737" s="511" t="s">
        <v>470</v>
      </c>
      <c r="AF737" s="511"/>
      <c r="AG737" s="511"/>
      <c r="AH737" s="511"/>
      <c r="AI737" s="511"/>
      <c r="AJ737" s="511"/>
      <c r="AK737" s="511"/>
      <c r="AL737" s="511"/>
      <c r="AM737" s="511"/>
      <c r="AN737" s="466" t="s">
        <v>462</v>
      </c>
      <c r="AO737" s="466"/>
      <c r="AP737" s="466"/>
      <c r="AQ737" s="466"/>
      <c r="AR737" s="512" t="s">
        <v>470</v>
      </c>
      <c r="AS737" s="513"/>
      <c r="AT737" s="513"/>
      <c r="AU737" s="513"/>
      <c r="AV737" s="513"/>
      <c r="AW737" s="513"/>
      <c r="AX737" s="514"/>
      <c r="AY737" s="48"/>
      <c r="AZ737" s="48"/>
    </row>
    <row r="738" spans="1:52" ht="24.75" customHeight="1" x14ac:dyDescent="0.15">
      <c r="A738" s="510" t="s">
        <v>163</v>
      </c>
      <c r="B738" s="193"/>
      <c r="C738" s="193"/>
      <c r="D738" s="194"/>
      <c r="E738" s="511" t="s">
        <v>470</v>
      </c>
      <c r="F738" s="511"/>
      <c r="G738" s="511"/>
      <c r="H738" s="511"/>
      <c r="I738" s="511"/>
      <c r="J738" s="511"/>
      <c r="K738" s="511"/>
      <c r="L738" s="511"/>
      <c r="M738" s="511"/>
      <c r="N738" s="466" t="s">
        <v>461</v>
      </c>
      <c r="O738" s="466"/>
      <c r="P738" s="466"/>
      <c r="Q738" s="466"/>
      <c r="R738" s="511" t="s">
        <v>470</v>
      </c>
      <c r="S738" s="511"/>
      <c r="T738" s="511"/>
      <c r="U738" s="511"/>
      <c r="V738" s="511"/>
      <c r="W738" s="511"/>
      <c r="X738" s="511"/>
      <c r="Y738" s="511"/>
      <c r="Z738" s="511"/>
      <c r="AA738" s="466" t="s">
        <v>183</v>
      </c>
      <c r="AB738" s="466"/>
      <c r="AC738" s="466"/>
      <c r="AD738" s="466"/>
      <c r="AE738" s="511" t="s">
        <v>470</v>
      </c>
      <c r="AF738" s="511"/>
      <c r="AG738" s="511"/>
      <c r="AH738" s="511"/>
      <c r="AI738" s="511"/>
      <c r="AJ738" s="511"/>
      <c r="AK738" s="511"/>
      <c r="AL738" s="511"/>
      <c r="AM738" s="511"/>
      <c r="AN738" s="466" t="s">
        <v>168</v>
      </c>
      <c r="AO738" s="466"/>
      <c r="AP738" s="466"/>
      <c r="AQ738" s="466"/>
      <c r="AR738" s="512" t="s">
        <v>470</v>
      </c>
      <c r="AS738" s="513"/>
      <c r="AT738" s="513"/>
      <c r="AU738" s="513"/>
      <c r="AV738" s="513"/>
      <c r="AW738" s="513"/>
      <c r="AX738" s="514"/>
    </row>
    <row r="739" spans="1:52" ht="24.75" customHeight="1" x14ac:dyDescent="0.15">
      <c r="A739" s="510" t="s">
        <v>449</v>
      </c>
      <c r="B739" s="193"/>
      <c r="C739" s="193"/>
      <c r="D739" s="194"/>
      <c r="E739" s="511" t="s">
        <v>470</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382</v>
      </c>
      <c r="B740" s="521"/>
      <c r="C740" s="521"/>
      <c r="D740" s="522"/>
      <c r="E740" s="523" t="s">
        <v>260</v>
      </c>
      <c r="F740" s="524"/>
      <c r="G740" s="524"/>
      <c r="H740" s="19" t="str">
        <f>IF(E740="","","(")</f>
        <v>(</v>
      </c>
      <c r="I740" s="524" t="s">
        <v>465</v>
      </c>
      <c r="J740" s="524"/>
      <c r="K740" s="19" t="str">
        <f>IF(OR(I740="　",I740=""),"","-")</f>
        <v>-</v>
      </c>
      <c r="L740" s="525">
        <v>24</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456</v>
      </c>
      <c r="B741" s="82"/>
      <c r="C741" s="82"/>
      <c r="D741" s="82"/>
      <c r="E741" s="82"/>
      <c r="F741" s="83"/>
      <c r="G741" s="16" t="s">
        <v>471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7" t="s">
        <v>167</v>
      </c>
      <c r="B780" s="88"/>
      <c r="C780" s="88"/>
      <c r="D780" s="88"/>
      <c r="E780" s="88"/>
      <c r="F780" s="89"/>
      <c r="G780" s="489" t="s">
        <v>4</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444</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hidden="1"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24.75" hidden="1" customHeight="1" x14ac:dyDescent="0.15">
      <c r="A782" s="90"/>
      <c r="B782" s="91"/>
      <c r="C782" s="91"/>
      <c r="D782" s="91"/>
      <c r="E782" s="91"/>
      <c r="F782" s="92"/>
      <c r="G782" s="500"/>
      <c r="H782" s="501"/>
      <c r="I782" s="501"/>
      <c r="J782" s="501"/>
      <c r="K782" s="502"/>
      <c r="L782" s="503"/>
      <c r="M782" s="504"/>
      <c r="N782" s="504"/>
      <c r="O782" s="504"/>
      <c r="P782" s="504"/>
      <c r="Q782" s="504"/>
      <c r="R782" s="504"/>
      <c r="S782" s="504"/>
      <c r="T782" s="504"/>
      <c r="U782" s="504"/>
      <c r="V782" s="504"/>
      <c r="W782" s="504"/>
      <c r="X782" s="505"/>
      <c r="Y782" s="506"/>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hidden="1"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hidden="1"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hidden="1"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hidden="1"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hidden="1"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hidden="1"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hidden="1"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hidden="1"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hidden="1"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hidden="1" customHeight="1" x14ac:dyDescent="0.15">
      <c r="A792" s="90"/>
      <c r="B792" s="91"/>
      <c r="C792" s="91"/>
      <c r="D792" s="91"/>
      <c r="E792" s="91"/>
      <c r="F792" s="92"/>
      <c r="G792" s="482" t="s">
        <v>65</v>
      </c>
      <c r="H792" s="483"/>
      <c r="I792" s="483"/>
      <c r="J792" s="483"/>
      <c r="K792" s="483"/>
      <c r="L792" s="484"/>
      <c r="M792" s="384"/>
      <c r="N792" s="384"/>
      <c r="O792" s="384"/>
      <c r="P792" s="384"/>
      <c r="Q792" s="384"/>
      <c r="R792" s="384"/>
      <c r="S792" s="384"/>
      <c r="T792" s="384"/>
      <c r="U792" s="384"/>
      <c r="V792" s="384"/>
      <c r="W792" s="384"/>
      <c r="X792" s="385"/>
      <c r="Y792" s="485">
        <f>SUM(Y782:AB791)</f>
        <v>0</v>
      </c>
      <c r="Z792" s="486"/>
      <c r="AA792" s="486"/>
      <c r="AB792" s="487"/>
      <c r="AC792" s="482" t="s">
        <v>65</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422</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421</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65</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65</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285</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250</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65</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65</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372</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277</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65</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65</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hidden="1" customHeight="1" x14ac:dyDescent="0.15">
      <c r="A832" s="467" t="s">
        <v>237</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434</v>
      </c>
      <c r="AM832" s="471"/>
      <c r="AN832" s="471"/>
      <c r="AO832" s="38" t="s">
        <v>265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65"/>
      <c r="B837" s="465"/>
      <c r="C837" s="465" t="s">
        <v>76</v>
      </c>
      <c r="D837" s="465"/>
      <c r="E837" s="465"/>
      <c r="F837" s="465"/>
      <c r="G837" s="465"/>
      <c r="H837" s="465"/>
      <c r="I837" s="465"/>
      <c r="J837" s="244" t="s">
        <v>80</v>
      </c>
      <c r="K837" s="466"/>
      <c r="L837" s="466"/>
      <c r="M837" s="466"/>
      <c r="N837" s="466"/>
      <c r="O837" s="466"/>
      <c r="P837" s="465" t="s">
        <v>21</v>
      </c>
      <c r="Q837" s="465"/>
      <c r="R837" s="465"/>
      <c r="S837" s="465"/>
      <c r="T837" s="465"/>
      <c r="U837" s="465"/>
      <c r="V837" s="465"/>
      <c r="W837" s="465"/>
      <c r="X837" s="465"/>
      <c r="Y837" s="459" t="s">
        <v>398</v>
      </c>
      <c r="Z837" s="459"/>
      <c r="AA837" s="459"/>
      <c r="AB837" s="459"/>
      <c r="AC837" s="244" t="s">
        <v>333</v>
      </c>
      <c r="AD837" s="244"/>
      <c r="AE837" s="244"/>
      <c r="AF837" s="244"/>
      <c r="AG837" s="244"/>
      <c r="AH837" s="459" t="s">
        <v>447</v>
      </c>
      <c r="AI837" s="465"/>
      <c r="AJ837" s="465"/>
      <c r="AK837" s="465"/>
      <c r="AL837" s="465" t="s">
        <v>20</v>
      </c>
      <c r="AM837" s="465"/>
      <c r="AN837" s="465"/>
      <c r="AO837" s="420"/>
      <c r="AP837" s="244" t="s">
        <v>401</v>
      </c>
      <c r="AQ837" s="244"/>
      <c r="AR837" s="244"/>
      <c r="AS837" s="244"/>
      <c r="AT837" s="244"/>
      <c r="AU837" s="244"/>
      <c r="AV837" s="244"/>
      <c r="AW837" s="244"/>
      <c r="AX837" s="244"/>
    </row>
    <row r="838" spans="1:50" ht="30" hidden="1" customHeight="1" x14ac:dyDescent="0.15">
      <c r="A838" s="422">
        <v>1</v>
      </c>
      <c r="B838" s="42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62"/>
      <c r="AD838" s="463"/>
      <c r="AE838" s="463"/>
      <c r="AF838" s="463"/>
      <c r="AG838" s="463"/>
      <c r="AH838" s="464"/>
      <c r="AI838" s="464"/>
      <c r="AJ838" s="464"/>
      <c r="AK838" s="464"/>
      <c r="AL838" s="431"/>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76</v>
      </c>
      <c r="D870" s="465"/>
      <c r="E870" s="465"/>
      <c r="F870" s="465"/>
      <c r="G870" s="465"/>
      <c r="H870" s="465"/>
      <c r="I870" s="465"/>
      <c r="J870" s="244" t="s">
        <v>80</v>
      </c>
      <c r="K870" s="466"/>
      <c r="L870" s="466"/>
      <c r="M870" s="466"/>
      <c r="N870" s="466"/>
      <c r="O870" s="466"/>
      <c r="P870" s="465" t="s">
        <v>21</v>
      </c>
      <c r="Q870" s="465"/>
      <c r="R870" s="465"/>
      <c r="S870" s="465"/>
      <c r="T870" s="465"/>
      <c r="U870" s="465"/>
      <c r="V870" s="465"/>
      <c r="W870" s="465"/>
      <c r="X870" s="465"/>
      <c r="Y870" s="459" t="s">
        <v>398</v>
      </c>
      <c r="Z870" s="459"/>
      <c r="AA870" s="459"/>
      <c r="AB870" s="459"/>
      <c r="AC870" s="244" t="s">
        <v>333</v>
      </c>
      <c r="AD870" s="244"/>
      <c r="AE870" s="244"/>
      <c r="AF870" s="244"/>
      <c r="AG870" s="244"/>
      <c r="AH870" s="459" t="s">
        <v>447</v>
      </c>
      <c r="AI870" s="465"/>
      <c r="AJ870" s="465"/>
      <c r="AK870" s="465"/>
      <c r="AL870" s="465" t="s">
        <v>20</v>
      </c>
      <c r="AM870" s="465"/>
      <c r="AN870" s="465"/>
      <c r="AO870" s="420"/>
      <c r="AP870" s="244" t="s">
        <v>401</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76</v>
      </c>
      <c r="D903" s="465"/>
      <c r="E903" s="465"/>
      <c r="F903" s="465"/>
      <c r="G903" s="465"/>
      <c r="H903" s="465"/>
      <c r="I903" s="465"/>
      <c r="J903" s="244" t="s">
        <v>80</v>
      </c>
      <c r="K903" s="466"/>
      <c r="L903" s="466"/>
      <c r="M903" s="466"/>
      <c r="N903" s="466"/>
      <c r="O903" s="466"/>
      <c r="P903" s="465" t="s">
        <v>21</v>
      </c>
      <c r="Q903" s="465"/>
      <c r="R903" s="465"/>
      <c r="S903" s="465"/>
      <c r="T903" s="465"/>
      <c r="U903" s="465"/>
      <c r="V903" s="465"/>
      <c r="W903" s="465"/>
      <c r="X903" s="465"/>
      <c r="Y903" s="459" t="s">
        <v>398</v>
      </c>
      <c r="Z903" s="459"/>
      <c r="AA903" s="459"/>
      <c r="AB903" s="459"/>
      <c r="AC903" s="244" t="s">
        <v>333</v>
      </c>
      <c r="AD903" s="244"/>
      <c r="AE903" s="244"/>
      <c r="AF903" s="244"/>
      <c r="AG903" s="244"/>
      <c r="AH903" s="459" t="s">
        <v>447</v>
      </c>
      <c r="AI903" s="465"/>
      <c r="AJ903" s="465"/>
      <c r="AK903" s="465"/>
      <c r="AL903" s="465" t="s">
        <v>20</v>
      </c>
      <c r="AM903" s="465"/>
      <c r="AN903" s="465"/>
      <c r="AO903" s="420"/>
      <c r="AP903" s="244" t="s">
        <v>401</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76</v>
      </c>
      <c r="D936" s="465"/>
      <c r="E936" s="465"/>
      <c r="F936" s="465"/>
      <c r="G936" s="465"/>
      <c r="H936" s="465"/>
      <c r="I936" s="465"/>
      <c r="J936" s="244" t="s">
        <v>80</v>
      </c>
      <c r="K936" s="466"/>
      <c r="L936" s="466"/>
      <c r="M936" s="466"/>
      <c r="N936" s="466"/>
      <c r="O936" s="466"/>
      <c r="P936" s="465" t="s">
        <v>21</v>
      </c>
      <c r="Q936" s="465"/>
      <c r="R936" s="465"/>
      <c r="S936" s="465"/>
      <c r="T936" s="465"/>
      <c r="U936" s="465"/>
      <c r="V936" s="465"/>
      <c r="W936" s="465"/>
      <c r="X936" s="465"/>
      <c r="Y936" s="459" t="s">
        <v>398</v>
      </c>
      <c r="Z936" s="459"/>
      <c r="AA936" s="459"/>
      <c r="AB936" s="459"/>
      <c r="AC936" s="244" t="s">
        <v>333</v>
      </c>
      <c r="AD936" s="244"/>
      <c r="AE936" s="244"/>
      <c r="AF936" s="244"/>
      <c r="AG936" s="244"/>
      <c r="AH936" s="459" t="s">
        <v>447</v>
      </c>
      <c r="AI936" s="465"/>
      <c r="AJ936" s="465"/>
      <c r="AK936" s="465"/>
      <c r="AL936" s="465" t="s">
        <v>20</v>
      </c>
      <c r="AM936" s="465"/>
      <c r="AN936" s="465"/>
      <c r="AO936" s="420"/>
      <c r="AP936" s="244" t="s">
        <v>401</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76</v>
      </c>
      <c r="D969" s="465"/>
      <c r="E969" s="465"/>
      <c r="F969" s="465"/>
      <c r="G969" s="465"/>
      <c r="H969" s="465"/>
      <c r="I969" s="465"/>
      <c r="J969" s="244" t="s">
        <v>80</v>
      </c>
      <c r="K969" s="466"/>
      <c r="L969" s="466"/>
      <c r="M969" s="466"/>
      <c r="N969" s="466"/>
      <c r="O969" s="466"/>
      <c r="P969" s="465" t="s">
        <v>21</v>
      </c>
      <c r="Q969" s="465"/>
      <c r="R969" s="465"/>
      <c r="S969" s="465"/>
      <c r="T969" s="465"/>
      <c r="U969" s="465"/>
      <c r="V969" s="465"/>
      <c r="W969" s="465"/>
      <c r="X969" s="465"/>
      <c r="Y969" s="459" t="s">
        <v>398</v>
      </c>
      <c r="Z969" s="459"/>
      <c r="AA969" s="459"/>
      <c r="AB969" s="459"/>
      <c r="AC969" s="244" t="s">
        <v>333</v>
      </c>
      <c r="AD969" s="244"/>
      <c r="AE969" s="244"/>
      <c r="AF969" s="244"/>
      <c r="AG969" s="244"/>
      <c r="AH969" s="459" t="s">
        <v>447</v>
      </c>
      <c r="AI969" s="465"/>
      <c r="AJ969" s="465"/>
      <c r="AK969" s="465"/>
      <c r="AL969" s="465" t="s">
        <v>20</v>
      </c>
      <c r="AM969" s="465"/>
      <c r="AN969" s="465"/>
      <c r="AO969" s="420"/>
      <c r="AP969" s="244" t="s">
        <v>401</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80</v>
      </c>
      <c r="K1002" s="466"/>
      <c r="L1002" s="466"/>
      <c r="M1002" s="466"/>
      <c r="N1002" s="466"/>
      <c r="O1002" s="466"/>
      <c r="P1002" s="465" t="s">
        <v>21</v>
      </c>
      <c r="Q1002" s="465"/>
      <c r="R1002" s="465"/>
      <c r="S1002" s="465"/>
      <c r="T1002" s="465"/>
      <c r="U1002" s="465"/>
      <c r="V1002" s="465"/>
      <c r="W1002" s="465"/>
      <c r="X1002" s="465"/>
      <c r="Y1002" s="459" t="s">
        <v>398</v>
      </c>
      <c r="Z1002" s="459"/>
      <c r="AA1002" s="459"/>
      <c r="AB1002" s="459"/>
      <c r="AC1002" s="244" t="s">
        <v>333</v>
      </c>
      <c r="AD1002" s="244"/>
      <c r="AE1002" s="244"/>
      <c r="AF1002" s="244"/>
      <c r="AG1002" s="244"/>
      <c r="AH1002" s="459" t="s">
        <v>447</v>
      </c>
      <c r="AI1002" s="465"/>
      <c r="AJ1002" s="465"/>
      <c r="AK1002" s="465"/>
      <c r="AL1002" s="465" t="s">
        <v>20</v>
      </c>
      <c r="AM1002" s="465"/>
      <c r="AN1002" s="465"/>
      <c r="AO1002" s="420"/>
      <c r="AP1002" s="244" t="s">
        <v>401</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80</v>
      </c>
      <c r="K1035" s="466"/>
      <c r="L1035" s="466"/>
      <c r="M1035" s="466"/>
      <c r="N1035" s="466"/>
      <c r="O1035" s="466"/>
      <c r="P1035" s="465" t="s">
        <v>21</v>
      </c>
      <c r="Q1035" s="465"/>
      <c r="R1035" s="465"/>
      <c r="S1035" s="465"/>
      <c r="T1035" s="465"/>
      <c r="U1035" s="465"/>
      <c r="V1035" s="465"/>
      <c r="W1035" s="465"/>
      <c r="X1035" s="465"/>
      <c r="Y1035" s="459" t="s">
        <v>398</v>
      </c>
      <c r="Z1035" s="459"/>
      <c r="AA1035" s="459"/>
      <c r="AB1035" s="459"/>
      <c r="AC1035" s="244" t="s">
        <v>333</v>
      </c>
      <c r="AD1035" s="244"/>
      <c r="AE1035" s="244"/>
      <c r="AF1035" s="244"/>
      <c r="AG1035" s="244"/>
      <c r="AH1035" s="459" t="s">
        <v>447</v>
      </c>
      <c r="AI1035" s="465"/>
      <c r="AJ1035" s="465"/>
      <c r="AK1035" s="465"/>
      <c r="AL1035" s="465" t="s">
        <v>20</v>
      </c>
      <c r="AM1035" s="465"/>
      <c r="AN1035" s="465"/>
      <c r="AO1035" s="420"/>
      <c r="AP1035" s="244" t="s">
        <v>401</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80</v>
      </c>
      <c r="K1068" s="466"/>
      <c r="L1068" s="466"/>
      <c r="M1068" s="466"/>
      <c r="N1068" s="466"/>
      <c r="O1068" s="466"/>
      <c r="P1068" s="465" t="s">
        <v>21</v>
      </c>
      <c r="Q1068" s="465"/>
      <c r="R1068" s="465"/>
      <c r="S1068" s="465"/>
      <c r="T1068" s="465"/>
      <c r="U1068" s="465"/>
      <c r="V1068" s="465"/>
      <c r="W1068" s="465"/>
      <c r="X1068" s="465"/>
      <c r="Y1068" s="459" t="s">
        <v>398</v>
      </c>
      <c r="Z1068" s="459"/>
      <c r="AA1068" s="459"/>
      <c r="AB1068" s="459"/>
      <c r="AC1068" s="244" t="s">
        <v>333</v>
      </c>
      <c r="AD1068" s="244"/>
      <c r="AE1068" s="244"/>
      <c r="AF1068" s="244"/>
      <c r="AG1068" s="244"/>
      <c r="AH1068" s="459" t="s">
        <v>447</v>
      </c>
      <c r="AI1068" s="465"/>
      <c r="AJ1068" s="465"/>
      <c r="AK1068" s="465"/>
      <c r="AL1068" s="465" t="s">
        <v>20</v>
      </c>
      <c r="AM1068" s="465"/>
      <c r="AN1068" s="465"/>
      <c r="AO1068" s="420"/>
      <c r="AP1068" s="244" t="s">
        <v>401</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434</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7</v>
      </c>
      <c r="D1102" s="244"/>
      <c r="E1102" s="244" t="s">
        <v>345</v>
      </c>
      <c r="F1102" s="244"/>
      <c r="G1102" s="244"/>
      <c r="H1102" s="244"/>
      <c r="I1102" s="244"/>
      <c r="J1102" s="244" t="s">
        <v>80</v>
      </c>
      <c r="K1102" s="244"/>
      <c r="L1102" s="244"/>
      <c r="M1102" s="244"/>
      <c r="N1102" s="244"/>
      <c r="O1102" s="244"/>
      <c r="P1102" s="459" t="s">
        <v>21</v>
      </c>
      <c r="Q1102" s="459"/>
      <c r="R1102" s="459"/>
      <c r="S1102" s="459"/>
      <c r="T1102" s="459"/>
      <c r="U1102" s="459"/>
      <c r="V1102" s="459"/>
      <c r="W1102" s="459"/>
      <c r="X1102" s="459"/>
      <c r="Y1102" s="244" t="s">
        <v>342</v>
      </c>
      <c r="Z1102" s="244"/>
      <c r="AA1102" s="244"/>
      <c r="AB1102" s="244"/>
      <c r="AC1102" s="244" t="s">
        <v>344</v>
      </c>
      <c r="AD1102" s="244"/>
      <c r="AE1102" s="244"/>
      <c r="AF1102" s="244"/>
      <c r="AG1102" s="244"/>
      <c r="AH1102" s="459" t="s">
        <v>363</v>
      </c>
      <c r="AI1102" s="459"/>
      <c r="AJ1102" s="459"/>
      <c r="AK1102" s="459"/>
      <c r="AL1102" s="459" t="s">
        <v>20</v>
      </c>
      <c r="AM1102" s="459"/>
      <c r="AN1102" s="459"/>
      <c r="AO1102" s="460"/>
      <c r="AP1102" s="244" t="s">
        <v>429</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9.25"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8:AD718 AE708:AF712 AE714:AF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16383" man="1"/>
    <brk id="735" max="16383" man="1"/>
    <brk id="779"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174</v>
      </c>
      <c r="L1" s="52" t="s">
        <v>137</v>
      </c>
      <c r="O1" s="49"/>
      <c r="P1" s="59" t="s">
        <v>19</v>
      </c>
      <c r="Q1" s="59" t="s">
        <v>137</v>
      </c>
      <c r="T1" s="49"/>
      <c r="U1" s="65" t="s">
        <v>271</v>
      </c>
      <c r="W1" s="65" t="s">
        <v>269</v>
      </c>
      <c r="Y1" s="65" t="s">
        <v>33</v>
      </c>
      <c r="Z1" s="67"/>
      <c r="AA1" s="65" t="s">
        <v>148</v>
      </c>
      <c r="AB1" s="69"/>
      <c r="AC1" s="65" t="s">
        <v>68</v>
      </c>
      <c r="AD1" s="50"/>
      <c r="AE1" s="65" t="s">
        <v>111</v>
      </c>
      <c r="AF1" s="67"/>
      <c r="AG1" s="71" t="s">
        <v>344</v>
      </c>
      <c r="AI1" s="71" t="s">
        <v>356</v>
      </c>
      <c r="AK1" s="71" t="s">
        <v>364</v>
      </c>
      <c r="AM1" s="74"/>
      <c r="AN1" s="74"/>
      <c r="AP1" s="50" t="s">
        <v>441</v>
      </c>
    </row>
    <row r="2" spans="1:42" ht="13.5" customHeight="1" x14ac:dyDescent="0.15">
      <c r="A2" s="53" t="s">
        <v>153</v>
      </c>
      <c r="B2" s="56"/>
      <c r="C2" s="49" t="str">
        <f t="shared" ref="C2:C24" si="0">IF(B2="","",A2)</f>
        <v/>
      </c>
      <c r="D2" s="49" t="str">
        <f>IF(C2="","",IF(D1&lt;&gt;"",CONCATENATE(D1,"、",C2),C2))</f>
        <v/>
      </c>
      <c r="F2" s="60" t="s">
        <v>135</v>
      </c>
      <c r="G2" s="62" t="s">
        <v>557</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189</v>
      </c>
      <c r="Y2" s="66" t="s">
        <v>129</v>
      </c>
      <c r="Z2" s="67"/>
      <c r="AA2" s="66" t="s">
        <v>400</v>
      </c>
      <c r="AB2" s="69"/>
      <c r="AC2" s="70" t="s">
        <v>226</v>
      </c>
      <c r="AD2" s="50"/>
      <c r="AE2" s="66" t="s">
        <v>165</v>
      </c>
      <c r="AF2" s="67"/>
      <c r="AG2" s="72" t="s">
        <v>24</v>
      </c>
      <c r="AI2" s="71" t="s">
        <v>470</v>
      </c>
      <c r="AK2" s="71" t="s">
        <v>365</v>
      </c>
      <c r="AM2" s="74"/>
      <c r="AN2" s="74"/>
      <c r="AP2" s="72" t="s">
        <v>24</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140</v>
      </c>
      <c r="Q3" s="62" t="s">
        <v>557</v>
      </c>
      <c r="R3" s="49" t="str">
        <f t="shared" si="3"/>
        <v>委託・請負</v>
      </c>
      <c r="S3" s="49" t="str">
        <f t="shared" ref="S3:S8" si="7">IF(R3="",S2,IF(S2&lt;&gt;"",CONCATENATE(S2,"、",R3),R3))</f>
        <v>委託・請負</v>
      </c>
      <c r="T3" s="49"/>
      <c r="U3" s="66" t="s">
        <v>473</v>
      </c>
      <c r="W3" s="66" t="s">
        <v>240</v>
      </c>
      <c r="Y3" s="66" t="s">
        <v>132</v>
      </c>
      <c r="Z3" s="67"/>
      <c r="AA3" s="66" t="s">
        <v>536</v>
      </c>
      <c r="AB3" s="69"/>
      <c r="AC3" s="70" t="s">
        <v>217</v>
      </c>
      <c r="AD3" s="50"/>
      <c r="AE3" s="66" t="s">
        <v>274</v>
      </c>
      <c r="AF3" s="67"/>
      <c r="AG3" s="72" t="s">
        <v>402</v>
      </c>
      <c r="AI3" s="71" t="s">
        <v>128</v>
      </c>
      <c r="AK3" s="71" t="str">
        <f t="shared" ref="AK3:AK27" si="8">CHAR(CODE(AK2)+1)</f>
        <v>B</v>
      </c>
      <c r="AM3" s="74"/>
      <c r="AN3" s="74"/>
      <c r="AP3" s="72" t="s">
        <v>402</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委託・請負</v>
      </c>
      <c r="T4" s="49"/>
      <c r="U4" s="66" t="s">
        <v>179</v>
      </c>
      <c r="W4" s="66" t="s">
        <v>242</v>
      </c>
      <c r="Y4" s="66" t="s">
        <v>13</v>
      </c>
      <c r="Z4" s="67"/>
      <c r="AA4" s="66" t="s">
        <v>120</v>
      </c>
      <c r="AB4" s="69"/>
      <c r="AC4" s="66" t="s">
        <v>195</v>
      </c>
      <c r="AD4" s="50"/>
      <c r="AE4" s="66" t="s">
        <v>230</v>
      </c>
      <c r="AF4" s="67"/>
      <c r="AG4" s="72" t="s">
        <v>205</v>
      </c>
      <c r="AI4" s="71" t="s">
        <v>358</v>
      </c>
      <c r="AK4" s="71" t="str">
        <f t="shared" si="8"/>
        <v>C</v>
      </c>
      <c r="AM4" s="74"/>
      <c r="AN4" s="74"/>
      <c r="AP4" s="72" t="s">
        <v>205</v>
      </c>
    </row>
    <row r="5" spans="1:42" ht="13.5" customHeight="1" x14ac:dyDescent="0.15">
      <c r="A5" s="53" t="s">
        <v>158</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428</v>
      </c>
      <c r="Y5" s="66" t="s">
        <v>367</v>
      </c>
      <c r="Z5" s="67"/>
      <c r="AA5" s="66" t="s">
        <v>253</v>
      </c>
      <c r="AB5" s="69"/>
      <c r="AC5" s="66" t="s">
        <v>37</v>
      </c>
      <c r="AD5" s="69"/>
      <c r="AE5" s="66" t="s">
        <v>448</v>
      </c>
      <c r="AF5" s="67"/>
      <c r="AG5" s="72" t="s">
        <v>377</v>
      </c>
      <c r="AI5" s="71" t="s">
        <v>419</v>
      </c>
      <c r="AK5" s="71" t="str">
        <f t="shared" si="8"/>
        <v>D</v>
      </c>
      <c r="AP5" s="72" t="s">
        <v>377</v>
      </c>
    </row>
    <row r="6" spans="1:42" ht="13.5" customHeight="1" x14ac:dyDescent="0.15">
      <c r="A6" s="53" t="s">
        <v>159</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457</v>
      </c>
      <c r="W6" s="66" t="s">
        <v>243</v>
      </c>
      <c r="Y6" s="66" t="s">
        <v>481</v>
      </c>
      <c r="Z6" s="67"/>
      <c r="AA6" s="66" t="s">
        <v>336</v>
      </c>
      <c r="AB6" s="69"/>
      <c r="AC6" s="66" t="s">
        <v>227</v>
      </c>
      <c r="AD6" s="69"/>
      <c r="AE6" s="66" t="s">
        <v>455</v>
      </c>
      <c r="AF6" s="67"/>
      <c r="AG6" s="72" t="s">
        <v>453</v>
      </c>
      <c r="AI6" s="71" t="s">
        <v>474</v>
      </c>
      <c r="AK6" s="71" t="str">
        <f t="shared" si="8"/>
        <v>E</v>
      </c>
      <c r="AP6" s="72" t="s">
        <v>453</v>
      </c>
    </row>
    <row r="7" spans="1:42" ht="13.5" customHeight="1" x14ac:dyDescent="0.15">
      <c r="A7" s="53" t="s">
        <v>122</v>
      </c>
      <c r="B7" s="56"/>
      <c r="C7" s="49" t="str">
        <f t="shared" si="0"/>
        <v/>
      </c>
      <c r="D7" s="49" t="str">
        <f t="shared" si="4"/>
        <v/>
      </c>
      <c r="F7" s="61" t="s">
        <v>43</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委託・請負</v>
      </c>
      <c r="T7" s="49"/>
      <c r="U7" s="66" t="s">
        <v>265</v>
      </c>
      <c r="W7" s="66" t="s">
        <v>244</v>
      </c>
      <c r="Y7" s="66" t="s">
        <v>452</v>
      </c>
      <c r="Z7" s="67"/>
      <c r="AA7" s="66" t="s">
        <v>407</v>
      </c>
      <c r="AB7" s="69"/>
      <c r="AC7" s="69"/>
      <c r="AD7" s="69"/>
      <c r="AE7" s="66" t="s">
        <v>227</v>
      </c>
      <c r="AF7" s="67"/>
      <c r="AG7" s="72" t="s">
        <v>432</v>
      </c>
      <c r="AH7" s="75"/>
      <c r="AI7" s="72" t="s">
        <v>296</v>
      </c>
      <c r="AK7" s="71" t="str">
        <f t="shared" si="8"/>
        <v>F</v>
      </c>
      <c r="AP7" s="72" t="s">
        <v>432</v>
      </c>
    </row>
    <row r="8" spans="1:42" ht="13.5" customHeight="1" x14ac:dyDescent="0.15">
      <c r="A8" s="53" t="s">
        <v>66</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417</v>
      </c>
      <c r="W8" s="66" t="s">
        <v>246</v>
      </c>
      <c r="Y8" s="66" t="s">
        <v>482</v>
      </c>
      <c r="Z8" s="67"/>
      <c r="AA8" s="66" t="s">
        <v>537</v>
      </c>
      <c r="AB8" s="69"/>
      <c r="AC8" s="69"/>
      <c r="AD8" s="69"/>
      <c r="AE8" s="69"/>
      <c r="AF8" s="67"/>
      <c r="AG8" s="72" t="s">
        <v>248</v>
      </c>
      <c r="AI8" s="71" t="s">
        <v>416</v>
      </c>
      <c r="AK8" s="71" t="str">
        <f t="shared" si="8"/>
        <v>G</v>
      </c>
      <c r="AP8" s="72" t="s">
        <v>248</v>
      </c>
    </row>
    <row r="9" spans="1:42" ht="13.5" customHeight="1" x14ac:dyDescent="0.15">
      <c r="A9" s="53" t="s">
        <v>160</v>
      </c>
      <c r="B9" s="56"/>
      <c r="C9" s="49" t="str">
        <f t="shared" si="0"/>
        <v/>
      </c>
      <c r="D9" s="49" t="str">
        <f t="shared" si="4"/>
        <v/>
      </c>
      <c r="F9" s="61" t="s">
        <v>404</v>
      </c>
      <c r="G9" s="62"/>
      <c r="H9" s="49" t="str">
        <f t="shared" si="1"/>
        <v/>
      </c>
      <c r="I9" s="49" t="str">
        <f t="shared" si="5"/>
        <v>一般会計</v>
      </c>
      <c r="K9" s="53" t="s">
        <v>188</v>
      </c>
      <c r="L9" s="56"/>
      <c r="M9" s="49" t="str">
        <f t="shared" si="2"/>
        <v/>
      </c>
      <c r="N9" s="49" t="str">
        <f t="shared" si="6"/>
        <v/>
      </c>
      <c r="O9" s="49"/>
      <c r="P9" s="49"/>
      <c r="Q9" s="63"/>
      <c r="T9" s="49"/>
      <c r="U9" s="66" t="s">
        <v>465</v>
      </c>
      <c r="W9" s="66" t="s">
        <v>247</v>
      </c>
      <c r="Y9" s="66" t="s">
        <v>395</v>
      </c>
      <c r="Z9" s="67"/>
      <c r="AA9" s="66" t="s">
        <v>538</v>
      </c>
      <c r="AB9" s="69"/>
      <c r="AC9" s="69"/>
      <c r="AD9" s="69"/>
      <c r="AE9" s="69"/>
      <c r="AF9" s="67"/>
      <c r="AG9" s="72" t="s">
        <v>454</v>
      </c>
      <c r="AI9" s="73"/>
      <c r="AK9" s="71" t="str">
        <f t="shared" si="8"/>
        <v>H</v>
      </c>
      <c r="AP9" s="72" t="s">
        <v>454</v>
      </c>
    </row>
    <row r="10" spans="1:42" ht="13.5" customHeight="1" x14ac:dyDescent="0.15">
      <c r="A10" s="53" t="s">
        <v>266</v>
      </c>
      <c r="B10" s="56"/>
      <c r="C10" s="49" t="str">
        <f t="shared" si="0"/>
        <v/>
      </c>
      <c r="D10" s="49" t="str">
        <f t="shared" si="4"/>
        <v/>
      </c>
      <c r="F10" s="61" t="s">
        <v>198</v>
      </c>
      <c r="G10" s="62"/>
      <c r="H10" s="49" t="str">
        <f t="shared" si="1"/>
        <v/>
      </c>
      <c r="I10" s="49" t="str">
        <f t="shared" si="5"/>
        <v>一般会計</v>
      </c>
      <c r="K10" s="53" t="s">
        <v>430</v>
      </c>
      <c r="L10" s="56"/>
      <c r="M10" s="49" t="str">
        <f t="shared" si="2"/>
        <v/>
      </c>
      <c r="N10" s="49" t="str">
        <f t="shared" si="6"/>
        <v/>
      </c>
      <c r="O10" s="49"/>
      <c r="P10" s="49" t="str">
        <f>S8</f>
        <v>委託・請負</v>
      </c>
      <c r="Q10" s="63"/>
      <c r="T10" s="49"/>
      <c r="W10" s="66" t="s">
        <v>249</v>
      </c>
      <c r="Y10" s="66" t="s">
        <v>483</v>
      </c>
      <c r="Z10" s="67"/>
      <c r="AA10" s="66" t="s">
        <v>539</v>
      </c>
      <c r="AB10" s="69"/>
      <c r="AC10" s="69"/>
      <c r="AD10" s="69"/>
      <c r="AE10" s="69"/>
      <c r="AF10" s="67"/>
      <c r="AG10" s="72" t="s">
        <v>445</v>
      </c>
      <c r="AK10" s="71" t="str">
        <f t="shared" si="8"/>
        <v>I</v>
      </c>
      <c r="AP10" s="71" t="s">
        <v>146</v>
      </c>
    </row>
    <row r="11" spans="1:42" ht="13.5" customHeight="1" x14ac:dyDescent="0.15">
      <c r="A11" s="53" t="s">
        <v>161</v>
      </c>
      <c r="B11" s="56"/>
      <c r="C11" s="49" t="str">
        <f t="shared" si="0"/>
        <v/>
      </c>
      <c r="D11" s="49" t="str">
        <f t="shared" si="4"/>
        <v/>
      </c>
      <c r="F11" s="61" t="s">
        <v>200</v>
      </c>
      <c r="G11" s="62"/>
      <c r="H11" s="49" t="str">
        <f t="shared" si="1"/>
        <v/>
      </c>
      <c r="I11" s="49" t="str">
        <f t="shared" si="5"/>
        <v>一般会計</v>
      </c>
      <c r="K11" s="53" t="s">
        <v>190</v>
      </c>
      <c r="L11" s="56" t="s">
        <v>557</v>
      </c>
      <c r="M11" s="49" t="str">
        <f t="shared" si="2"/>
        <v>その他の事項経費</v>
      </c>
      <c r="N11" s="49" t="str">
        <f t="shared" si="6"/>
        <v>その他の事項経費</v>
      </c>
      <c r="O11" s="49"/>
      <c r="P11" s="49"/>
      <c r="Q11" s="63"/>
      <c r="T11" s="49"/>
      <c r="W11" s="66" t="s">
        <v>252</v>
      </c>
      <c r="Y11" s="66" t="s">
        <v>124</v>
      </c>
      <c r="Z11" s="67"/>
      <c r="AA11" s="66" t="s">
        <v>540</v>
      </c>
      <c r="AB11" s="69"/>
      <c r="AC11" s="69"/>
      <c r="AD11" s="69"/>
      <c r="AE11" s="69"/>
      <c r="AF11" s="67"/>
      <c r="AG11" s="71" t="s">
        <v>446</v>
      </c>
      <c r="AK11" s="71" t="str">
        <f t="shared" si="8"/>
        <v>J</v>
      </c>
    </row>
    <row r="12" spans="1:42" ht="13.5" customHeight="1" x14ac:dyDescent="0.15">
      <c r="A12" s="53" t="s">
        <v>166</v>
      </c>
      <c r="B12" s="56"/>
      <c r="C12" s="49" t="str">
        <f t="shared" si="0"/>
        <v/>
      </c>
      <c r="D12" s="49" t="str">
        <f t="shared" si="4"/>
        <v/>
      </c>
      <c r="F12" s="61" t="s">
        <v>67</v>
      </c>
      <c r="G12" s="62"/>
      <c r="H12" s="49" t="str">
        <f t="shared" si="1"/>
        <v/>
      </c>
      <c r="I12" s="49" t="str">
        <f t="shared" si="5"/>
        <v>一般会計</v>
      </c>
      <c r="K12" s="49"/>
      <c r="L12" s="49"/>
      <c r="O12" s="49"/>
      <c r="P12" s="49"/>
      <c r="Q12" s="63"/>
      <c r="T12" s="49"/>
      <c r="W12" s="66" t="s">
        <v>150</v>
      </c>
      <c r="Y12" s="66" t="s">
        <v>486</v>
      </c>
      <c r="Z12" s="67"/>
      <c r="AA12" s="66" t="s">
        <v>541</v>
      </c>
      <c r="AB12" s="69"/>
      <c r="AC12" s="69"/>
      <c r="AD12" s="69"/>
      <c r="AE12" s="69"/>
      <c r="AF12" s="67"/>
      <c r="AG12" s="71" t="s">
        <v>381</v>
      </c>
      <c r="AK12" s="71" t="str">
        <f t="shared" si="8"/>
        <v>K</v>
      </c>
    </row>
    <row r="13" spans="1:42" ht="13.5" customHeight="1" x14ac:dyDescent="0.15">
      <c r="A13" s="53" t="s">
        <v>169</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254</v>
      </c>
      <c r="Y13" s="66" t="s">
        <v>487</v>
      </c>
      <c r="Z13" s="67"/>
      <c r="AA13" s="66" t="s">
        <v>500</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255</v>
      </c>
      <c r="Y14" s="66" t="s">
        <v>488</v>
      </c>
      <c r="Z14" s="67"/>
      <c r="AA14" s="66" t="s">
        <v>533</v>
      </c>
      <c r="AB14" s="69"/>
      <c r="AC14" s="69"/>
      <c r="AD14" s="69"/>
      <c r="AE14" s="69"/>
      <c r="AF14" s="67"/>
      <c r="AG14" s="73"/>
      <c r="AK14" s="71" t="str">
        <f t="shared" si="8"/>
        <v>M</v>
      </c>
    </row>
    <row r="15" spans="1:42" ht="13.5" customHeight="1" x14ac:dyDescent="0.15">
      <c r="A15" s="53" t="s">
        <v>170</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256</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208</v>
      </c>
      <c r="G16" s="62"/>
      <c r="H16" s="49" t="str">
        <f t="shared" si="1"/>
        <v/>
      </c>
      <c r="I16" s="49" t="str">
        <f t="shared" si="5"/>
        <v>一般会計</v>
      </c>
      <c r="K16" s="49"/>
      <c r="L16" s="49"/>
      <c r="O16" s="49"/>
      <c r="P16" s="49"/>
      <c r="Q16" s="63"/>
      <c r="T16" s="49"/>
      <c r="W16" s="66" t="s">
        <v>257</v>
      </c>
      <c r="Y16" s="66" t="s">
        <v>104</v>
      </c>
      <c r="Z16" s="67"/>
      <c r="AA16" s="66" t="s">
        <v>543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210</v>
      </c>
      <c r="G17" s="62"/>
      <c r="H17" s="49" t="str">
        <f t="shared" si="1"/>
        <v/>
      </c>
      <c r="I17" s="49" t="str">
        <f t="shared" si="5"/>
        <v>一般会計</v>
      </c>
      <c r="K17" s="49"/>
      <c r="L17" s="49"/>
      <c r="O17" s="49"/>
      <c r="P17" s="49"/>
      <c r="Q17" s="63"/>
      <c r="T17" s="49"/>
      <c r="W17" s="66" t="s">
        <v>259</v>
      </c>
      <c r="Y17" s="66" t="s">
        <v>489</v>
      </c>
      <c r="Z17" s="67"/>
      <c r="AA17" s="66" t="s">
        <v>290</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211</v>
      </c>
      <c r="G18" s="62"/>
      <c r="H18" s="49" t="str">
        <f t="shared" si="1"/>
        <v/>
      </c>
      <c r="I18" s="49" t="str">
        <f t="shared" si="5"/>
        <v>一般会計</v>
      </c>
      <c r="K18" s="49"/>
      <c r="L18" s="49"/>
      <c r="O18" s="49"/>
      <c r="P18" s="49"/>
      <c r="Q18" s="63"/>
      <c r="T18" s="49"/>
      <c r="W18" s="66" t="s">
        <v>32</v>
      </c>
      <c r="Y18" s="66" t="s">
        <v>463</v>
      </c>
      <c r="Z18" s="67"/>
      <c r="AA18" s="66" t="s">
        <v>544</v>
      </c>
      <c r="AB18" s="69"/>
      <c r="AC18" s="69"/>
      <c r="AD18" s="69"/>
      <c r="AE18" s="69"/>
      <c r="AF18" s="67"/>
      <c r="AK18" s="71" t="str">
        <f t="shared" si="8"/>
        <v>Q</v>
      </c>
    </row>
    <row r="19" spans="1:37" ht="13.5" customHeight="1" x14ac:dyDescent="0.15">
      <c r="A19" s="53" t="s">
        <v>155</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260</v>
      </c>
      <c r="Y19" s="66" t="s">
        <v>355</v>
      </c>
      <c r="Z19" s="67"/>
      <c r="AA19" s="66" t="s">
        <v>545</v>
      </c>
      <c r="AB19" s="69"/>
      <c r="AC19" s="69"/>
      <c r="AD19" s="69"/>
      <c r="AE19" s="69"/>
      <c r="AF19" s="67"/>
      <c r="AK19" s="71" t="str">
        <f t="shared" si="8"/>
        <v>R</v>
      </c>
    </row>
    <row r="20" spans="1:37" ht="13.5" customHeight="1" x14ac:dyDescent="0.15">
      <c r="A20" s="53" t="s">
        <v>325</v>
      </c>
      <c r="B20" s="56"/>
      <c r="C20" s="49" t="str">
        <f t="shared" si="0"/>
        <v/>
      </c>
      <c r="D20" s="49" t="str">
        <f t="shared" si="4"/>
        <v/>
      </c>
      <c r="F20" s="61" t="s">
        <v>25</v>
      </c>
      <c r="G20" s="62"/>
      <c r="H20" s="49" t="str">
        <f t="shared" si="1"/>
        <v/>
      </c>
      <c r="I20" s="49" t="str">
        <f t="shared" si="5"/>
        <v>一般会計</v>
      </c>
      <c r="K20" s="49"/>
      <c r="L20" s="49"/>
      <c r="O20" s="49"/>
      <c r="P20" s="49"/>
      <c r="Q20" s="63"/>
      <c r="T20" s="49"/>
      <c r="W20" s="66" t="s">
        <v>262</v>
      </c>
      <c r="Y20" s="66" t="s">
        <v>261</v>
      </c>
      <c r="Z20" s="67"/>
      <c r="AA20" s="66" t="s">
        <v>546</v>
      </c>
      <c r="AB20" s="69"/>
      <c r="AC20" s="69"/>
      <c r="AD20" s="69"/>
      <c r="AE20" s="69"/>
      <c r="AF20" s="67"/>
      <c r="AK20" s="71" t="str">
        <f t="shared" si="8"/>
        <v>S</v>
      </c>
    </row>
    <row r="21" spans="1:37" ht="13.5" customHeight="1" x14ac:dyDescent="0.15">
      <c r="A21" s="53" t="s">
        <v>411</v>
      </c>
      <c r="B21" s="56"/>
      <c r="C21" s="49" t="str">
        <f t="shared" si="0"/>
        <v/>
      </c>
      <c r="D21" s="49" t="str">
        <f t="shared" si="4"/>
        <v/>
      </c>
      <c r="F21" s="61" t="s">
        <v>216</v>
      </c>
      <c r="G21" s="62"/>
      <c r="H21" s="49" t="str">
        <f t="shared" si="1"/>
        <v/>
      </c>
      <c r="I21" s="49" t="str">
        <f t="shared" si="5"/>
        <v>一般会計</v>
      </c>
      <c r="K21" s="49"/>
      <c r="L21" s="49"/>
      <c r="O21" s="49"/>
      <c r="P21" s="49"/>
      <c r="Q21" s="63"/>
      <c r="T21" s="49"/>
      <c r="W21" s="66" t="s">
        <v>94</v>
      </c>
      <c r="Y21" s="66" t="s">
        <v>348</v>
      </c>
      <c r="Z21" s="67"/>
      <c r="AA21" s="66" t="s">
        <v>547</v>
      </c>
      <c r="AB21" s="69"/>
      <c r="AC21" s="69"/>
      <c r="AD21" s="69"/>
      <c r="AE21" s="69"/>
      <c r="AF21" s="67"/>
      <c r="AK21" s="71" t="str">
        <f t="shared" si="8"/>
        <v>T</v>
      </c>
    </row>
    <row r="22" spans="1:37" ht="13.5" customHeight="1" x14ac:dyDescent="0.15">
      <c r="A22" s="53" t="s">
        <v>413</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490</v>
      </c>
      <c r="Z22" s="67"/>
      <c r="AA22" s="66" t="s">
        <v>85</v>
      </c>
      <c r="AB22" s="69"/>
      <c r="AC22" s="69"/>
      <c r="AD22" s="69"/>
      <c r="AE22" s="69"/>
      <c r="AF22" s="67"/>
      <c r="AK22" s="71" t="str">
        <f t="shared" si="8"/>
        <v>U</v>
      </c>
    </row>
    <row r="23" spans="1:37" ht="13.5" customHeight="1" x14ac:dyDescent="0.15">
      <c r="A23" s="53" t="s">
        <v>415</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491</v>
      </c>
      <c r="Z23" s="67"/>
      <c r="AA23" s="66" t="s">
        <v>548</v>
      </c>
      <c r="AB23" s="69"/>
      <c r="AC23" s="69"/>
      <c r="AD23" s="69"/>
      <c r="AE23" s="69"/>
      <c r="AF23" s="67"/>
      <c r="AK23" s="71" t="str">
        <f t="shared" si="8"/>
        <v>V</v>
      </c>
    </row>
    <row r="24" spans="1:37" ht="13.5" customHeight="1" x14ac:dyDescent="0.15">
      <c r="A24" s="53" t="s">
        <v>469</v>
      </c>
      <c r="B24" s="56"/>
      <c r="C24" s="49" t="str">
        <f t="shared" si="0"/>
        <v/>
      </c>
      <c r="D24" s="49" t="str">
        <f t="shared" si="4"/>
        <v/>
      </c>
      <c r="F24" s="61" t="s">
        <v>267</v>
      </c>
      <c r="G24" s="62"/>
      <c r="H24" s="49" t="str">
        <f t="shared" si="1"/>
        <v/>
      </c>
      <c r="I24" s="49" t="str">
        <f t="shared" si="5"/>
        <v>一般会計</v>
      </c>
      <c r="K24" s="49"/>
      <c r="L24" s="49"/>
      <c r="O24" s="49"/>
      <c r="P24" s="49"/>
      <c r="Q24" s="63"/>
      <c r="T24" s="49"/>
      <c r="Y24" s="66" t="s">
        <v>492</v>
      </c>
      <c r="Z24" s="67"/>
      <c r="AA24" s="66" t="s">
        <v>549</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493</v>
      </c>
      <c r="Z25" s="67"/>
      <c r="AA25" s="66" t="s">
        <v>550</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494</v>
      </c>
      <c r="Z26" s="67"/>
      <c r="AA26" s="66" t="s">
        <v>552</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496</v>
      </c>
      <c r="Z27" s="67"/>
      <c r="AA27" s="66" t="s">
        <v>275</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484</v>
      </c>
      <c r="Z28" s="67"/>
      <c r="AA28" s="66" t="s">
        <v>553</v>
      </c>
      <c r="AB28" s="69"/>
      <c r="AC28" s="69"/>
      <c r="AD28" s="69"/>
      <c r="AE28" s="69"/>
      <c r="AF28" s="67"/>
      <c r="AK28" s="71" t="s">
        <v>311</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349</v>
      </c>
      <c r="Z29" s="67"/>
      <c r="AA29" s="66" t="s">
        <v>554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423</v>
      </c>
      <c r="Z30" s="67"/>
      <c r="AA30" s="66" t="s">
        <v>555</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512</v>
      </c>
      <c r="AB31" s="69"/>
      <c r="AC31" s="69"/>
      <c r="AD31" s="69"/>
      <c r="AE31" s="69"/>
      <c r="AF31" s="67"/>
      <c r="AK31" s="71" t="str">
        <f t="shared" si="9"/>
        <v>d</v>
      </c>
    </row>
    <row r="32" spans="1:37" ht="13.5" customHeight="1" x14ac:dyDescent="0.15">
      <c r="A32" s="49"/>
      <c r="B32" s="49"/>
      <c r="F32" s="61" t="s">
        <v>406</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408</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409</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410</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485</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515</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517</v>
      </c>
      <c r="Z58" s="67"/>
      <c r="AF58" s="67"/>
    </row>
    <row r="59" spans="1:37" x14ac:dyDescent="0.15">
      <c r="A59" s="49"/>
      <c r="B59" s="49"/>
      <c r="F59" s="49"/>
      <c r="G59" s="63"/>
      <c r="K59" s="49"/>
      <c r="L59" s="49"/>
      <c r="O59" s="49"/>
      <c r="P59" s="49"/>
      <c r="Q59" s="63"/>
      <c r="T59" s="49"/>
      <c r="Y59" s="66" t="s">
        <v>518</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115</v>
      </c>
    </row>
    <row r="71" spans="1:32" x14ac:dyDescent="0.15">
      <c r="Y71" s="66" t="s">
        <v>520</v>
      </c>
    </row>
    <row r="72" spans="1:32" x14ac:dyDescent="0.15">
      <c r="Y72" s="66" t="s">
        <v>521</v>
      </c>
    </row>
    <row r="73" spans="1:32" x14ac:dyDescent="0.15">
      <c r="Y73" s="66" t="s">
        <v>501</v>
      </c>
    </row>
    <row r="74" spans="1:32" x14ac:dyDescent="0.15">
      <c r="Y74" s="66" t="s">
        <v>375</v>
      </c>
    </row>
    <row r="75" spans="1:32" x14ac:dyDescent="0.15">
      <c r="Y75" s="66" t="s">
        <v>439</v>
      </c>
    </row>
    <row r="76" spans="1:32" x14ac:dyDescent="0.15">
      <c r="Y76" s="66" t="s">
        <v>522</v>
      </c>
    </row>
    <row r="77" spans="1:32" x14ac:dyDescent="0.15">
      <c r="Y77" s="66" t="s">
        <v>523</v>
      </c>
    </row>
    <row r="78" spans="1:32" x14ac:dyDescent="0.15">
      <c r="Y78" s="66" t="s">
        <v>509</v>
      </c>
    </row>
    <row r="79" spans="1:32" x14ac:dyDescent="0.15">
      <c r="Y79" s="66" t="s">
        <v>525</v>
      </c>
    </row>
    <row r="80" spans="1:32" x14ac:dyDescent="0.15">
      <c r="Y80" s="66" t="s">
        <v>526</v>
      </c>
    </row>
    <row r="81" spans="25:25" x14ac:dyDescent="0.15">
      <c r="Y81" s="66" t="s">
        <v>98</v>
      </c>
    </row>
    <row r="82" spans="25:25" x14ac:dyDescent="0.15">
      <c r="Y82" s="66" t="s">
        <v>403</v>
      </c>
    </row>
    <row r="83" spans="25:25" x14ac:dyDescent="0.15">
      <c r="Y83" s="66" t="s">
        <v>180</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362</v>
      </c>
    </row>
    <row r="90" spans="25:25" x14ac:dyDescent="0.15">
      <c r="Y90" s="66" t="s">
        <v>532</v>
      </c>
    </row>
    <row r="91" spans="25:25" x14ac:dyDescent="0.15">
      <c r="Y91" s="66" t="s">
        <v>234</v>
      </c>
    </row>
    <row r="92" spans="25:25" x14ac:dyDescent="0.15">
      <c r="Y92" s="66" t="s">
        <v>504</v>
      </c>
    </row>
    <row r="93" spans="25:25" x14ac:dyDescent="0.15">
      <c r="Y93" s="66" t="s">
        <v>385</v>
      </c>
    </row>
    <row r="94" spans="25:25" x14ac:dyDescent="0.15">
      <c r="Y94" s="66" t="s">
        <v>147</v>
      </c>
    </row>
    <row r="95" spans="25:25" x14ac:dyDescent="0.15">
      <c r="Y95" s="66" t="s">
        <v>414</v>
      </c>
    </row>
    <row r="96" spans="25:25" x14ac:dyDescent="0.15">
      <c r="Y96" s="66" t="s">
        <v>69</v>
      </c>
    </row>
    <row r="97" spans="25:25" x14ac:dyDescent="0.15">
      <c r="Y97" s="66" t="s">
        <v>534</v>
      </c>
    </row>
    <row r="98" spans="25:25" x14ac:dyDescent="0.15">
      <c r="Y98" s="66" t="s">
        <v>535</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435</v>
      </c>
      <c r="B2" s="370"/>
      <c r="C2" s="370"/>
      <c r="D2" s="370"/>
      <c r="E2" s="370"/>
      <c r="F2" s="371"/>
      <c r="G2" s="314" t="s">
        <v>192</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168</v>
      </c>
      <c r="AF2" s="302"/>
      <c r="AG2" s="302"/>
      <c r="AH2" s="302"/>
      <c r="AI2" s="302" t="s">
        <v>460</v>
      </c>
      <c r="AJ2" s="302"/>
      <c r="AK2" s="302"/>
      <c r="AL2" s="302"/>
      <c r="AM2" s="302" t="s">
        <v>70</v>
      </c>
      <c r="AN2" s="302"/>
      <c r="AO2" s="302"/>
      <c r="AP2" s="299"/>
      <c r="AQ2" s="182" t="s">
        <v>330</v>
      </c>
      <c r="AR2" s="174"/>
      <c r="AS2" s="174"/>
      <c r="AT2" s="175"/>
      <c r="AU2" s="744" t="s">
        <v>224</v>
      </c>
      <c r="AV2" s="744"/>
      <c r="AW2" s="744"/>
      <c r="AX2" s="745"/>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331</v>
      </c>
      <c r="AT3" s="178"/>
      <c r="AU3" s="254"/>
      <c r="AV3" s="254"/>
      <c r="AW3" s="318" t="s">
        <v>276</v>
      </c>
      <c r="AX3" s="746"/>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44</v>
      </c>
      <c r="Z4" s="781"/>
      <c r="AA4" s="782"/>
      <c r="AB4" s="727"/>
      <c r="AC4" s="727"/>
      <c r="AD4" s="727"/>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42"/>
      <c r="AC5" s="742"/>
      <c r="AD5" s="742"/>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3" t="s">
        <v>45</v>
      </c>
      <c r="AC6" s="743"/>
      <c r="AD6" s="743"/>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245</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435</v>
      </c>
      <c r="B9" s="370"/>
      <c r="C9" s="370"/>
      <c r="D9" s="370"/>
      <c r="E9" s="370"/>
      <c r="F9" s="371"/>
      <c r="G9" s="314" t="s">
        <v>192</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168</v>
      </c>
      <c r="AF9" s="302"/>
      <c r="AG9" s="302"/>
      <c r="AH9" s="302"/>
      <c r="AI9" s="302" t="s">
        <v>460</v>
      </c>
      <c r="AJ9" s="302"/>
      <c r="AK9" s="302"/>
      <c r="AL9" s="302"/>
      <c r="AM9" s="302" t="s">
        <v>70</v>
      </c>
      <c r="AN9" s="302"/>
      <c r="AO9" s="302"/>
      <c r="AP9" s="299"/>
      <c r="AQ9" s="182" t="s">
        <v>330</v>
      </c>
      <c r="AR9" s="174"/>
      <c r="AS9" s="174"/>
      <c r="AT9" s="175"/>
      <c r="AU9" s="744" t="s">
        <v>224</v>
      </c>
      <c r="AV9" s="744"/>
      <c r="AW9" s="744"/>
      <c r="AX9" s="745"/>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331</v>
      </c>
      <c r="AT10" s="178"/>
      <c r="AU10" s="254"/>
      <c r="AV10" s="254"/>
      <c r="AW10" s="318" t="s">
        <v>276</v>
      </c>
      <c r="AX10" s="746"/>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44</v>
      </c>
      <c r="Z11" s="781"/>
      <c r="AA11" s="782"/>
      <c r="AB11" s="727"/>
      <c r="AC11" s="727"/>
      <c r="AD11" s="727"/>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42"/>
      <c r="AC12" s="742"/>
      <c r="AD12" s="742"/>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3" t="s">
        <v>45</v>
      </c>
      <c r="AC13" s="743"/>
      <c r="AD13" s="743"/>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245</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435</v>
      </c>
      <c r="B16" s="370"/>
      <c r="C16" s="370"/>
      <c r="D16" s="370"/>
      <c r="E16" s="370"/>
      <c r="F16" s="371"/>
      <c r="G16" s="314" t="s">
        <v>192</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168</v>
      </c>
      <c r="AF16" s="302"/>
      <c r="AG16" s="302"/>
      <c r="AH16" s="302"/>
      <c r="AI16" s="302" t="s">
        <v>460</v>
      </c>
      <c r="AJ16" s="302"/>
      <c r="AK16" s="302"/>
      <c r="AL16" s="302"/>
      <c r="AM16" s="302" t="s">
        <v>70</v>
      </c>
      <c r="AN16" s="302"/>
      <c r="AO16" s="302"/>
      <c r="AP16" s="299"/>
      <c r="AQ16" s="182" t="s">
        <v>330</v>
      </c>
      <c r="AR16" s="174"/>
      <c r="AS16" s="174"/>
      <c r="AT16" s="175"/>
      <c r="AU16" s="744" t="s">
        <v>224</v>
      </c>
      <c r="AV16" s="744"/>
      <c r="AW16" s="744"/>
      <c r="AX16" s="745"/>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331</v>
      </c>
      <c r="AT17" s="178"/>
      <c r="AU17" s="254"/>
      <c r="AV17" s="254"/>
      <c r="AW17" s="318" t="s">
        <v>276</v>
      </c>
      <c r="AX17" s="746"/>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44</v>
      </c>
      <c r="Z18" s="781"/>
      <c r="AA18" s="782"/>
      <c r="AB18" s="727"/>
      <c r="AC18" s="727"/>
      <c r="AD18" s="727"/>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42"/>
      <c r="AC19" s="742"/>
      <c r="AD19" s="742"/>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3" t="s">
        <v>45</v>
      </c>
      <c r="AC20" s="743"/>
      <c r="AD20" s="743"/>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245</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435</v>
      </c>
      <c r="B23" s="370"/>
      <c r="C23" s="370"/>
      <c r="D23" s="370"/>
      <c r="E23" s="370"/>
      <c r="F23" s="371"/>
      <c r="G23" s="314" t="s">
        <v>192</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168</v>
      </c>
      <c r="AF23" s="302"/>
      <c r="AG23" s="302"/>
      <c r="AH23" s="302"/>
      <c r="AI23" s="302" t="s">
        <v>460</v>
      </c>
      <c r="AJ23" s="302"/>
      <c r="AK23" s="302"/>
      <c r="AL23" s="302"/>
      <c r="AM23" s="302" t="s">
        <v>70</v>
      </c>
      <c r="AN23" s="302"/>
      <c r="AO23" s="302"/>
      <c r="AP23" s="299"/>
      <c r="AQ23" s="182" t="s">
        <v>330</v>
      </c>
      <c r="AR23" s="174"/>
      <c r="AS23" s="174"/>
      <c r="AT23" s="175"/>
      <c r="AU23" s="744" t="s">
        <v>224</v>
      </c>
      <c r="AV23" s="744"/>
      <c r="AW23" s="744"/>
      <c r="AX23" s="745"/>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331</v>
      </c>
      <c r="AT24" s="178"/>
      <c r="AU24" s="254"/>
      <c r="AV24" s="254"/>
      <c r="AW24" s="318" t="s">
        <v>276</v>
      </c>
      <c r="AX24" s="746"/>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44</v>
      </c>
      <c r="Z25" s="781"/>
      <c r="AA25" s="782"/>
      <c r="AB25" s="727"/>
      <c r="AC25" s="727"/>
      <c r="AD25" s="727"/>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42"/>
      <c r="AC26" s="742"/>
      <c r="AD26" s="742"/>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3" t="s">
        <v>45</v>
      </c>
      <c r="AC27" s="743"/>
      <c r="AD27" s="743"/>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245</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435</v>
      </c>
      <c r="B30" s="370"/>
      <c r="C30" s="370"/>
      <c r="D30" s="370"/>
      <c r="E30" s="370"/>
      <c r="F30" s="371"/>
      <c r="G30" s="314" t="s">
        <v>192</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168</v>
      </c>
      <c r="AF30" s="302"/>
      <c r="AG30" s="302"/>
      <c r="AH30" s="302"/>
      <c r="AI30" s="302" t="s">
        <v>460</v>
      </c>
      <c r="AJ30" s="302"/>
      <c r="AK30" s="302"/>
      <c r="AL30" s="302"/>
      <c r="AM30" s="302" t="s">
        <v>70</v>
      </c>
      <c r="AN30" s="302"/>
      <c r="AO30" s="302"/>
      <c r="AP30" s="299"/>
      <c r="AQ30" s="182" t="s">
        <v>330</v>
      </c>
      <c r="AR30" s="174"/>
      <c r="AS30" s="174"/>
      <c r="AT30" s="175"/>
      <c r="AU30" s="744" t="s">
        <v>224</v>
      </c>
      <c r="AV30" s="744"/>
      <c r="AW30" s="744"/>
      <c r="AX30" s="74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331</v>
      </c>
      <c r="AT31" s="178"/>
      <c r="AU31" s="254"/>
      <c r="AV31" s="254"/>
      <c r="AW31" s="318" t="s">
        <v>276</v>
      </c>
      <c r="AX31" s="746"/>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44</v>
      </c>
      <c r="Z32" s="781"/>
      <c r="AA32" s="782"/>
      <c r="AB32" s="727"/>
      <c r="AC32" s="727"/>
      <c r="AD32" s="727"/>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2"/>
      <c r="AC33" s="742"/>
      <c r="AD33" s="742"/>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3" t="s">
        <v>45</v>
      </c>
      <c r="AC34" s="743"/>
      <c r="AD34" s="743"/>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245</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435</v>
      </c>
      <c r="B37" s="370"/>
      <c r="C37" s="370"/>
      <c r="D37" s="370"/>
      <c r="E37" s="370"/>
      <c r="F37" s="371"/>
      <c r="G37" s="314" t="s">
        <v>192</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168</v>
      </c>
      <c r="AF37" s="302"/>
      <c r="AG37" s="302"/>
      <c r="AH37" s="302"/>
      <c r="AI37" s="302" t="s">
        <v>460</v>
      </c>
      <c r="AJ37" s="302"/>
      <c r="AK37" s="302"/>
      <c r="AL37" s="302"/>
      <c r="AM37" s="302" t="s">
        <v>70</v>
      </c>
      <c r="AN37" s="302"/>
      <c r="AO37" s="302"/>
      <c r="AP37" s="299"/>
      <c r="AQ37" s="182" t="s">
        <v>330</v>
      </c>
      <c r="AR37" s="174"/>
      <c r="AS37" s="174"/>
      <c r="AT37" s="175"/>
      <c r="AU37" s="744" t="s">
        <v>224</v>
      </c>
      <c r="AV37" s="744"/>
      <c r="AW37" s="744"/>
      <c r="AX37" s="745"/>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331</v>
      </c>
      <c r="AT38" s="178"/>
      <c r="AU38" s="254"/>
      <c r="AV38" s="254"/>
      <c r="AW38" s="318" t="s">
        <v>276</v>
      </c>
      <c r="AX38" s="746"/>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3" t="s">
        <v>45</v>
      </c>
      <c r="AC41" s="743"/>
      <c r="AD41" s="743"/>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435</v>
      </c>
      <c r="B44" s="370"/>
      <c r="C44" s="370"/>
      <c r="D44" s="370"/>
      <c r="E44" s="370"/>
      <c r="F44" s="371"/>
      <c r="G44" s="314" t="s">
        <v>192</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168</v>
      </c>
      <c r="AF44" s="302"/>
      <c r="AG44" s="302"/>
      <c r="AH44" s="302"/>
      <c r="AI44" s="302" t="s">
        <v>460</v>
      </c>
      <c r="AJ44" s="302"/>
      <c r="AK44" s="302"/>
      <c r="AL44" s="302"/>
      <c r="AM44" s="302" t="s">
        <v>70</v>
      </c>
      <c r="AN44" s="302"/>
      <c r="AO44" s="302"/>
      <c r="AP44" s="299"/>
      <c r="AQ44" s="182" t="s">
        <v>330</v>
      </c>
      <c r="AR44" s="174"/>
      <c r="AS44" s="174"/>
      <c r="AT44" s="175"/>
      <c r="AU44" s="744" t="s">
        <v>224</v>
      </c>
      <c r="AV44" s="744"/>
      <c r="AW44" s="744"/>
      <c r="AX44" s="745"/>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331</v>
      </c>
      <c r="AT45" s="178"/>
      <c r="AU45" s="254"/>
      <c r="AV45" s="254"/>
      <c r="AW45" s="318" t="s">
        <v>276</v>
      </c>
      <c r="AX45" s="746"/>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3" t="s">
        <v>45</v>
      </c>
      <c r="AC48" s="743"/>
      <c r="AD48" s="743"/>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435</v>
      </c>
      <c r="B51" s="370"/>
      <c r="C51" s="370"/>
      <c r="D51" s="370"/>
      <c r="E51" s="370"/>
      <c r="F51" s="371"/>
      <c r="G51" s="314" t="s">
        <v>192</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168</v>
      </c>
      <c r="AF51" s="302"/>
      <c r="AG51" s="302"/>
      <c r="AH51" s="302"/>
      <c r="AI51" s="302" t="s">
        <v>460</v>
      </c>
      <c r="AJ51" s="302"/>
      <c r="AK51" s="302"/>
      <c r="AL51" s="302"/>
      <c r="AM51" s="302" t="s">
        <v>70</v>
      </c>
      <c r="AN51" s="302"/>
      <c r="AO51" s="302"/>
      <c r="AP51" s="299"/>
      <c r="AQ51" s="182" t="s">
        <v>330</v>
      </c>
      <c r="AR51" s="174"/>
      <c r="AS51" s="174"/>
      <c r="AT51" s="175"/>
      <c r="AU51" s="744" t="s">
        <v>224</v>
      </c>
      <c r="AV51" s="744"/>
      <c r="AW51" s="744"/>
      <c r="AX51" s="745"/>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331</v>
      </c>
      <c r="AT52" s="178"/>
      <c r="AU52" s="254"/>
      <c r="AV52" s="254"/>
      <c r="AW52" s="318" t="s">
        <v>276</v>
      </c>
      <c r="AX52" s="746"/>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435</v>
      </c>
      <c r="B58" s="370"/>
      <c r="C58" s="370"/>
      <c r="D58" s="370"/>
      <c r="E58" s="370"/>
      <c r="F58" s="371"/>
      <c r="G58" s="314" t="s">
        <v>192</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168</v>
      </c>
      <c r="AF58" s="302"/>
      <c r="AG58" s="302"/>
      <c r="AH58" s="302"/>
      <c r="AI58" s="302" t="s">
        <v>460</v>
      </c>
      <c r="AJ58" s="302"/>
      <c r="AK58" s="302"/>
      <c r="AL58" s="302"/>
      <c r="AM58" s="302" t="s">
        <v>70</v>
      </c>
      <c r="AN58" s="302"/>
      <c r="AO58" s="302"/>
      <c r="AP58" s="299"/>
      <c r="AQ58" s="182" t="s">
        <v>330</v>
      </c>
      <c r="AR58" s="174"/>
      <c r="AS58" s="174"/>
      <c r="AT58" s="175"/>
      <c r="AU58" s="744" t="s">
        <v>224</v>
      </c>
      <c r="AV58" s="744"/>
      <c r="AW58" s="744"/>
      <c r="AX58" s="745"/>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331</v>
      </c>
      <c r="AT59" s="178"/>
      <c r="AU59" s="254"/>
      <c r="AV59" s="254"/>
      <c r="AW59" s="318" t="s">
        <v>276</v>
      </c>
      <c r="AX59" s="746"/>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3" t="s">
        <v>45</v>
      </c>
      <c r="AC62" s="743"/>
      <c r="AD62" s="743"/>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435</v>
      </c>
      <c r="B65" s="370"/>
      <c r="C65" s="370"/>
      <c r="D65" s="370"/>
      <c r="E65" s="370"/>
      <c r="F65" s="371"/>
      <c r="G65" s="314" t="s">
        <v>192</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168</v>
      </c>
      <c r="AF65" s="302"/>
      <c r="AG65" s="302"/>
      <c r="AH65" s="302"/>
      <c r="AI65" s="302" t="s">
        <v>460</v>
      </c>
      <c r="AJ65" s="302"/>
      <c r="AK65" s="302"/>
      <c r="AL65" s="302"/>
      <c r="AM65" s="302" t="s">
        <v>70</v>
      </c>
      <c r="AN65" s="302"/>
      <c r="AO65" s="302"/>
      <c r="AP65" s="299"/>
      <c r="AQ65" s="182" t="s">
        <v>330</v>
      </c>
      <c r="AR65" s="174"/>
      <c r="AS65" s="174"/>
      <c r="AT65" s="175"/>
      <c r="AU65" s="744" t="s">
        <v>224</v>
      </c>
      <c r="AV65" s="744"/>
      <c r="AW65" s="744"/>
      <c r="AX65" s="745"/>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331</v>
      </c>
      <c r="AT66" s="178"/>
      <c r="AU66" s="254"/>
      <c r="AV66" s="254"/>
      <c r="AW66" s="318" t="s">
        <v>276</v>
      </c>
      <c r="AX66" s="746"/>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44</v>
      </c>
      <c r="Z67" s="781"/>
      <c r="AA67" s="782"/>
      <c r="AB67" s="727"/>
      <c r="AC67" s="727"/>
      <c r="AD67" s="727"/>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42"/>
      <c r="AC68" s="742"/>
      <c r="AD68" s="742"/>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245</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450</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65</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65</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314</v>
      </c>
      <c r="H15" s="490"/>
      <c r="I15" s="490"/>
      <c r="J15" s="490"/>
      <c r="K15" s="490"/>
      <c r="L15" s="490"/>
      <c r="M15" s="490"/>
      <c r="N15" s="490"/>
      <c r="O15" s="490"/>
      <c r="P15" s="490"/>
      <c r="Q15" s="490"/>
      <c r="R15" s="490"/>
      <c r="S15" s="490"/>
      <c r="T15" s="490"/>
      <c r="U15" s="490"/>
      <c r="V15" s="490"/>
      <c r="W15" s="490"/>
      <c r="X15" s="490"/>
      <c r="Y15" s="490"/>
      <c r="Z15" s="490"/>
      <c r="AA15" s="490"/>
      <c r="AB15" s="491"/>
      <c r="AC15" s="489" t="s">
        <v>374</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65</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65</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373</v>
      </c>
      <c r="H28" s="490"/>
      <c r="I28" s="490"/>
      <c r="J28" s="490"/>
      <c r="K28" s="490"/>
      <c r="L28" s="490"/>
      <c r="M28" s="490"/>
      <c r="N28" s="490"/>
      <c r="O28" s="490"/>
      <c r="P28" s="490"/>
      <c r="Q28" s="490"/>
      <c r="R28" s="490"/>
      <c r="S28" s="490"/>
      <c r="T28" s="490"/>
      <c r="U28" s="490"/>
      <c r="V28" s="490"/>
      <c r="W28" s="490"/>
      <c r="X28" s="490"/>
      <c r="Y28" s="490"/>
      <c r="Z28" s="490"/>
      <c r="AA28" s="490"/>
      <c r="AB28" s="491"/>
      <c r="AC28" s="489" t="s">
        <v>92</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65</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65</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369</v>
      </c>
      <c r="H41" s="490"/>
      <c r="I41" s="490"/>
      <c r="J41" s="490"/>
      <c r="K41" s="490"/>
      <c r="L41" s="490"/>
      <c r="M41" s="490"/>
      <c r="N41" s="490"/>
      <c r="O41" s="490"/>
      <c r="P41" s="490"/>
      <c r="Q41" s="490"/>
      <c r="R41" s="490"/>
      <c r="S41" s="490"/>
      <c r="T41" s="490"/>
      <c r="U41" s="490"/>
      <c r="V41" s="490"/>
      <c r="W41" s="490"/>
      <c r="X41" s="490"/>
      <c r="Y41" s="490"/>
      <c r="Z41" s="490"/>
      <c r="AA41" s="490"/>
      <c r="AB41" s="491"/>
      <c r="AC41" s="489" t="s">
        <v>278</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7"/>
      <c r="B53" s="918"/>
      <c r="C53" s="918"/>
      <c r="D53" s="918"/>
      <c r="E53" s="918"/>
      <c r="F53" s="919"/>
      <c r="G53" s="792" t="s">
        <v>65</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65</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77</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376</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65</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65</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130</v>
      </c>
      <c r="H68" s="490"/>
      <c r="I68" s="490"/>
      <c r="J68" s="490"/>
      <c r="K68" s="490"/>
      <c r="L68" s="490"/>
      <c r="M68" s="490"/>
      <c r="N68" s="490"/>
      <c r="O68" s="490"/>
      <c r="P68" s="490"/>
      <c r="Q68" s="490"/>
      <c r="R68" s="490"/>
      <c r="S68" s="490"/>
      <c r="T68" s="490"/>
      <c r="U68" s="490"/>
      <c r="V68" s="490"/>
      <c r="W68" s="490"/>
      <c r="X68" s="490"/>
      <c r="Y68" s="490"/>
      <c r="Z68" s="490"/>
      <c r="AA68" s="490"/>
      <c r="AB68" s="491"/>
      <c r="AC68" s="489" t="s">
        <v>379</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65</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65</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380</v>
      </c>
      <c r="H81" s="490"/>
      <c r="I81" s="490"/>
      <c r="J81" s="490"/>
      <c r="K81" s="490"/>
      <c r="L81" s="490"/>
      <c r="M81" s="490"/>
      <c r="N81" s="490"/>
      <c r="O81" s="490"/>
      <c r="P81" s="490"/>
      <c r="Q81" s="490"/>
      <c r="R81" s="490"/>
      <c r="S81" s="490"/>
      <c r="T81" s="490"/>
      <c r="U81" s="490"/>
      <c r="V81" s="490"/>
      <c r="W81" s="490"/>
      <c r="X81" s="490"/>
      <c r="Y81" s="490"/>
      <c r="Z81" s="490"/>
      <c r="AA81" s="490"/>
      <c r="AB81" s="491"/>
      <c r="AC81" s="489" t="s">
        <v>384</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65</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65</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386</v>
      </c>
      <c r="H94" s="490"/>
      <c r="I94" s="490"/>
      <c r="J94" s="490"/>
      <c r="K94" s="490"/>
      <c r="L94" s="490"/>
      <c r="M94" s="490"/>
      <c r="N94" s="490"/>
      <c r="O94" s="490"/>
      <c r="P94" s="490"/>
      <c r="Q94" s="490"/>
      <c r="R94" s="490"/>
      <c r="S94" s="490"/>
      <c r="T94" s="490"/>
      <c r="U94" s="490"/>
      <c r="V94" s="490"/>
      <c r="W94" s="490"/>
      <c r="X94" s="490"/>
      <c r="Y94" s="490"/>
      <c r="Z94" s="490"/>
      <c r="AA94" s="490"/>
      <c r="AB94" s="491"/>
      <c r="AC94" s="489" t="s">
        <v>281</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7"/>
      <c r="B106" s="918"/>
      <c r="C106" s="918"/>
      <c r="D106" s="918"/>
      <c r="E106" s="918"/>
      <c r="F106" s="919"/>
      <c r="G106" s="792" t="s">
        <v>65</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65</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77</v>
      </c>
      <c r="B108" s="88"/>
      <c r="C108" s="88"/>
      <c r="D108" s="88"/>
      <c r="E108" s="88"/>
      <c r="F108" s="89"/>
      <c r="G108" s="489" t="s">
        <v>279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387</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65</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65</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389</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65</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65</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222</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65</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65</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390</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282</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7"/>
      <c r="B159" s="918"/>
      <c r="C159" s="918"/>
      <c r="D159" s="918"/>
      <c r="E159" s="918"/>
      <c r="F159" s="919"/>
      <c r="G159" s="792" t="s">
        <v>65</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65</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77</v>
      </c>
      <c r="B161" s="88"/>
      <c r="C161" s="88"/>
      <c r="D161" s="88"/>
      <c r="E161" s="88"/>
      <c r="F161" s="89"/>
      <c r="G161" s="489" t="s">
        <v>283</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391</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65</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65</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392</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65</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65</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238</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393</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65</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65</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295</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284</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7"/>
      <c r="B212" s="918"/>
      <c r="C212" s="918"/>
      <c r="D212" s="918"/>
      <c r="E212" s="918"/>
      <c r="F212" s="919"/>
      <c r="G212" s="792" t="s">
        <v>65</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65</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90" t="s">
        <v>77</v>
      </c>
      <c r="B214" s="920"/>
      <c r="C214" s="920"/>
      <c r="D214" s="920"/>
      <c r="E214" s="920"/>
      <c r="F214" s="921"/>
      <c r="G214" s="489" t="s">
        <v>286</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90</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65</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65</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300</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65</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65</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65</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65</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232</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7"/>
      <c r="B265" s="918"/>
      <c r="C265" s="918"/>
      <c r="D265" s="918"/>
      <c r="E265" s="918"/>
      <c r="F265" s="919"/>
      <c r="G265" s="792" t="s">
        <v>65</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65</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80</v>
      </c>
      <c r="K3" s="466"/>
      <c r="L3" s="466"/>
      <c r="M3" s="466"/>
      <c r="N3" s="466"/>
      <c r="O3" s="466"/>
      <c r="P3" s="465" t="s">
        <v>21</v>
      </c>
      <c r="Q3" s="465"/>
      <c r="R3" s="465"/>
      <c r="S3" s="465"/>
      <c r="T3" s="465"/>
      <c r="U3" s="465"/>
      <c r="V3" s="465"/>
      <c r="W3" s="465"/>
      <c r="X3" s="465"/>
      <c r="Y3" s="459" t="s">
        <v>398</v>
      </c>
      <c r="Z3" s="459"/>
      <c r="AA3" s="459"/>
      <c r="AB3" s="459"/>
      <c r="AC3" s="244" t="s">
        <v>333</v>
      </c>
      <c r="AD3" s="244"/>
      <c r="AE3" s="244"/>
      <c r="AF3" s="244"/>
      <c r="AG3" s="244"/>
      <c r="AH3" s="459" t="s">
        <v>363</v>
      </c>
      <c r="AI3" s="465"/>
      <c r="AJ3" s="465"/>
      <c r="AK3" s="465"/>
      <c r="AL3" s="465" t="s">
        <v>20</v>
      </c>
      <c r="AM3" s="465"/>
      <c r="AN3" s="465"/>
      <c r="AO3" s="420"/>
      <c r="AP3" s="244" t="s">
        <v>401</v>
      </c>
      <c r="AQ3" s="244"/>
      <c r="AR3" s="244"/>
      <c r="AS3" s="244"/>
      <c r="AT3" s="244"/>
      <c r="AU3" s="244"/>
      <c r="AV3" s="244"/>
      <c r="AW3" s="244"/>
      <c r="AX3" s="244"/>
    </row>
    <row r="4" spans="1:50" ht="26.25" customHeight="1" x14ac:dyDescent="0.15">
      <c r="A4" s="929">
        <v>1</v>
      </c>
      <c r="B4" s="929">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29">
        <v>2</v>
      </c>
      <c r="B5" s="929">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29">
        <v>3</v>
      </c>
      <c r="B6" s="929">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29">
        <v>4</v>
      </c>
      <c r="B7" s="929">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29">
        <v>5</v>
      </c>
      <c r="B8" s="929">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29">
        <v>6</v>
      </c>
      <c r="B9" s="929">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29">
        <v>7</v>
      </c>
      <c r="B10" s="929">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29">
        <v>8</v>
      </c>
      <c r="B11" s="929">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29">
        <v>9</v>
      </c>
      <c r="B12" s="929">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29">
        <v>10</v>
      </c>
      <c r="B13" s="929">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29">
        <v>11</v>
      </c>
      <c r="B14" s="929">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29">
        <v>12</v>
      </c>
      <c r="B15" s="929">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29">
        <v>13</v>
      </c>
      <c r="B16" s="929">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29">
        <v>14</v>
      </c>
      <c r="B17" s="929">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29">
        <v>15</v>
      </c>
      <c r="B18" s="929">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29">
        <v>16</v>
      </c>
      <c r="B19" s="929">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29">
        <v>17</v>
      </c>
      <c r="B20" s="929">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29">
        <v>18</v>
      </c>
      <c r="B21" s="929">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29">
        <v>19</v>
      </c>
      <c r="B22" s="929">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29">
        <v>20</v>
      </c>
      <c r="B23" s="929">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29">
        <v>21</v>
      </c>
      <c r="B24" s="929">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29">
        <v>22</v>
      </c>
      <c r="B25" s="929">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29">
        <v>23</v>
      </c>
      <c r="B26" s="929">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29">
        <v>24</v>
      </c>
      <c r="B27" s="929">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29">
        <v>25</v>
      </c>
      <c r="B28" s="929">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29">
        <v>26</v>
      </c>
      <c r="B29" s="929">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29">
        <v>27</v>
      </c>
      <c r="B30" s="929">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29">
        <v>28</v>
      </c>
      <c r="B31" s="929">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29">
        <v>29</v>
      </c>
      <c r="B32" s="929">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29">
        <v>30</v>
      </c>
      <c r="B33" s="929">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80</v>
      </c>
      <c r="K36" s="466"/>
      <c r="L36" s="466"/>
      <c r="M36" s="466"/>
      <c r="N36" s="466"/>
      <c r="O36" s="466"/>
      <c r="P36" s="465" t="s">
        <v>21</v>
      </c>
      <c r="Q36" s="465"/>
      <c r="R36" s="465"/>
      <c r="S36" s="465"/>
      <c r="T36" s="465"/>
      <c r="U36" s="465"/>
      <c r="V36" s="465"/>
      <c r="W36" s="465"/>
      <c r="X36" s="465"/>
      <c r="Y36" s="459" t="s">
        <v>398</v>
      </c>
      <c r="Z36" s="459"/>
      <c r="AA36" s="459"/>
      <c r="AB36" s="459"/>
      <c r="AC36" s="244" t="s">
        <v>333</v>
      </c>
      <c r="AD36" s="244"/>
      <c r="AE36" s="244"/>
      <c r="AF36" s="244"/>
      <c r="AG36" s="244"/>
      <c r="AH36" s="459" t="s">
        <v>363</v>
      </c>
      <c r="AI36" s="465"/>
      <c r="AJ36" s="465"/>
      <c r="AK36" s="465"/>
      <c r="AL36" s="465" t="s">
        <v>20</v>
      </c>
      <c r="AM36" s="465"/>
      <c r="AN36" s="465"/>
      <c r="AO36" s="420"/>
      <c r="AP36" s="244" t="s">
        <v>401</v>
      </c>
      <c r="AQ36" s="244"/>
      <c r="AR36" s="244"/>
      <c r="AS36" s="244"/>
      <c r="AT36" s="244"/>
      <c r="AU36" s="244"/>
      <c r="AV36" s="244"/>
      <c r="AW36" s="244"/>
      <c r="AX36" s="244"/>
    </row>
    <row r="37" spans="1:50" ht="26.25" customHeight="1" x14ac:dyDescent="0.15">
      <c r="A37" s="929">
        <v>1</v>
      </c>
      <c r="B37" s="929">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29">
        <v>2</v>
      </c>
      <c r="B38" s="929">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29">
        <v>3</v>
      </c>
      <c r="B39" s="929">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29">
        <v>4</v>
      </c>
      <c r="B40" s="929">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29">
        <v>5</v>
      </c>
      <c r="B41" s="929">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29">
        <v>6</v>
      </c>
      <c r="B42" s="929">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29">
        <v>7</v>
      </c>
      <c r="B43" s="929">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29">
        <v>8</v>
      </c>
      <c r="B44" s="929">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29">
        <v>9</v>
      </c>
      <c r="B45" s="929">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29">
        <v>10</v>
      </c>
      <c r="B46" s="929">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29">
        <v>11</v>
      </c>
      <c r="B47" s="929">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29">
        <v>12</v>
      </c>
      <c r="B48" s="929">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29">
        <v>13</v>
      </c>
      <c r="B49" s="929">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29">
        <v>14</v>
      </c>
      <c r="B50" s="929">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29">
        <v>15</v>
      </c>
      <c r="B51" s="929">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29">
        <v>16</v>
      </c>
      <c r="B52" s="929">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29">
        <v>17</v>
      </c>
      <c r="B53" s="929">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29">
        <v>18</v>
      </c>
      <c r="B54" s="929">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29">
        <v>19</v>
      </c>
      <c r="B55" s="929">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29">
        <v>20</v>
      </c>
      <c r="B56" s="929">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29">
        <v>21</v>
      </c>
      <c r="B57" s="929">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29">
        <v>22</v>
      </c>
      <c r="B58" s="929">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29">
        <v>23</v>
      </c>
      <c r="B59" s="929">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29">
        <v>24</v>
      </c>
      <c r="B60" s="929">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29">
        <v>25</v>
      </c>
      <c r="B61" s="929">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29">
        <v>26</v>
      </c>
      <c r="B62" s="929">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29">
        <v>27</v>
      </c>
      <c r="B63" s="929">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29">
        <v>28</v>
      </c>
      <c r="B64" s="929">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29">
        <v>29</v>
      </c>
      <c r="B65" s="929">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29">
        <v>30</v>
      </c>
      <c r="B66" s="929">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80</v>
      </c>
      <c r="K69" s="466"/>
      <c r="L69" s="466"/>
      <c r="M69" s="466"/>
      <c r="N69" s="466"/>
      <c r="O69" s="466"/>
      <c r="P69" s="465" t="s">
        <v>21</v>
      </c>
      <c r="Q69" s="465"/>
      <c r="R69" s="465"/>
      <c r="S69" s="465"/>
      <c r="T69" s="465"/>
      <c r="U69" s="465"/>
      <c r="V69" s="465"/>
      <c r="W69" s="465"/>
      <c r="X69" s="465"/>
      <c r="Y69" s="459" t="s">
        <v>398</v>
      </c>
      <c r="Z69" s="459"/>
      <c r="AA69" s="459"/>
      <c r="AB69" s="459"/>
      <c r="AC69" s="244" t="s">
        <v>333</v>
      </c>
      <c r="AD69" s="244"/>
      <c r="AE69" s="244"/>
      <c r="AF69" s="244"/>
      <c r="AG69" s="244"/>
      <c r="AH69" s="459" t="s">
        <v>363</v>
      </c>
      <c r="AI69" s="465"/>
      <c r="AJ69" s="465"/>
      <c r="AK69" s="465"/>
      <c r="AL69" s="465" t="s">
        <v>20</v>
      </c>
      <c r="AM69" s="465"/>
      <c r="AN69" s="465"/>
      <c r="AO69" s="420"/>
      <c r="AP69" s="244" t="s">
        <v>401</v>
      </c>
      <c r="AQ69" s="244"/>
      <c r="AR69" s="244"/>
      <c r="AS69" s="244"/>
      <c r="AT69" s="244"/>
      <c r="AU69" s="244"/>
      <c r="AV69" s="244"/>
      <c r="AW69" s="244"/>
      <c r="AX69" s="244"/>
    </row>
    <row r="70" spans="1:50" ht="26.25" customHeight="1" x14ac:dyDescent="0.15">
      <c r="A70" s="929">
        <v>1</v>
      </c>
      <c r="B70" s="929">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29">
        <v>2</v>
      </c>
      <c r="B71" s="929">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29">
        <v>3</v>
      </c>
      <c r="B72" s="929">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29">
        <v>4</v>
      </c>
      <c r="B73" s="929">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29">
        <v>5</v>
      </c>
      <c r="B74" s="929">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29">
        <v>6</v>
      </c>
      <c r="B75" s="929">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29">
        <v>7</v>
      </c>
      <c r="B76" s="929">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29">
        <v>8</v>
      </c>
      <c r="B77" s="929">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29">
        <v>9</v>
      </c>
      <c r="B78" s="929">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29">
        <v>10</v>
      </c>
      <c r="B79" s="929">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29">
        <v>11</v>
      </c>
      <c r="B80" s="929">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29">
        <v>12</v>
      </c>
      <c r="B81" s="929">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29">
        <v>13</v>
      </c>
      <c r="B82" s="929">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29">
        <v>14</v>
      </c>
      <c r="B83" s="929">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29">
        <v>15</v>
      </c>
      <c r="B84" s="929">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29">
        <v>16</v>
      </c>
      <c r="B85" s="929">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29">
        <v>17</v>
      </c>
      <c r="B86" s="929">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29">
        <v>18</v>
      </c>
      <c r="B87" s="929">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29">
        <v>19</v>
      </c>
      <c r="B88" s="929">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29">
        <v>20</v>
      </c>
      <c r="B89" s="929">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29">
        <v>21</v>
      </c>
      <c r="B90" s="929">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29">
        <v>22</v>
      </c>
      <c r="B91" s="929">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29">
        <v>23</v>
      </c>
      <c r="B92" s="929">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29">
        <v>24</v>
      </c>
      <c r="B93" s="929">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29">
        <v>25</v>
      </c>
      <c r="B94" s="929">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29">
        <v>26</v>
      </c>
      <c r="B95" s="929">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29">
        <v>27</v>
      </c>
      <c r="B96" s="929">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29">
        <v>28</v>
      </c>
      <c r="B97" s="929">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29">
        <v>29</v>
      </c>
      <c r="B98" s="929">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29">
        <v>30</v>
      </c>
      <c r="B99" s="929">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80</v>
      </c>
      <c r="K102" s="466"/>
      <c r="L102" s="466"/>
      <c r="M102" s="466"/>
      <c r="N102" s="466"/>
      <c r="O102" s="466"/>
      <c r="P102" s="465" t="s">
        <v>21</v>
      </c>
      <c r="Q102" s="465"/>
      <c r="R102" s="465"/>
      <c r="S102" s="465"/>
      <c r="T102" s="465"/>
      <c r="U102" s="465"/>
      <c r="V102" s="465"/>
      <c r="W102" s="465"/>
      <c r="X102" s="465"/>
      <c r="Y102" s="459" t="s">
        <v>398</v>
      </c>
      <c r="Z102" s="459"/>
      <c r="AA102" s="459"/>
      <c r="AB102" s="459"/>
      <c r="AC102" s="244" t="s">
        <v>333</v>
      </c>
      <c r="AD102" s="244"/>
      <c r="AE102" s="244"/>
      <c r="AF102" s="244"/>
      <c r="AG102" s="244"/>
      <c r="AH102" s="459" t="s">
        <v>363</v>
      </c>
      <c r="AI102" s="465"/>
      <c r="AJ102" s="465"/>
      <c r="AK102" s="465"/>
      <c r="AL102" s="465" t="s">
        <v>20</v>
      </c>
      <c r="AM102" s="465"/>
      <c r="AN102" s="465"/>
      <c r="AO102" s="420"/>
      <c r="AP102" s="244" t="s">
        <v>401</v>
      </c>
      <c r="AQ102" s="244"/>
      <c r="AR102" s="244"/>
      <c r="AS102" s="244"/>
      <c r="AT102" s="244"/>
      <c r="AU102" s="244"/>
      <c r="AV102" s="244"/>
      <c r="AW102" s="244"/>
      <c r="AX102" s="244"/>
    </row>
    <row r="103" spans="1:50" ht="26.25" customHeight="1" x14ac:dyDescent="0.15">
      <c r="A103" s="929">
        <v>1</v>
      </c>
      <c r="B103" s="929">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29">
        <v>2</v>
      </c>
      <c r="B104" s="929">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29">
        <v>3</v>
      </c>
      <c r="B105" s="929">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29">
        <v>4</v>
      </c>
      <c r="B106" s="929">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29">
        <v>5</v>
      </c>
      <c r="B107" s="929">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29">
        <v>6</v>
      </c>
      <c r="B108" s="929">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29">
        <v>7</v>
      </c>
      <c r="B109" s="929">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29">
        <v>8</v>
      </c>
      <c r="B110" s="929">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29">
        <v>9</v>
      </c>
      <c r="B111" s="929">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29">
        <v>10</v>
      </c>
      <c r="B112" s="929">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29">
        <v>11</v>
      </c>
      <c r="B113" s="929">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29">
        <v>12</v>
      </c>
      <c r="B114" s="929">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29">
        <v>13</v>
      </c>
      <c r="B115" s="929">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29">
        <v>14</v>
      </c>
      <c r="B116" s="929">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29">
        <v>15</v>
      </c>
      <c r="B117" s="929">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29">
        <v>16</v>
      </c>
      <c r="B118" s="929">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29">
        <v>17</v>
      </c>
      <c r="B119" s="929">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29">
        <v>18</v>
      </c>
      <c r="B120" s="929">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29">
        <v>19</v>
      </c>
      <c r="B121" s="929">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29">
        <v>20</v>
      </c>
      <c r="B122" s="929">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29">
        <v>21</v>
      </c>
      <c r="B123" s="929">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29">
        <v>22</v>
      </c>
      <c r="B124" s="929">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29">
        <v>23</v>
      </c>
      <c r="B125" s="929">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29">
        <v>24</v>
      </c>
      <c r="B126" s="929">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29">
        <v>25</v>
      </c>
      <c r="B127" s="929">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29">
        <v>26</v>
      </c>
      <c r="B128" s="929">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29">
        <v>27</v>
      </c>
      <c r="B129" s="929">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29">
        <v>28</v>
      </c>
      <c r="B130" s="929">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29">
        <v>29</v>
      </c>
      <c r="B131" s="929">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29">
        <v>30</v>
      </c>
      <c r="B132" s="929">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171</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80</v>
      </c>
      <c r="K135" s="466"/>
      <c r="L135" s="466"/>
      <c r="M135" s="466"/>
      <c r="N135" s="466"/>
      <c r="O135" s="466"/>
      <c r="P135" s="465" t="s">
        <v>21</v>
      </c>
      <c r="Q135" s="465"/>
      <c r="R135" s="465"/>
      <c r="S135" s="465"/>
      <c r="T135" s="465"/>
      <c r="U135" s="465"/>
      <c r="V135" s="465"/>
      <c r="W135" s="465"/>
      <c r="X135" s="465"/>
      <c r="Y135" s="459" t="s">
        <v>398</v>
      </c>
      <c r="Z135" s="459"/>
      <c r="AA135" s="459"/>
      <c r="AB135" s="459"/>
      <c r="AC135" s="244" t="s">
        <v>333</v>
      </c>
      <c r="AD135" s="244"/>
      <c r="AE135" s="244"/>
      <c r="AF135" s="244"/>
      <c r="AG135" s="244"/>
      <c r="AH135" s="459" t="s">
        <v>363</v>
      </c>
      <c r="AI135" s="465"/>
      <c r="AJ135" s="465"/>
      <c r="AK135" s="465"/>
      <c r="AL135" s="465" t="s">
        <v>20</v>
      </c>
      <c r="AM135" s="465"/>
      <c r="AN135" s="465"/>
      <c r="AO135" s="420"/>
      <c r="AP135" s="244" t="s">
        <v>401</v>
      </c>
      <c r="AQ135" s="244"/>
      <c r="AR135" s="244"/>
      <c r="AS135" s="244"/>
      <c r="AT135" s="244"/>
      <c r="AU135" s="244"/>
      <c r="AV135" s="244"/>
      <c r="AW135" s="244"/>
      <c r="AX135" s="244"/>
    </row>
    <row r="136" spans="1:50" ht="26.25" customHeight="1" x14ac:dyDescent="0.15">
      <c r="A136" s="929">
        <v>1</v>
      </c>
      <c r="B136" s="929">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29">
        <v>2</v>
      </c>
      <c r="B137" s="929">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29">
        <v>3</v>
      </c>
      <c r="B138" s="929">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29">
        <v>4</v>
      </c>
      <c r="B139" s="929">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29">
        <v>5</v>
      </c>
      <c r="B140" s="929">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29">
        <v>6</v>
      </c>
      <c r="B141" s="929">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29">
        <v>7</v>
      </c>
      <c r="B142" s="929">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29">
        <v>8</v>
      </c>
      <c r="B143" s="929">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29">
        <v>9</v>
      </c>
      <c r="B144" s="929">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29">
        <v>10</v>
      </c>
      <c r="B145" s="929">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29">
        <v>11</v>
      </c>
      <c r="B146" s="929">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29">
        <v>12</v>
      </c>
      <c r="B147" s="929">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29">
        <v>13</v>
      </c>
      <c r="B148" s="929">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29">
        <v>14</v>
      </c>
      <c r="B149" s="929">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29">
        <v>15</v>
      </c>
      <c r="B150" s="929">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29">
        <v>16</v>
      </c>
      <c r="B151" s="929">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29">
        <v>17</v>
      </c>
      <c r="B152" s="929">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29">
        <v>18</v>
      </c>
      <c r="B153" s="929">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29">
        <v>19</v>
      </c>
      <c r="B154" s="929">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29">
        <v>20</v>
      </c>
      <c r="B155" s="929">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29">
        <v>21</v>
      </c>
      <c r="B156" s="929">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29">
        <v>22</v>
      </c>
      <c r="B157" s="929">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29">
        <v>23</v>
      </c>
      <c r="B158" s="929">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29">
        <v>24</v>
      </c>
      <c r="B159" s="929">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29">
        <v>25</v>
      </c>
      <c r="B160" s="929">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29">
        <v>26</v>
      </c>
      <c r="B161" s="929">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29">
        <v>27</v>
      </c>
      <c r="B162" s="929">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29">
        <v>28</v>
      </c>
      <c r="B163" s="929">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29">
        <v>29</v>
      </c>
      <c r="B164" s="929">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29">
        <v>30</v>
      </c>
      <c r="B165" s="929">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80</v>
      </c>
      <c r="K168" s="466"/>
      <c r="L168" s="466"/>
      <c r="M168" s="466"/>
      <c r="N168" s="466"/>
      <c r="O168" s="466"/>
      <c r="P168" s="465" t="s">
        <v>21</v>
      </c>
      <c r="Q168" s="465"/>
      <c r="R168" s="465"/>
      <c r="S168" s="465"/>
      <c r="T168" s="465"/>
      <c r="U168" s="465"/>
      <c r="V168" s="465"/>
      <c r="W168" s="465"/>
      <c r="X168" s="465"/>
      <c r="Y168" s="459" t="s">
        <v>398</v>
      </c>
      <c r="Z168" s="459"/>
      <c r="AA168" s="459"/>
      <c r="AB168" s="459"/>
      <c r="AC168" s="244" t="s">
        <v>333</v>
      </c>
      <c r="AD168" s="244"/>
      <c r="AE168" s="244"/>
      <c r="AF168" s="244"/>
      <c r="AG168" s="244"/>
      <c r="AH168" s="459" t="s">
        <v>363</v>
      </c>
      <c r="AI168" s="465"/>
      <c r="AJ168" s="465"/>
      <c r="AK168" s="465"/>
      <c r="AL168" s="465" t="s">
        <v>20</v>
      </c>
      <c r="AM168" s="465"/>
      <c r="AN168" s="465"/>
      <c r="AO168" s="420"/>
      <c r="AP168" s="244" t="s">
        <v>401</v>
      </c>
      <c r="AQ168" s="244"/>
      <c r="AR168" s="244"/>
      <c r="AS168" s="244"/>
      <c r="AT168" s="244"/>
      <c r="AU168" s="244"/>
      <c r="AV168" s="244"/>
      <c r="AW168" s="244"/>
      <c r="AX168" s="244"/>
    </row>
    <row r="169" spans="1:50" ht="26.25" customHeight="1" x14ac:dyDescent="0.15">
      <c r="A169" s="929">
        <v>1</v>
      </c>
      <c r="B169" s="929">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29">
        <v>2</v>
      </c>
      <c r="B170" s="929">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29">
        <v>3</v>
      </c>
      <c r="B171" s="929">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29">
        <v>4</v>
      </c>
      <c r="B172" s="929">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29">
        <v>5</v>
      </c>
      <c r="B173" s="929">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29">
        <v>6</v>
      </c>
      <c r="B174" s="929">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29">
        <v>7</v>
      </c>
      <c r="B175" s="929">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29">
        <v>8</v>
      </c>
      <c r="B176" s="929">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29">
        <v>9</v>
      </c>
      <c r="B177" s="929">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29">
        <v>10</v>
      </c>
      <c r="B178" s="929">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29">
        <v>11</v>
      </c>
      <c r="B179" s="929">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29">
        <v>12</v>
      </c>
      <c r="B180" s="929">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29">
        <v>13</v>
      </c>
      <c r="B181" s="929">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29">
        <v>14</v>
      </c>
      <c r="B182" s="929">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29">
        <v>15</v>
      </c>
      <c r="B183" s="929">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29">
        <v>16</v>
      </c>
      <c r="B184" s="929">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29">
        <v>17</v>
      </c>
      <c r="B185" s="929">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29">
        <v>18</v>
      </c>
      <c r="B186" s="929">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29">
        <v>19</v>
      </c>
      <c r="B187" s="929">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29">
        <v>20</v>
      </c>
      <c r="B188" s="929">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29">
        <v>21</v>
      </c>
      <c r="B189" s="929">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29">
        <v>22</v>
      </c>
      <c r="B190" s="929">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29">
        <v>23</v>
      </c>
      <c r="B191" s="929">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29">
        <v>24</v>
      </c>
      <c r="B192" s="929">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29">
        <v>25</v>
      </c>
      <c r="B193" s="929">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29">
        <v>26</v>
      </c>
      <c r="B194" s="929">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29">
        <v>27</v>
      </c>
      <c r="B195" s="929">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29">
        <v>28</v>
      </c>
      <c r="B196" s="929">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29">
        <v>29</v>
      </c>
      <c r="B197" s="929">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29">
        <v>30</v>
      </c>
      <c r="B198" s="929">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80</v>
      </c>
      <c r="K201" s="466"/>
      <c r="L201" s="466"/>
      <c r="M201" s="466"/>
      <c r="N201" s="466"/>
      <c r="O201" s="466"/>
      <c r="P201" s="465" t="s">
        <v>21</v>
      </c>
      <c r="Q201" s="465"/>
      <c r="R201" s="465"/>
      <c r="S201" s="465"/>
      <c r="T201" s="465"/>
      <c r="U201" s="465"/>
      <c r="V201" s="465"/>
      <c r="W201" s="465"/>
      <c r="X201" s="465"/>
      <c r="Y201" s="459" t="s">
        <v>398</v>
      </c>
      <c r="Z201" s="459"/>
      <c r="AA201" s="459"/>
      <c r="AB201" s="459"/>
      <c r="AC201" s="244" t="s">
        <v>333</v>
      </c>
      <c r="AD201" s="244"/>
      <c r="AE201" s="244"/>
      <c r="AF201" s="244"/>
      <c r="AG201" s="244"/>
      <c r="AH201" s="459" t="s">
        <v>363</v>
      </c>
      <c r="AI201" s="465"/>
      <c r="AJ201" s="465"/>
      <c r="AK201" s="465"/>
      <c r="AL201" s="465" t="s">
        <v>20</v>
      </c>
      <c r="AM201" s="465"/>
      <c r="AN201" s="465"/>
      <c r="AO201" s="420"/>
      <c r="AP201" s="244" t="s">
        <v>401</v>
      </c>
      <c r="AQ201" s="244"/>
      <c r="AR201" s="244"/>
      <c r="AS201" s="244"/>
      <c r="AT201" s="244"/>
      <c r="AU201" s="244"/>
      <c r="AV201" s="244"/>
      <c r="AW201" s="244"/>
      <c r="AX201" s="244"/>
    </row>
    <row r="202" spans="1:50" ht="26.25" customHeight="1" x14ac:dyDescent="0.15">
      <c r="A202" s="929">
        <v>1</v>
      </c>
      <c r="B202" s="929">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29">
        <v>2</v>
      </c>
      <c r="B203" s="929">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29">
        <v>3</v>
      </c>
      <c r="B204" s="929">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29">
        <v>4</v>
      </c>
      <c r="B205" s="929">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29">
        <v>5</v>
      </c>
      <c r="B206" s="929">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29">
        <v>6</v>
      </c>
      <c r="B207" s="929">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29">
        <v>7</v>
      </c>
      <c r="B208" s="929">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29">
        <v>8</v>
      </c>
      <c r="B209" s="929">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29">
        <v>9</v>
      </c>
      <c r="B210" s="929">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29">
        <v>10</v>
      </c>
      <c r="B211" s="929">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29">
        <v>11</v>
      </c>
      <c r="B212" s="929">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29">
        <v>12</v>
      </c>
      <c r="B213" s="929">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29">
        <v>13</v>
      </c>
      <c r="B214" s="929">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29">
        <v>14</v>
      </c>
      <c r="B215" s="929">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29">
        <v>15</v>
      </c>
      <c r="B216" s="929">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29">
        <v>16</v>
      </c>
      <c r="B217" s="929">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29">
        <v>17</v>
      </c>
      <c r="B218" s="929">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29">
        <v>18</v>
      </c>
      <c r="B219" s="929">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29">
        <v>19</v>
      </c>
      <c r="B220" s="929">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29">
        <v>20</v>
      </c>
      <c r="B221" s="929">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29">
        <v>21</v>
      </c>
      <c r="B222" s="929">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29">
        <v>22</v>
      </c>
      <c r="B223" s="929">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29">
        <v>23</v>
      </c>
      <c r="B224" s="929">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29">
        <v>24</v>
      </c>
      <c r="B225" s="929">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29">
        <v>25</v>
      </c>
      <c r="B226" s="929">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29">
        <v>26</v>
      </c>
      <c r="B227" s="929">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29">
        <v>27</v>
      </c>
      <c r="B228" s="929">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29">
        <v>28</v>
      </c>
      <c r="B229" s="929">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29">
        <v>29</v>
      </c>
      <c r="B230" s="929">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29">
        <v>30</v>
      </c>
      <c r="B231" s="929">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80</v>
      </c>
      <c r="K234" s="466"/>
      <c r="L234" s="466"/>
      <c r="M234" s="466"/>
      <c r="N234" s="466"/>
      <c r="O234" s="466"/>
      <c r="P234" s="465" t="s">
        <v>21</v>
      </c>
      <c r="Q234" s="465"/>
      <c r="R234" s="465"/>
      <c r="S234" s="465"/>
      <c r="T234" s="465"/>
      <c r="U234" s="465"/>
      <c r="V234" s="465"/>
      <c r="W234" s="465"/>
      <c r="X234" s="465"/>
      <c r="Y234" s="459" t="s">
        <v>398</v>
      </c>
      <c r="Z234" s="459"/>
      <c r="AA234" s="459"/>
      <c r="AB234" s="459"/>
      <c r="AC234" s="244" t="s">
        <v>333</v>
      </c>
      <c r="AD234" s="244"/>
      <c r="AE234" s="244"/>
      <c r="AF234" s="244"/>
      <c r="AG234" s="244"/>
      <c r="AH234" s="459" t="s">
        <v>363</v>
      </c>
      <c r="AI234" s="465"/>
      <c r="AJ234" s="465"/>
      <c r="AK234" s="465"/>
      <c r="AL234" s="465" t="s">
        <v>20</v>
      </c>
      <c r="AM234" s="465"/>
      <c r="AN234" s="465"/>
      <c r="AO234" s="420"/>
      <c r="AP234" s="244" t="s">
        <v>401</v>
      </c>
      <c r="AQ234" s="244"/>
      <c r="AR234" s="244"/>
      <c r="AS234" s="244"/>
      <c r="AT234" s="244"/>
      <c r="AU234" s="244"/>
      <c r="AV234" s="244"/>
      <c r="AW234" s="244"/>
      <c r="AX234" s="244"/>
    </row>
    <row r="235" spans="1:50" ht="26.25" customHeight="1" x14ac:dyDescent="0.15">
      <c r="A235" s="929">
        <v>1</v>
      </c>
      <c r="B235" s="929">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29">
        <v>2</v>
      </c>
      <c r="B236" s="929">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29">
        <v>3</v>
      </c>
      <c r="B237" s="929">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29">
        <v>4</v>
      </c>
      <c r="B238" s="929">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29">
        <v>5</v>
      </c>
      <c r="B239" s="929">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29">
        <v>6</v>
      </c>
      <c r="B240" s="929">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29">
        <v>7</v>
      </c>
      <c r="B241" s="929">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29">
        <v>8</v>
      </c>
      <c r="B242" s="929">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29">
        <v>9</v>
      </c>
      <c r="B243" s="929">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29">
        <v>10</v>
      </c>
      <c r="B244" s="929">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29">
        <v>11</v>
      </c>
      <c r="B245" s="929">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29">
        <v>12</v>
      </c>
      <c r="B246" s="929">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29">
        <v>13</v>
      </c>
      <c r="B247" s="929">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29">
        <v>14</v>
      </c>
      <c r="B248" s="929">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29">
        <v>15</v>
      </c>
      <c r="B249" s="929">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29">
        <v>16</v>
      </c>
      <c r="B250" s="929">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29">
        <v>17</v>
      </c>
      <c r="B251" s="929">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29">
        <v>18</v>
      </c>
      <c r="B252" s="929">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29">
        <v>19</v>
      </c>
      <c r="B253" s="929">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29">
        <v>20</v>
      </c>
      <c r="B254" s="929">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29">
        <v>21</v>
      </c>
      <c r="B255" s="929">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29">
        <v>22</v>
      </c>
      <c r="B256" s="929">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29">
        <v>23</v>
      </c>
      <c r="B257" s="929">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29">
        <v>24</v>
      </c>
      <c r="B258" s="929">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29">
        <v>25</v>
      </c>
      <c r="B259" s="929">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29">
        <v>26</v>
      </c>
      <c r="B260" s="929">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29">
        <v>27</v>
      </c>
      <c r="B261" s="929">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29">
        <v>28</v>
      </c>
      <c r="B262" s="929">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29">
        <v>29</v>
      </c>
      <c r="B263" s="929">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29">
        <v>30</v>
      </c>
      <c r="B264" s="929">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80</v>
      </c>
      <c r="K267" s="466"/>
      <c r="L267" s="466"/>
      <c r="M267" s="466"/>
      <c r="N267" s="466"/>
      <c r="O267" s="466"/>
      <c r="P267" s="465" t="s">
        <v>21</v>
      </c>
      <c r="Q267" s="465"/>
      <c r="R267" s="465"/>
      <c r="S267" s="465"/>
      <c r="T267" s="465"/>
      <c r="U267" s="465"/>
      <c r="V267" s="465"/>
      <c r="W267" s="465"/>
      <c r="X267" s="465"/>
      <c r="Y267" s="459" t="s">
        <v>398</v>
      </c>
      <c r="Z267" s="459"/>
      <c r="AA267" s="459"/>
      <c r="AB267" s="459"/>
      <c r="AC267" s="244" t="s">
        <v>333</v>
      </c>
      <c r="AD267" s="244"/>
      <c r="AE267" s="244"/>
      <c r="AF267" s="244"/>
      <c r="AG267" s="244"/>
      <c r="AH267" s="459" t="s">
        <v>363</v>
      </c>
      <c r="AI267" s="465"/>
      <c r="AJ267" s="465"/>
      <c r="AK267" s="465"/>
      <c r="AL267" s="465" t="s">
        <v>20</v>
      </c>
      <c r="AM267" s="465"/>
      <c r="AN267" s="465"/>
      <c r="AO267" s="420"/>
      <c r="AP267" s="244" t="s">
        <v>401</v>
      </c>
      <c r="AQ267" s="244"/>
      <c r="AR267" s="244"/>
      <c r="AS267" s="244"/>
      <c r="AT267" s="244"/>
      <c r="AU267" s="244"/>
      <c r="AV267" s="244"/>
      <c r="AW267" s="244"/>
      <c r="AX267" s="244"/>
    </row>
    <row r="268" spans="1:50" ht="26.25" customHeight="1" x14ac:dyDescent="0.15">
      <c r="A268" s="929">
        <v>1</v>
      </c>
      <c r="B268" s="929">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29">
        <v>2</v>
      </c>
      <c r="B269" s="929">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29">
        <v>3</v>
      </c>
      <c r="B270" s="929">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29">
        <v>4</v>
      </c>
      <c r="B271" s="929">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29">
        <v>5</v>
      </c>
      <c r="B272" s="929">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29">
        <v>6</v>
      </c>
      <c r="B273" s="929">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29">
        <v>7</v>
      </c>
      <c r="B274" s="929">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29">
        <v>8</v>
      </c>
      <c r="B275" s="929">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29">
        <v>9</v>
      </c>
      <c r="B276" s="929">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29">
        <v>10</v>
      </c>
      <c r="B277" s="929">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29">
        <v>11</v>
      </c>
      <c r="B278" s="929">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29">
        <v>12</v>
      </c>
      <c r="B279" s="929">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29">
        <v>13</v>
      </c>
      <c r="B280" s="929">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29">
        <v>14</v>
      </c>
      <c r="B281" s="929">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29">
        <v>15</v>
      </c>
      <c r="B282" s="929">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29">
        <v>16</v>
      </c>
      <c r="B283" s="929">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29">
        <v>17</v>
      </c>
      <c r="B284" s="929">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29">
        <v>18</v>
      </c>
      <c r="B285" s="929">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29">
        <v>19</v>
      </c>
      <c r="B286" s="929">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29">
        <v>20</v>
      </c>
      <c r="B287" s="929">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29">
        <v>21</v>
      </c>
      <c r="B288" s="929">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29">
        <v>22</v>
      </c>
      <c r="B289" s="929">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29">
        <v>23</v>
      </c>
      <c r="B290" s="929">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29">
        <v>24</v>
      </c>
      <c r="B291" s="929">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29">
        <v>25</v>
      </c>
      <c r="B292" s="929">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29">
        <v>26</v>
      </c>
      <c r="B293" s="929">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29">
        <v>27</v>
      </c>
      <c r="B294" s="929">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29">
        <v>28</v>
      </c>
      <c r="B295" s="929">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29">
        <v>29</v>
      </c>
      <c r="B296" s="929">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29">
        <v>30</v>
      </c>
      <c r="B297" s="929">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80</v>
      </c>
      <c r="K300" s="466"/>
      <c r="L300" s="466"/>
      <c r="M300" s="466"/>
      <c r="N300" s="466"/>
      <c r="O300" s="466"/>
      <c r="P300" s="465" t="s">
        <v>21</v>
      </c>
      <c r="Q300" s="465"/>
      <c r="R300" s="465"/>
      <c r="S300" s="465"/>
      <c r="T300" s="465"/>
      <c r="U300" s="465"/>
      <c r="V300" s="465"/>
      <c r="W300" s="465"/>
      <c r="X300" s="465"/>
      <c r="Y300" s="459" t="s">
        <v>398</v>
      </c>
      <c r="Z300" s="459"/>
      <c r="AA300" s="459"/>
      <c r="AB300" s="459"/>
      <c r="AC300" s="244" t="s">
        <v>333</v>
      </c>
      <c r="AD300" s="244"/>
      <c r="AE300" s="244"/>
      <c r="AF300" s="244"/>
      <c r="AG300" s="244"/>
      <c r="AH300" s="459" t="s">
        <v>363</v>
      </c>
      <c r="AI300" s="465"/>
      <c r="AJ300" s="465"/>
      <c r="AK300" s="465"/>
      <c r="AL300" s="465" t="s">
        <v>20</v>
      </c>
      <c r="AM300" s="465"/>
      <c r="AN300" s="465"/>
      <c r="AO300" s="420"/>
      <c r="AP300" s="244" t="s">
        <v>401</v>
      </c>
      <c r="AQ300" s="244"/>
      <c r="AR300" s="244"/>
      <c r="AS300" s="244"/>
      <c r="AT300" s="244"/>
      <c r="AU300" s="244"/>
      <c r="AV300" s="244"/>
      <c r="AW300" s="244"/>
      <c r="AX300" s="244"/>
    </row>
    <row r="301" spans="1:50" ht="26.25" customHeight="1" x14ac:dyDescent="0.15">
      <c r="A301" s="929">
        <v>1</v>
      </c>
      <c r="B301" s="929">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29">
        <v>2</v>
      </c>
      <c r="B302" s="929">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29">
        <v>3</v>
      </c>
      <c r="B303" s="929">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29">
        <v>4</v>
      </c>
      <c r="B304" s="929">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29">
        <v>5</v>
      </c>
      <c r="B305" s="929">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29">
        <v>6</v>
      </c>
      <c r="B306" s="929">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29">
        <v>7</v>
      </c>
      <c r="B307" s="929">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29">
        <v>8</v>
      </c>
      <c r="B308" s="929">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29">
        <v>9</v>
      </c>
      <c r="B309" s="929">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29">
        <v>10</v>
      </c>
      <c r="B310" s="929">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29">
        <v>11</v>
      </c>
      <c r="B311" s="929">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29">
        <v>12</v>
      </c>
      <c r="B312" s="929">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29">
        <v>13</v>
      </c>
      <c r="B313" s="929">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29">
        <v>14</v>
      </c>
      <c r="B314" s="929">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29">
        <v>15</v>
      </c>
      <c r="B315" s="929">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29">
        <v>16</v>
      </c>
      <c r="B316" s="929">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29">
        <v>17</v>
      </c>
      <c r="B317" s="929">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29">
        <v>18</v>
      </c>
      <c r="B318" s="929">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29">
        <v>19</v>
      </c>
      <c r="B319" s="929">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29">
        <v>20</v>
      </c>
      <c r="B320" s="929">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29">
        <v>21</v>
      </c>
      <c r="B321" s="929">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29">
        <v>22</v>
      </c>
      <c r="B322" s="929">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29">
        <v>23</v>
      </c>
      <c r="B323" s="929">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29">
        <v>24</v>
      </c>
      <c r="B324" s="929">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29">
        <v>25</v>
      </c>
      <c r="B325" s="929">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29">
        <v>26</v>
      </c>
      <c r="B326" s="929">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29">
        <v>27</v>
      </c>
      <c r="B327" s="929">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29">
        <v>28</v>
      </c>
      <c r="B328" s="929">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29">
        <v>29</v>
      </c>
      <c r="B329" s="929">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29">
        <v>30</v>
      </c>
      <c r="B330" s="929">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80</v>
      </c>
      <c r="K333" s="466"/>
      <c r="L333" s="466"/>
      <c r="M333" s="466"/>
      <c r="N333" s="466"/>
      <c r="O333" s="466"/>
      <c r="P333" s="465" t="s">
        <v>21</v>
      </c>
      <c r="Q333" s="465"/>
      <c r="R333" s="465"/>
      <c r="S333" s="465"/>
      <c r="T333" s="465"/>
      <c r="U333" s="465"/>
      <c r="V333" s="465"/>
      <c r="W333" s="465"/>
      <c r="X333" s="465"/>
      <c r="Y333" s="459" t="s">
        <v>398</v>
      </c>
      <c r="Z333" s="459"/>
      <c r="AA333" s="459"/>
      <c r="AB333" s="459"/>
      <c r="AC333" s="244" t="s">
        <v>333</v>
      </c>
      <c r="AD333" s="244"/>
      <c r="AE333" s="244"/>
      <c r="AF333" s="244"/>
      <c r="AG333" s="244"/>
      <c r="AH333" s="459" t="s">
        <v>363</v>
      </c>
      <c r="AI333" s="465"/>
      <c r="AJ333" s="465"/>
      <c r="AK333" s="465"/>
      <c r="AL333" s="465" t="s">
        <v>20</v>
      </c>
      <c r="AM333" s="465"/>
      <c r="AN333" s="465"/>
      <c r="AO333" s="420"/>
      <c r="AP333" s="244" t="s">
        <v>401</v>
      </c>
      <c r="AQ333" s="244"/>
      <c r="AR333" s="244"/>
      <c r="AS333" s="244"/>
      <c r="AT333" s="244"/>
      <c r="AU333" s="244"/>
      <c r="AV333" s="244"/>
      <c r="AW333" s="244"/>
      <c r="AX333" s="244"/>
    </row>
    <row r="334" spans="1:50" ht="26.25" customHeight="1" x14ac:dyDescent="0.15">
      <c r="A334" s="929">
        <v>1</v>
      </c>
      <c r="B334" s="929">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29">
        <v>2</v>
      </c>
      <c r="B335" s="929">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29">
        <v>3</v>
      </c>
      <c r="B336" s="929">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29">
        <v>4</v>
      </c>
      <c r="B337" s="929">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29">
        <v>5</v>
      </c>
      <c r="B338" s="929">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29">
        <v>6</v>
      </c>
      <c r="B339" s="929">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29">
        <v>7</v>
      </c>
      <c r="B340" s="929">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29">
        <v>8</v>
      </c>
      <c r="B341" s="929">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29">
        <v>9</v>
      </c>
      <c r="B342" s="929">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29">
        <v>10</v>
      </c>
      <c r="B343" s="929">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29">
        <v>11</v>
      </c>
      <c r="B344" s="929">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29">
        <v>12</v>
      </c>
      <c r="B345" s="929">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29">
        <v>13</v>
      </c>
      <c r="B346" s="929">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29">
        <v>14</v>
      </c>
      <c r="B347" s="929">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29">
        <v>15</v>
      </c>
      <c r="B348" s="929">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29">
        <v>16</v>
      </c>
      <c r="B349" s="929">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29">
        <v>17</v>
      </c>
      <c r="B350" s="929">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29">
        <v>18</v>
      </c>
      <c r="B351" s="929">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29">
        <v>19</v>
      </c>
      <c r="B352" s="929">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29">
        <v>20</v>
      </c>
      <c r="B353" s="929">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29">
        <v>21</v>
      </c>
      <c r="B354" s="929">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29">
        <v>22</v>
      </c>
      <c r="B355" s="929">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29">
        <v>23</v>
      </c>
      <c r="B356" s="929">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29">
        <v>24</v>
      </c>
      <c r="B357" s="929">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29">
        <v>25</v>
      </c>
      <c r="B358" s="929">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29">
        <v>26</v>
      </c>
      <c r="B359" s="929">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29">
        <v>27</v>
      </c>
      <c r="B360" s="929">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29">
        <v>28</v>
      </c>
      <c r="B361" s="929">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29">
        <v>29</v>
      </c>
      <c r="B362" s="929">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29">
        <v>30</v>
      </c>
      <c r="B363" s="929">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80</v>
      </c>
      <c r="K366" s="466"/>
      <c r="L366" s="466"/>
      <c r="M366" s="466"/>
      <c r="N366" s="466"/>
      <c r="O366" s="466"/>
      <c r="P366" s="465" t="s">
        <v>21</v>
      </c>
      <c r="Q366" s="465"/>
      <c r="R366" s="465"/>
      <c r="S366" s="465"/>
      <c r="T366" s="465"/>
      <c r="U366" s="465"/>
      <c r="V366" s="465"/>
      <c r="W366" s="465"/>
      <c r="X366" s="465"/>
      <c r="Y366" s="459" t="s">
        <v>398</v>
      </c>
      <c r="Z366" s="459"/>
      <c r="AA366" s="459"/>
      <c r="AB366" s="459"/>
      <c r="AC366" s="244" t="s">
        <v>333</v>
      </c>
      <c r="AD366" s="244"/>
      <c r="AE366" s="244"/>
      <c r="AF366" s="244"/>
      <c r="AG366" s="244"/>
      <c r="AH366" s="459" t="s">
        <v>363</v>
      </c>
      <c r="AI366" s="465"/>
      <c r="AJ366" s="465"/>
      <c r="AK366" s="465"/>
      <c r="AL366" s="465" t="s">
        <v>20</v>
      </c>
      <c r="AM366" s="465"/>
      <c r="AN366" s="465"/>
      <c r="AO366" s="420"/>
      <c r="AP366" s="244" t="s">
        <v>401</v>
      </c>
      <c r="AQ366" s="244"/>
      <c r="AR366" s="244"/>
      <c r="AS366" s="244"/>
      <c r="AT366" s="244"/>
      <c r="AU366" s="244"/>
      <c r="AV366" s="244"/>
      <c r="AW366" s="244"/>
      <c r="AX366" s="244"/>
    </row>
    <row r="367" spans="1:50" ht="26.25" customHeight="1" x14ac:dyDescent="0.15">
      <c r="A367" s="929">
        <v>1</v>
      </c>
      <c r="B367" s="929">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29">
        <v>2</v>
      </c>
      <c r="B368" s="929">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29">
        <v>3</v>
      </c>
      <c r="B369" s="929">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29">
        <v>4</v>
      </c>
      <c r="B370" s="929">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29">
        <v>5</v>
      </c>
      <c r="B371" s="929">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29">
        <v>6</v>
      </c>
      <c r="B372" s="929">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29">
        <v>7</v>
      </c>
      <c r="B373" s="929">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29">
        <v>8</v>
      </c>
      <c r="B374" s="929">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29">
        <v>9</v>
      </c>
      <c r="B375" s="929">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29">
        <v>10</v>
      </c>
      <c r="B376" s="929">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29">
        <v>11</v>
      </c>
      <c r="B377" s="929">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29">
        <v>12</v>
      </c>
      <c r="B378" s="929">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29">
        <v>13</v>
      </c>
      <c r="B379" s="929">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29">
        <v>14</v>
      </c>
      <c r="B380" s="929">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29">
        <v>15</v>
      </c>
      <c r="B381" s="929">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29">
        <v>16</v>
      </c>
      <c r="B382" s="929">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29">
        <v>17</v>
      </c>
      <c r="B383" s="929">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29">
        <v>18</v>
      </c>
      <c r="B384" s="929">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29">
        <v>19</v>
      </c>
      <c r="B385" s="929">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29">
        <v>20</v>
      </c>
      <c r="B386" s="929">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29">
        <v>21</v>
      </c>
      <c r="B387" s="929">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29">
        <v>22</v>
      </c>
      <c r="B388" s="929">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29">
        <v>23</v>
      </c>
      <c r="B389" s="929">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29">
        <v>24</v>
      </c>
      <c r="B390" s="929">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29">
        <v>25</v>
      </c>
      <c r="B391" s="929">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29">
        <v>26</v>
      </c>
      <c r="B392" s="929">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29">
        <v>27</v>
      </c>
      <c r="B393" s="929">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29">
        <v>28</v>
      </c>
      <c r="B394" s="929">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29">
        <v>29</v>
      </c>
      <c r="B395" s="929">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29">
        <v>30</v>
      </c>
      <c r="B396" s="929">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80</v>
      </c>
      <c r="K399" s="466"/>
      <c r="L399" s="466"/>
      <c r="M399" s="466"/>
      <c r="N399" s="466"/>
      <c r="O399" s="466"/>
      <c r="P399" s="465" t="s">
        <v>21</v>
      </c>
      <c r="Q399" s="465"/>
      <c r="R399" s="465"/>
      <c r="S399" s="465"/>
      <c r="T399" s="465"/>
      <c r="U399" s="465"/>
      <c r="V399" s="465"/>
      <c r="W399" s="465"/>
      <c r="X399" s="465"/>
      <c r="Y399" s="459" t="s">
        <v>398</v>
      </c>
      <c r="Z399" s="459"/>
      <c r="AA399" s="459"/>
      <c r="AB399" s="459"/>
      <c r="AC399" s="244" t="s">
        <v>333</v>
      </c>
      <c r="AD399" s="244"/>
      <c r="AE399" s="244"/>
      <c r="AF399" s="244"/>
      <c r="AG399" s="244"/>
      <c r="AH399" s="459" t="s">
        <v>363</v>
      </c>
      <c r="AI399" s="465"/>
      <c r="AJ399" s="465"/>
      <c r="AK399" s="465"/>
      <c r="AL399" s="465" t="s">
        <v>20</v>
      </c>
      <c r="AM399" s="465"/>
      <c r="AN399" s="465"/>
      <c r="AO399" s="420"/>
      <c r="AP399" s="244" t="s">
        <v>401</v>
      </c>
      <c r="AQ399" s="244"/>
      <c r="AR399" s="244"/>
      <c r="AS399" s="244"/>
      <c r="AT399" s="244"/>
      <c r="AU399" s="244"/>
      <c r="AV399" s="244"/>
      <c r="AW399" s="244"/>
      <c r="AX399" s="244"/>
    </row>
    <row r="400" spans="1:50" ht="26.25" customHeight="1" x14ac:dyDescent="0.15">
      <c r="A400" s="929">
        <v>1</v>
      </c>
      <c r="B400" s="929">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29">
        <v>2</v>
      </c>
      <c r="B401" s="929">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29">
        <v>3</v>
      </c>
      <c r="B402" s="929">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29">
        <v>4</v>
      </c>
      <c r="B403" s="929">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29">
        <v>5</v>
      </c>
      <c r="B404" s="929">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29">
        <v>6</v>
      </c>
      <c r="B405" s="929">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29">
        <v>7</v>
      </c>
      <c r="B406" s="929">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29">
        <v>8</v>
      </c>
      <c r="B407" s="929">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29">
        <v>9</v>
      </c>
      <c r="B408" s="929">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29">
        <v>10</v>
      </c>
      <c r="B409" s="929">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29">
        <v>11</v>
      </c>
      <c r="B410" s="929">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29">
        <v>12</v>
      </c>
      <c r="B411" s="929">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29">
        <v>13</v>
      </c>
      <c r="B412" s="929">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29">
        <v>14</v>
      </c>
      <c r="B413" s="929">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29">
        <v>15</v>
      </c>
      <c r="B414" s="929">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29">
        <v>16</v>
      </c>
      <c r="B415" s="929">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29">
        <v>17</v>
      </c>
      <c r="B416" s="929">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29">
        <v>18</v>
      </c>
      <c r="B417" s="929">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29">
        <v>19</v>
      </c>
      <c r="B418" s="929">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29">
        <v>20</v>
      </c>
      <c r="B419" s="929">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29">
        <v>21</v>
      </c>
      <c r="B420" s="929">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29">
        <v>22</v>
      </c>
      <c r="B421" s="929">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29">
        <v>23</v>
      </c>
      <c r="B422" s="929">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29">
        <v>24</v>
      </c>
      <c r="B423" s="929">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29">
        <v>25</v>
      </c>
      <c r="B424" s="929">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29">
        <v>26</v>
      </c>
      <c r="B425" s="929">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29">
        <v>27</v>
      </c>
      <c r="B426" s="929">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29">
        <v>28</v>
      </c>
      <c r="B427" s="929">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29">
        <v>29</v>
      </c>
      <c r="B428" s="929">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29">
        <v>30</v>
      </c>
      <c r="B429" s="929">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80</v>
      </c>
      <c r="K432" s="466"/>
      <c r="L432" s="466"/>
      <c r="M432" s="466"/>
      <c r="N432" s="466"/>
      <c r="O432" s="466"/>
      <c r="P432" s="465" t="s">
        <v>21</v>
      </c>
      <c r="Q432" s="465"/>
      <c r="R432" s="465"/>
      <c r="S432" s="465"/>
      <c r="T432" s="465"/>
      <c r="U432" s="465"/>
      <c r="V432" s="465"/>
      <c r="W432" s="465"/>
      <c r="X432" s="465"/>
      <c r="Y432" s="459" t="s">
        <v>398</v>
      </c>
      <c r="Z432" s="459"/>
      <c r="AA432" s="459"/>
      <c r="AB432" s="459"/>
      <c r="AC432" s="244" t="s">
        <v>333</v>
      </c>
      <c r="AD432" s="244"/>
      <c r="AE432" s="244"/>
      <c r="AF432" s="244"/>
      <c r="AG432" s="244"/>
      <c r="AH432" s="459" t="s">
        <v>363</v>
      </c>
      <c r="AI432" s="465"/>
      <c r="AJ432" s="465"/>
      <c r="AK432" s="465"/>
      <c r="AL432" s="465" t="s">
        <v>20</v>
      </c>
      <c r="AM432" s="465"/>
      <c r="AN432" s="465"/>
      <c r="AO432" s="420"/>
      <c r="AP432" s="244" t="s">
        <v>401</v>
      </c>
      <c r="AQ432" s="244"/>
      <c r="AR432" s="244"/>
      <c r="AS432" s="244"/>
      <c r="AT432" s="244"/>
      <c r="AU432" s="244"/>
      <c r="AV432" s="244"/>
      <c r="AW432" s="244"/>
      <c r="AX432" s="244"/>
    </row>
    <row r="433" spans="1:50" ht="26.25" customHeight="1" x14ac:dyDescent="0.15">
      <c r="A433" s="929">
        <v>1</v>
      </c>
      <c r="B433" s="929">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29">
        <v>2</v>
      </c>
      <c r="B434" s="929">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29">
        <v>3</v>
      </c>
      <c r="B435" s="929">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29">
        <v>4</v>
      </c>
      <c r="B436" s="929">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29">
        <v>5</v>
      </c>
      <c r="B437" s="929">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29">
        <v>6</v>
      </c>
      <c r="B438" s="929">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29">
        <v>7</v>
      </c>
      <c r="B439" s="929">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29">
        <v>8</v>
      </c>
      <c r="B440" s="929">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29">
        <v>9</v>
      </c>
      <c r="B441" s="929">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29">
        <v>10</v>
      </c>
      <c r="B442" s="929">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29">
        <v>11</v>
      </c>
      <c r="B443" s="929">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29">
        <v>12</v>
      </c>
      <c r="B444" s="929">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29">
        <v>13</v>
      </c>
      <c r="B445" s="929">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29">
        <v>14</v>
      </c>
      <c r="B446" s="929">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29">
        <v>15</v>
      </c>
      <c r="B447" s="929">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29">
        <v>16</v>
      </c>
      <c r="B448" s="929">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29">
        <v>17</v>
      </c>
      <c r="B449" s="929">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29">
        <v>18</v>
      </c>
      <c r="B450" s="929">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29">
        <v>19</v>
      </c>
      <c r="B451" s="929">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29">
        <v>20</v>
      </c>
      <c r="B452" s="929">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29">
        <v>21</v>
      </c>
      <c r="B453" s="929">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29">
        <v>22</v>
      </c>
      <c r="B454" s="929">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29">
        <v>23</v>
      </c>
      <c r="B455" s="929">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29">
        <v>24</v>
      </c>
      <c r="B456" s="929">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29">
        <v>25</v>
      </c>
      <c r="B457" s="929">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29">
        <v>26</v>
      </c>
      <c r="B458" s="929">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29">
        <v>27</v>
      </c>
      <c r="B459" s="929">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29">
        <v>28</v>
      </c>
      <c r="B460" s="929">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29">
        <v>29</v>
      </c>
      <c r="B461" s="929">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29">
        <v>30</v>
      </c>
      <c r="B462" s="929">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80</v>
      </c>
      <c r="K465" s="466"/>
      <c r="L465" s="466"/>
      <c r="M465" s="466"/>
      <c r="N465" s="466"/>
      <c r="O465" s="466"/>
      <c r="P465" s="465" t="s">
        <v>21</v>
      </c>
      <c r="Q465" s="465"/>
      <c r="R465" s="465"/>
      <c r="S465" s="465"/>
      <c r="T465" s="465"/>
      <c r="U465" s="465"/>
      <c r="V465" s="465"/>
      <c r="W465" s="465"/>
      <c r="X465" s="465"/>
      <c r="Y465" s="459" t="s">
        <v>398</v>
      </c>
      <c r="Z465" s="459"/>
      <c r="AA465" s="459"/>
      <c r="AB465" s="459"/>
      <c r="AC465" s="244" t="s">
        <v>333</v>
      </c>
      <c r="AD465" s="244"/>
      <c r="AE465" s="244"/>
      <c r="AF465" s="244"/>
      <c r="AG465" s="244"/>
      <c r="AH465" s="459" t="s">
        <v>363</v>
      </c>
      <c r="AI465" s="465"/>
      <c r="AJ465" s="465"/>
      <c r="AK465" s="465"/>
      <c r="AL465" s="465" t="s">
        <v>20</v>
      </c>
      <c r="AM465" s="465"/>
      <c r="AN465" s="465"/>
      <c r="AO465" s="420"/>
      <c r="AP465" s="244" t="s">
        <v>401</v>
      </c>
      <c r="AQ465" s="244"/>
      <c r="AR465" s="244"/>
      <c r="AS465" s="244"/>
      <c r="AT465" s="244"/>
      <c r="AU465" s="244"/>
      <c r="AV465" s="244"/>
      <c r="AW465" s="244"/>
      <c r="AX465" s="244"/>
    </row>
    <row r="466" spans="1:50" ht="26.25" customHeight="1" x14ac:dyDescent="0.15">
      <c r="A466" s="929">
        <v>1</v>
      </c>
      <c r="B466" s="929">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29">
        <v>2</v>
      </c>
      <c r="B467" s="929">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29">
        <v>3</v>
      </c>
      <c r="B468" s="929">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29">
        <v>4</v>
      </c>
      <c r="B469" s="929">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29">
        <v>5</v>
      </c>
      <c r="B470" s="929">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29">
        <v>6</v>
      </c>
      <c r="B471" s="929">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29">
        <v>7</v>
      </c>
      <c r="B472" s="929">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29">
        <v>8</v>
      </c>
      <c r="B473" s="929">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29">
        <v>9</v>
      </c>
      <c r="B474" s="929">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29">
        <v>10</v>
      </c>
      <c r="B475" s="929">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29">
        <v>11</v>
      </c>
      <c r="B476" s="929">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29">
        <v>12</v>
      </c>
      <c r="B477" s="929">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29">
        <v>13</v>
      </c>
      <c r="B478" s="929">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29">
        <v>14</v>
      </c>
      <c r="B479" s="929">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29">
        <v>15</v>
      </c>
      <c r="B480" s="929">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29">
        <v>16</v>
      </c>
      <c r="B481" s="929">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29">
        <v>17</v>
      </c>
      <c r="B482" s="929">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29">
        <v>18</v>
      </c>
      <c r="B483" s="929">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29">
        <v>19</v>
      </c>
      <c r="B484" s="929">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29">
        <v>20</v>
      </c>
      <c r="B485" s="929">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29">
        <v>21</v>
      </c>
      <c r="B486" s="929">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29">
        <v>22</v>
      </c>
      <c r="B487" s="929">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29">
        <v>23</v>
      </c>
      <c r="B488" s="929">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29">
        <v>24</v>
      </c>
      <c r="B489" s="929">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29">
        <v>25</v>
      </c>
      <c r="B490" s="929">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29">
        <v>26</v>
      </c>
      <c r="B491" s="929">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29">
        <v>27</v>
      </c>
      <c r="B492" s="929">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29">
        <v>28</v>
      </c>
      <c r="B493" s="929">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29">
        <v>29</v>
      </c>
      <c r="B494" s="929">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29">
        <v>30</v>
      </c>
      <c r="B495" s="929">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80</v>
      </c>
      <c r="K498" s="466"/>
      <c r="L498" s="466"/>
      <c r="M498" s="466"/>
      <c r="N498" s="466"/>
      <c r="O498" s="466"/>
      <c r="P498" s="465" t="s">
        <v>21</v>
      </c>
      <c r="Q498" s="465"/>
      <c r="R498" s="465"/>
      <c r="S498" s="465"/>
      <c r="T498" s="465"/>
      <c r="U498" s="465"/>
      <c r="V498" s="465"/>
      <c r="W498" s="465"/>
      <c r="X498" s="465"/>
      <c r="Y498" s="459" t="s">
        <v>398</v>
      </c>
      <c r="Z498" s="459"/>
      <c r="AA498" s="459"/>
      <c r="AB498" s="459"/>
      <c r="AC498" s="244" t="s">
        <v>333</v>
      </c>
      <c r="AD498" s="244"/>
      <c r="AE498" s="244"/>
      <c r="AF498" s="244"/>
      <c r="AG498" s="244"/>
      <c r="AH498" s="459" t="s">
        <v>363</v>
      </c>
      <c r="AI498" s="465"/>
      <c r="AJ498" s="465"/>
      <c r="AK498" s="465"/>
      <c r="AL498" s="465" t="s">
        <v>20</v>
      </c>
      <c r="AM498" s="465"/>
      <c r="AN498" s="465"/>
      <c r="AO498" s="420"/>
      <c r="AP498" s="244" t="s">
        <v>401</v>
      </c>
      <c r="AQ498" s="244"/>
      <c r="AR498" s="244"/>
      <c r="AS498" s="244"/>
      <c r="AT498" s="244"/>
      <c r="AU498" s="244"/>
      <c r="AV498" s="244"/>
      <c r="AW498" s="244"/>
      <c r="AX498" s="244"/>
    </row>
    <row r="499" spans="1:50" ht="26.25" customHeight="1" x14ac:dyDescent="0.15">
      <c r="A499" s="929">
        <v>1</v>
      </c>
      <c r="B499" s="929">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29">
        <v>2</v>
      </c>
      <c r="B500" s="929">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29">
        <v>3</v>
      </c>
      <c r="B501" s="929">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29">
        <v>4</v>
      </c>
      <c r="B502" s="929">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29">
        <v>5</v>
      </c>
      <c r="B503" s="929">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29">
        <v>6</v>
      </c>
      <c r="B504" s="929">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29">
        <v>7</v>
      </c>
      <c r="B505" s="929">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29">
        <v>8</v>
      </c>
      <c r="B506" s="929">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29">
        <v>9</v>
      </c>
      <c r="B507" s="929">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29">
        <v>10</v>
      </c>
      <c r="B508" s="929">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29">
        <v>11</v>
      </c>
      <c r="B509" s="929">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29">
        <v>12</v>
      </c>
      <c r="B510" s="929">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29">
        <v>13</v>
      </c>
      <c r="B511" s="929">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29">
        <v>14</v>
      </c>
      <c r="B512" s="929">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29">
        <v>15</v>
      </c>
      <c r="B513" s="929">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29">
        <v>16</v>
      </c>
      <c r="B514" s="929">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29">
        <v>17</v>
      </c>
      <c r="B515" s="929">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29">
        <v>18</v>
      </c>
      <c r="B516" s="929">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29">
        <v>19</v>
      </c>
      <c r="B517" s="929">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29">
        <v>20</v>
      </c>
      <c r="B518" s="929">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29">
        <v>21</v>
      </c>
      <c r="B519" s="929">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29">
        <v>22</v>
      </c>
      <c r="B520" s="929">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29">
        <v>23</v>
      </c>
      <c r="B521" s="929">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29">
        <v>24</v>
      </c>
      <c r="B522" s="929">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29">
        <v>25</v>
      </c>
      <c r="B523" s="929">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29">
        <v>26</v>
      </c>
      <c r="B524" s="929">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29">
        <v>27</v>
      </c>
      <c r="B525" s="929">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29">
        <v>28</v>
      </c>
      <c r="B526" s="929">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29">
        <v>29</v>
      </c>
      <c r="B527" s="929">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29">
        <v>30</v>
      </c>
      <c r="B528" s="929">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80</v>
      </c>
      <c r="K531" s="466"/>
      <c r="L531" s="466"/>
      <c r="M531" s="466"/>
      <c r="N531" s="466"/>
      <c r="O531" s="466"/>
      <c r="P531" s="465" t="s">
        <v>21</v>
      </c>
      <c r="Q531" s="465"/>
      <c r="R531" s="465"/>
      <c r="S531" s="465"/>
      <c r="T531" s="465"/>
      <c r="U531" s="465"/>
      <c r="V531" s="465"/>
      <c r="W531" s="465"/>
      <c r="X531" s="465"/>
      <c r="Y531" s="459" t="s">
        <v>398</v>
      </c>
      <c r="Z531" s="459"/>
      <c r="AA531" s="459"/>
      <c r="AB531" s="459"/>
      <c r="AC531" s="244" t="s">
        <v>333</v>
      </c>
      <c r="AD531" s="244"/>
      <c r="AE531" s="244"/>
      <c r="AF531" s="244"/>
      <c r="AG531" s="244"/>
      <c r="AH531" s="459" t="s">
        <v>363</v>
      </c>
      <c r="AI531" s="465"/>
      <c r="AJ531" s="465"/>
      <c r="AK531" s="465"/>
      <c r="AL531" s="465" t="s">
        <v>20</v>
      </c>
      <c r="AM531" s="465"/>
      <c r="AN531" s="465"/>
      <c r="AO531" s="420"/>
      <c r="AP531" s="244" t="s">
        <v>401</v>
      </c>
      <c r="AQ531" s="244"/>
      <c r="AR531" s="244"/>
      <c r="AS531" s="244"/>
      <c r="AT531" s="244"/>
      <c r="AU531" s="244"/>
      <c r="AV531" s="244"/>
      <c r="AW531" s="244"/>
      <c r="AX531" s="244"/>
    </row>
    <row r="532" spans="1:50" ht="26.25" customHeight="1" x14ac:dyDescent="0.15">
      <c r="A532" s="929">
        <v>1</v>
      </c>
      <c r="B532" s="929">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29">
        <v>2</v>
      </c>
      <c r="B533" s="929">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29">
        <v>3</v>
      </c>
      <c r="B534" s="929">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29">
        <v>4</v>
      </c>
      <c r="B535" s="929">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29">
        <v>5</v>
      </c>
      <c r="B536" s="929">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29">
        <v>6</v>
      </c>
      <c r="B537" s="929">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29">
        <v>7</v>
      </c>
      <c r="B538" s="929">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29">
        <v>8</v>
      </c>
      <c r="B539" s="929">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29">
        <v>9</v>
      </c>
      <c r="B540" s="929">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29">
        <v>10</v>
      </c>
      <c r="B541" s="929">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29">
        <v>11</v>
      </c>
      <c r="B542" s="929">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29">
        <v>12</v>
      </c>
      <c r="B543" s="929">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29">
        <v>13</v>
      </c>
      <c r="B544" s="929">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29">
        <v>14</v>
      </c>
      <c r="B545" s="929">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29">
        <v>15</v>
      </c>
      <c r="B546" s="929">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29">
        <v>16</v>
      </c>
      <c r="B547" s="929">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29">
        <v>17</v>
      </c>
      <c r="B548" s="929">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29">
        <v>18</v>
      </c>
      <c r="B549" s="929">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29">
        <v>19</v>
      </c>
      <c r="B550" s="929">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29">
        <v>20</v>
      </c>
      <c r="B551" s="929">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29">
        <v>21</v>
      </c>
      <c r="B552" s="929">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29">
        <v>22</v>
      </c>
      <c r="B553" s="929">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29">
        <v>23</v>
      </c>
      <c r="B554" s="929">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29">
        <v>24</v>
      </c>
      <c r="B555" s="929">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29">
        <v>25</v>
      </c>
      <c r="B556" s="929">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29">
        <v>26</v>
      </c>
      <c r="B557" s="929">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29">
        <v>27</v>
      </c>
      <c r="B558" s="929">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29">
        <v>28</v>
      </c>
      <c r="B559" s="929">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29">
        <v>29</v>
      </c>
      <c r="B560" s="929">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29">
        <v>30</v>
      </c>
      <c r="B561" s="929">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80</v>
      </c>
      <c r="K564" s="466"/>
      <c r="L564" s="466"/>
      <c r="M564" s="466"/>
      <c r="N564" s="466"/>
      <c r="O564" s="466"/>
      <c r="P564" s="465" t="s">
        <v>21</v>
      </c>
      <c r="Q564" s="465"/>
      <c r="R564" s="465"/>
      <c r="S564" s="465"/>
      <c r="T564" s="465"/>
      <c r="U564" s="465"/>
      <c r="V564" s="465"/>
      <c r="W564" s="465"/>
      <c r="X564" s="465"/>
      <c r="Y564" s="459" t="s">
        <v>398</v>
      </c>
      <c r="Z564" s="459"/>
      <c r="AA564" s="459"/>
      <c r="AB564" s="459"/>
      <c r="AC564" s="244" t="s">
        <v>333</v>
      </c>
      <c r="AD564" s="244"/>
      <c r="AE564" s="244"/>
      <c r="AF564" s="244"/>
      <c r="AG564" s="244"/>
      <c r="AH564" s="459" t="s">
        <v>363</v>
      </c>
      <c r="AI564" s="465"/>
      <c r="AJ564" s="465"/>
      <c r="AK564" s="465"/>
      <c r="AL564" s="465" t="s">
        <v>20</v>
      </c>
      <c r="AM564" s="465"/>
      <c r="AN564" s="465"/>
      <c r="AO564" s="420"/>
      <c r="AP564" s="244" t="s">
        <v>401</v>
      </c>
      <c r="AQ564" s="244"/>
      <c r="AR564" s="244"/>
      <c r="AS564" s="244"/>
      <c r="AT564" s="244"/>
      <c r="AU564" s="244"/>
      <c r="AV564" s="244"/>
      <c r="AW564" s="244"/>
      <c r="AX564" s="244"/>
    </row>
    <row r="565" spans="1:50" ht="26.25" customHeight="1" x14ac:dyDescent="0.15">
      <c r="A565" s="929">
        <v>1</v>
      </c>
      <c r="B565" s="929">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29">
        <v>2</v>
      </c>
      <c r="B566" s="929">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29">
        <v>3</v>
      </c>
      <c r="B567" s="929">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29">
        <v>4</v>
      </c>
      <c r="B568" s="929">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29">
        <v>5</v>
      </c>
      <c r="B569" s="929">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29">
        <v>6</v>
      </c>
      <c r="B570" s="929">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29">
        <v>7</v>
      </c>
      <c r="B571" s="929">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29">
        <v>8</v>
      </c>
      <c r="B572" s="929">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29">
        <v>9</v>
      </c>
      <c r="B573" s="929">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29">
        <v>10</v>
      </c>
      <c r="B574" s="929">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29">
        <v>11</v>
      </c>
      <c r="B575" s="929">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29">
        <v>12</v>
      </c>
      <c r="B576" s="929">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29">
        <v>13</v>
      </c>
      <c r="B577" s="929">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29">
        <v>14</v>
      </c>
      <c r="B578" s="929">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29">
        <v>15</v>
      </c>
      <c r="B579" s="929">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29">
        <v>16</v>
      </c>
      <c r="B580" s="929">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29">
        <v>17</v>
      </c>
      <c r="B581" s="929">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29">
        <v>18</v>
      </c>
      <c r="B582" s="929">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29">
        <v>19</v>
      </c>
      <c r="B583" s="929">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29">
        <v>20</v>
      </c>
      <c r="B584" s="929">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29">
        <v>21</v>
      </c>
      <c r="B585" s="929">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29">
        <v>22</v>
      </c>
      <c r="B586" s="929">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29">
        <v>23</v>
      </c>
      <c r="B587" s="929">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29">
        <v>24</v>
      </c>
      <c r="B588" s="929">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29">
        <v>25</v>
      </c>
      <c r="B589" s="929">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29">
        <v>26</v>
      </c>
      <c r="B590" s="929">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29">
        <v>27</v>
      </c>
      <c r="B591" s="929">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29">
        <v>28</v>
      </c>
      <c r="B592" s="929">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29">
        <v>29</v>
      </c>
      <c r="B593" s="929">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29">
        <v>30</v>
      </c>
      <c r="B594" s="929">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80</v>
      </c>
      <c r="K597" s="466"/>
      <c r="L597" s="466"/>
      <c r="M597" s="466"/>
      <c r="N597" s="466"/>
      <c r="O597" s="466"/>
      <c r="P597" s="465" t="s">
        <v>21</v>
      </c>
      <c r="Q597" s="465"/>
      <c r="R597" s="465"/>
      <c r="S597" s="465"/>
      <c r="T597" s="465"/>
      <c r="U597" s="465"/>
      <c r="V597" s="465"/>
      <c r="W597" s="465"/>
      <c r="X597" s="465"/>
      <c r="Y597" s="459" t="s">
        <v>398</v>
      </c>
      <c r="Z597" s="459"/>
      <c r="AA597" s="459"/>
      <c r="AB597" s="459"/>
      <c r="AC597" s="244" t="s">
        <v>333</v>
      </c>
      <c r="AD597" s="244"/>
      <c r="AE597" s="244"/>
      <c r="AF597" s="244"/>
      <c r="AG597" s="244"/>
      <c r="AH597" s="459" t="s">
        <v>363</v>
      </c>
      <c r="AI597" s="465"/>
      <c r="AJ597" s="465"/>
      <c r="AK597" s="465"/>
      <c r="AL597" s="465" t="s">
        <v>20</v>
      </c>
      <c r="AM597" s="465"/>
      <c r="AN597" s="465"/>
      <c r="AO597" s="420"/>
      <c r="AP597" s="244" t="s">
        <v>401</v>
      </c>
      <c r="AQ597" s="244"/>
      <c r="AR597" s="244"/>
      <c r="AS597" s="244"/>
      <c r="AT597" s="244"/>
      <c r="AU597" s="244"/>
      <c r="AV597" s="244"/>
      <c r="AW597" s="244"/>
      <c r="AX597" s="244"/>
    </row>
    <row r="598" spans="1:50" ht="26.25" customHeight="1" x14ac:dyDescent="0.15">
      <c r="A598" s="929">
        <v>1</v>
      </c>
      <c r="B598" s="929">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29">
        <v>2</v>
      </c>
      <c r="B599" s="929">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29">
        <v>3</v>
      </c>
      <c r="B600" s="929">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29">
        <v>4</v>
      </c>
      <c r="B601" s="929">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29">
        <v>5</v>
      </c>
      <c r="B602" s="929">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29">
        <v>6</v>
      </c>
      <c r="B603" s="929">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29">
        <v>7</v>
      </c>
      <c r="B604" s="929">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29">
        <v>8</v>
      </c>
      <c r="B605" s="929">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29">
        <v>9</v>
      </c>
      <c r="B606" s="929">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29">
        <v>10</v>
      </c>
      <c r="B607" s="929">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29">
        <v>11</v>
      </c>
      <c r="B608" s="929">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29">
        <v>12</v>
      </c>
      <c r="B609" s="929">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29">
        <v>13</v>
      </c>
      <c r="B610" s="929">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29">
        <v>14</v>
      </c>
      <c r="B611" s="929">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29">
        <v>15</v>
      </c>
      <c r="B612" s="929">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29">
        <v>16</v>
      </c>
      <c r="B613" s="929">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29">
        <v>17</v>
      </c>
      <c r="B614" s="929">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29">
        <v>18</v>
      </c>
      <c r="B615" s="929">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29">
        <v>19</v>
      </c>
      <c r="B616" s="929">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29">
        <v>20</v>
      </c>
      <c r="B617" s="929">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29">
        <v>21</v>
      </c>
      <c r="B618" s="929">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29">
        <v>22</v>
      </c>
      <c r="B619" s="929">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29">
        <v>23</v>
      </c>
      <c r="B620" s="929">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29">
        <v>24</v>
      </c>
      <c r="B621" s="929">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29">
        <v>25</v>
      </c>
      <c r="B622" s="929">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29">
        <v>26</v>
      </c>
      <c r="B623" s="929">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29">
        <v>27</v>
      </c>
      <c r="B624" s="929">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29">
        <v>28</v>
      </c>
      <c r="B625" s="929">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29">
        <v>29</v>
      </c>
      <c r="B626" s="929">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29">
        <v>30</v>
      </c>
      <c r="B627" s="929">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80</v>
      </c>
      <c r="K630" s="466"/>
      <c r="L630" s="466"/>
      <c r="M630" s="466"/>
      <c r="N630" s="466"/>
      <c r="O630" s="466"/>
      <c r="P630" s="465" t="s">
        <v>21</v>
      </c>
      <c r="Q630" s="465"/>
      <c r="R630" s="465"/>
      <c r="S630" s="465"/>
      <c r="T630" s="465"/>
      <c r="U630" s="465"/>
      <c r="V630" s="465"/>
      <c r="W630" s="465"/>
      <c r="X630" s="465"/>
      <c r="Y630" s="459" t="s">
        <v>398</v>
      </c>
      <c r="Z630" s="459"/>
      <c r="AA630" s="459"/>
      <c r="AB630" s="459"/>
      <c r="AC630" s="244" t="s">
        <v>333</v>
      </c>
      <c r="AD630" s="244"/>
      <c r="AE630" s="244"/>
      <c r="AF630" s="244"/>
      <c r="AG630" s="244"/>
      <c r="AH630" s="459" t="s">
        <v>363</v>
      </c>
      <c r="AI630" s="465"/>
      <c r="AJ630" s="465"/>
      <c r="AK630" s="465"/>
      <c r="AL630" s="465" t="s">
        <v>20</v>
      </c>
      <c r="AM630" s="465"/>
      <c r="AN630" s="465"/>
      <c r="AO630" s="420"/>
      <c r="AP630" s="244" t="s">
        <v>401</v>
      </c>
      <c r="AQ630" s="244"/>
      <c r="AR630" s="244"/>
      <c r="AS630" s="244"/>
      <c r="AT630" s="244"/>
      <c r="AU630" s="244"/>
      <c r="AV630" s="244"/>
      <c r="AW630" s="244"/>
      <c r="AX630" s="244"/>
    </row>
    <row r="631" spans="1:50" ht="26.25" customHeight="1" x14ac:dyDescent="0.15">
      <c r="A631" s="929">
        <v>1</v>
      </c>
      <c r="B631" s="929">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29">
        <v>2</v>
      </c>
      <c r="B632" s="929">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29">
        <v>3</v>
      </c>
      <c r="B633" s="929">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29">
        <v>4</v>
      </c>
      <c r="B634" s="929">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29">
        <v>5</v>
      </c>
      <c r="B635" s="929">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29">
        <v>6</v>
      </c>
      <c r="B636" s="929">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29">
        <v>7</v>
      </c>
      <c r="B637" s="929">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29">
        <v>8</v>
      </c>
      <c r="B638" s="929">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29">
        <v>9</v>
      </c>
      <c r="B639" s="929">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29">
        <v>10</v>
      </c>
      <c r="B640" s="929">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29">
        <v>11</v>
      </c>
      <c r="B641" s="929">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29">
        <v>12</v>
      </c>
      <c r="B642" s="929">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29">
        <v>13</v>
      </c>
      <c r="B643" s="929">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29">
        <v>14</v>
      </c>
      <c r="B644" s="929">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29">
        <v>15</v>
      </c>
      <c r="B645" s="929">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29">
        <v>16</v>
      </c>
      <c r="B646" s="929">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29">
        <v>17</v>
      </c>
      <c r="B647" s="929">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29">
        <v>18</v>
      </c>
      <c r="B648" s="929">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29">
        <v>19</v>
      </c>
      <c r="B649" s="929">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29">
        <v>20</v>
      </c>
      <c r="B650" s="929">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29">
        <v>21</v>
      </c>
      <c r="B651" s="929">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29">
        <v>22</v>
      </c>
      <c r="B652" s="929">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29">
        <v>23</v>
      </c>
      <c r="B653" s="929">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29">
        <v>24</v>
      </c>
      <c r="B654" s="929">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29">
        <v>25</v>
      </c>
      <c r="B655" s="929">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29">
        <v>26</v>
      </c>
      <c r="B656" s="929">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29">
        <v>27</v>
      </c>
      <c r="B657" s="929">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29">
        <v>28</v>
      </c>
      <c r="B658" s="929">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29">
        <v>29</v>
      </c>
      <c r="B659" s="929">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29">
        <v>30</v>
      </c>
      <c r="B660" s="929">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80</v>
      </c>
      <c r="K663" s="466"/>
      <c r="L663" s="466"/>
      <c r="M663" s="466"/>
      <c r="N663" s="466"/>
      <c r="O663" s="466"/>
      <c r="P663" s="465" t="s">
        <v>21</v>
      </c>
      <c r="Q663" s="465"/>
      <c r="R663" s="465"/>
      <c r="S663" s="465"/>
      <c r="T663" s="465"/>
      <c r="U663" s="465"/>
      <c r="V663" s="465"/>
      <c r="W663" s="465"/>
      <c r="X663" s="465"/>
      <c r="Y663" s="459" t="s">
        <v>398</v>
      </c>
      <c r="Z663" s="459"/>
      <c r="AA663" s="459"/>
      <c r="AB663" s="459"/>
      <c r="AC663" s="244" t="s">
        <v>333</v>
      </c>
      <c r="AD663" s="244"/>
      <c r="AE663" s="244"/>
      <c r="AF663" s="244"/>
      <c r="AG663" s="244"/>
      <c r="AH663" s="459" t="s">
        <v>363</v>
      </c>
      <c r="AI663" s="465"/>
      <c r="AJ663" s="465"/>
      <c r="AK663" s="465"/>
      <c r="AL663" s="465" t="s">
        <v>20</v>
      </c>
      <c r="AM663" s="465"/>
      <c r="AN663" s="465"/>
      <c r="AO663" s="420"/>
      <c r="AP663" s="244" t="s">
        <v>401</v>
      </c>
      <c r="AQ663" s="244"/>
      <c r="AR663" s="244"/>
      <c r="AS663" s="244"/>
      <c r="AT663" s="244"/>
      <c r="AU663" s="244"/>
      <c r="AV663" s="244"/>
      <c r="AW663" s="244"/>
      <c r="AX663" s="244"/>
    </row>
    <row r="664" spans="1:50" ht="26.25" customHeight="1" x14ac:dyDescent="0.15">
      <c r="A664" s="929">
        <v>1</v>
      </c>
      <c r="B664" s="929">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29">
        <v>2</v>
      </c>
      <c r="B665" s="929">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29">
        <v>3</v>
      </c>
      <c r="B666" s="929">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29">
        <v>4</v>
      </c>
      <c r="B667" s="929">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29">
        <v>5</v>
      </c>
      <c r="B668" s="929">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29">
        <v>6</v>
      </c>
      <c r="B669" s="929">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29">
        <v>7</v>
      </c>
      <c r="B670" s="929">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29">
        <v>8</v>
      </c>
      <c r="B671" s="929">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29">
        <v>9</v>
      </c>
      <c r="B672" s="929">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29">
        <v>10</v>
      </c>
      <c r="B673" s="929">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29">
        <v>11</v>
      </c>
      <c r="B674" s="929">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29">
        <v>12</v>
      </c>
      <c r="B675" s="929">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29">
        <v>13</v>
      </c>
      <c r="B676" s="929">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29">
        <v>14</v>
      </c>
      <c r="B677" s="929">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29">
        <v>15</v>
      </c>
      <c r="B678" s="929">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29">
        <v>16</v>
      </c>
      <c r="B679" s="929">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29">
        <v>17</v>
      </c>
      <c r="B680" s="929">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29">
        <v>18</v>
      </c>
      <c r="B681" s="929">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29">
        <v>19</v>
      </c>
      <c r="B682" s="929">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29">
        <v>20</v>
      </c>
      <c r="B683" s="929">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29">
        <v>21</v>
      </c>
      <c r="B684" s="929">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29">
        <v>22</v>
      </c>
      <c r="B685" s="929">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29">
        <v>23</v>
      </c>
      <c r="B686" s="929">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29">
        <v>24</v>
      </c>
      <c r="B687" s="929">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29">
        <v>25</v>
      </c>
      <c r="B688" s="929">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29">
        <v>26</v>
      </c>
      <c r="B689" s="929">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29">
        <v>27</v>
      </c>
      <c r="B690" s="929">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29">
        <v>28</v>
      </c>
      <c r="B691" s="929">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29">
        <v>29</v>
      </c>
      <c r="B692" s="929">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29">
        <v>30</v>
      </c>
      <c r="B693" s="929">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80</v>
      </c>
      <c r="K696" s="466"/>
      <c r="L696" s="466"/>
      <c r="M696" s="466"/>
      <c r="N696" s="466"/>
      <c r="O696" s="466"/>
      <c r="P696" s="465" t="s">
        <v>21</v>
      </c>
      <c r="Q696" s="465"/>
      <c r="R696" s="465"/>
      <c r="S696" s="465"/>
      <c r="T696" s="465"/>
      <c r="U696" s="465"/>
      <c r="V696" s="465"/>
      <c r="W696" s="465"/>
      <c r="X696" s="465"/>
      <c r="Y696" s="459" t="s">
        <v>398</v>
      </c>
      <c r="Z696" s="459"/>
      <c r="AA696" s="459"/>
      <c r="AB696" s="459"/>
      <c r="AC696" s="244" t="s">
        <v>333</v>
      </c>
      <c r="AD696" s="244"/>
      <c r="AE696" s="244"/>
      <c r="AF696" s="244"/>
      <c r="AG696" s="244"/>
      <c r="AH696" s="459" t="s">
        <v>363</v>
      </c>
      <c r="AI696" s="465"/>
      <c r="AJ696" s="465"/>
      <c r="AK696" s="465"/>
      <c r="AL696" s="465" t="s">
        <v>20</v>
      </c>
      <c r="AM696" s="465"/>
      <c r="AN696" s="465"/>
      <c r="AO696" s="420"/>
      <c r="AP696" s="244" t="s">
        <v>401</v>
      </c>
      <c r="AQ696" s="244"/>
      <c r="AR696" s="244"/>
      <c r="AS696" s="244"/>
      <c r="AT696" s="244"/>
      <c r="AU696" s="244"/>
      <c r="AV696" s="244"/>
      <c r="AW696" s="244"/>
      <c r="AX696" s="244"/>
    </row>
    <row r="697" spans="1:50" ht="26.25" customHeight="1" x14ac:dyDescent="0.15">
      <c r="A697" s="929">
        <v>1</v>
      </c>
      <c r="B697" s="929">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29">
        <v>2</v>
      </c>
      <c r="B698" s="929">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29">
        <v>3</v>
      </c>
      <c r="B699" s="929">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29">
        <v>4</v>
      </c>
      <c r="B700" s="929">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29">
        <v>5</v>
      </c>
      <c r="B701" s="929">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29">
        <v>6</v>
      </c>
      <c r="B702" s="929">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29">
        <v>7</v>
      </c>
      <c r="B703" s="929">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29">
        <v>8</v>
      </c>
      <c r="B704" s="929">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29">
        <v>9</v>
      </c>
      <c r="B705" s="929">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29">
        <v>10</v>
      </c>
      <c r="B706" s="929">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29">
        <v>11</v>
      </c>
      <c r="B707" s="929">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29">
        <v>12</v>
      </c>
      <c r="B708" s="929">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29">
        <v>13</v>
      </c>
      <c r="B709" s="929">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29">
        <v>14</v>
      </c>
      <c r="B710" s="929">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29">
        <v>15</v>
      </c>
      <c r="B711" s="929">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29">
        <v>16</v>
      </c>
      <c r="B712" s="929">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29">
        <v>17</v>
      </c>
      <c r="B713" s="929">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29">
        <v>18</v>
      </c>
      <c r="B714" s="929">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29">
        <v>19</v>
      </c>
      <c r="B715" s="929">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29">
        <v>20</v>
      </c>
      <c r="B716" s="929">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29">
        <v>21</v>
      </c>
      <c r="B717" s="929">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29">
        <v>22</v>
      </c>
      <c r="B718" s="929">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29">
        <v>23</v>
      </c>
      <c r="B719" s="929">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29">
        <v>24</v>
      </c>
      <c r="B720" s="929">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29">
        <v>25</v>
      </c>
      <c r="B721" s="929">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29">
        <v>26</v>
      </c>
      <c r="B722" s="929">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29">
        <v>27</v>
      </c>
      <c r="B723" s="929">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29">
        <v>28</v>
      </c>
      <c r="B724" s="929">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29">
        <v>29</v>
      </c>
      <c r="B725" s="929">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29">
        <v>30</v>
      </c>
      <c r="B726" s="929">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80</v>
      </c>
      <c r="K729" s="466"/>
      <c r="L729" s="466"/>
      <c r="M729" s="466"/>
      <c r="N729" s="466"/>
      <c r="O729" s="466"/>
      <c r="P729" s="465" t="s">
        <v>21</v>
      </c>
      <c r="Q729" s="465"/>
      <c r="R729" s="465"/>
      <c r="S729" s="465"/>
      <c r="T729" s="465"/>
      <c r="U729" s="465"/>
      <c r="V729" s="465"/>
      <c r="W729" s="465"/>
      <c r="X729" s="465"/>
      <c r="Y729" s="459" t="s">
        <v>398</v>
      </c>
      <c r="Z729" s="459"/>
      <c r="AA729" s="459"/>
      <c r="AB729" s="459"/>
      <c r="AC729" s="244" t="s">
        <v>333</v>
      </c>
      <c r="AD729" s="244"/>
      <c r="AE729" s="244"/>
      <c r="AF729" s="244"/>
      <c r="AG729" s="244"/>
      <c r="AH729" s="459" t="s">
        <v>363</v>
      </c>
      <c r="AI729" s="465"/>
      <c r="AJ729" s="465"/>
      <c r="AK729" s="465"/>
      <c r="AL729" s="465" t="s">
        <v>20</v>
      </c>
      <c r="AM729" s="465"/>
      <c r="AN729" s="465"/>
      <c r="AO729" s="420"/>
      <c r="AP729" s="244" t="s">
        <v>401</v>
      </c>
      <c r="AQ729" s="244"/>
      <c r="AR729" s="244"/>
      <c r="AS729" s="244"/>
      <c r="AT729" s="244"/>
      <c r="AU729" s="244"/>
      <c r="AV729" s="244"/>
      <c r="AW729" s="244"/>
      <c r="AX729" s="244"/>
    </row>
    <row r="730" spans="1:50" ht="26.25" customHeight="1" x14ac:dyDescent="0.15">
      <c r="A730" s="929">
        <v>1</v>
      </c>
      <c r="B730" s="929">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29">
        <v>2</v>
      </c>
      <c r="B731" s="929">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29">
        <v>3</v>
      </c>
      <c r="B732" s="929">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29">
        <v>4</v>
      </c>
      <c r="B733" s="929">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29">
        <v>5</v>
      </c>
      <c r="B734" s="929">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29">
        <v>6</v>
      </c>
      <c r="B735" s="929">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29">
        <v>7</v>
      </c>
      <c r="B736" s="929">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29">
        <v>8</v>
      </c>
      <c r="B737" s="929">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29">
        <v>9</v>
      </c>
      <c r="B738" s="929">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29">
        <v>10</v>
      </c>
      <c r="B739" s="929">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29">
        <v>11</v>
      </c>
      <c r="B740" s="929">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29">
        <v>12</v>
      </c>
      <c r="B741" s="929">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29">
        <v>13</v>
      </c>
      <c r="B742" s="929">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29">
        <v>14</v>
      </c>
      <c r="B743" s="929">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29">
        <v>15</v>
      </c>
      <c r="B744" s="929">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29">
        <v>16</v>
      </c>
      <c r="B745" s="929">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29">
        <v>17</v>
      </c>
      <c r="B746" s="929">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29">
        <v>18</v>
      </c>
      <c r="B747" s="929">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29">
        <v>19</v>
      </c>
      <c r="B748" s="929">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29">
        <v>20</v>
      </c>
      <c r="B749" s="929">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29">
        <v>21</v>
      </c>
      <c r="B750" s="929">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29">
        <v>22</v>
      </c>
      <c r="B751" s="929">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29">
        <v>23</v>
      </c>
      <c r="B752" s="929">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29">
        <v>24</v>
      </c>
      <c r="B753" s="929">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29">
        <v>25</v>
      </c>
      <c r="B754" s="929">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29">
        <v>26</v>
      </c>
      <c r="B755" s="929">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29">
        <v>27</v>
      </c>
      <c r="B756" s="929">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29">
        <v>28</v>
      </c>
      <c r="B757" s="929">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29">
        <v>29</v>
      </c>
      <c r="B758" s="929">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29">
        <v>30</v>
      </c>
      <c r="B759" s="929">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80</v>
      </c>
      <c r="K762" s="466"/>
      <c r="L762" s="466"/>
      <c r="M762" s="466"/>
      <c r="N762" s="466"/>
      <c r="O762" s="466"/>
      <c r="P762" s="465" t="s">
        <v>21</v>
      </c>
      <c r="Q762" s="465"/>
      <c r="R762" s="465"/>
      <c r="S762" s="465"/>
      <c r="T762" s="465"/>
      <c r="U762" s="465"/>
      <c r="V762" s="465"/>
      <c r="W762" s="465"/>
      <c r="X762" s="465"/>
      <c r="Y762" s="459" t="s">
        <v>398</v>
      </c>
      <c r="Z762" s="459"/>
      <c r="AA762" s="459"/>
      <c r="AB762" s="459"/>
      <c r="AC762" s="244" t="s">
        <v>333</v>
      </c>
      <c r="AD762" s="244"/>
      <c r="AE762" s="244"/>
      <c r="AF762" s="244"/>
      <c r="AG762" s="244"/>
      <c r="AH762" s="459" t="s">
        <v>363</v>
      </c>
      <c r="AI762" s="465"/>
      <c r="AJ762" s="465"/>
      <c r="AK762" s="465"/>
      <c r="AL762" s="465" t="s">
        <v>20</v>
      </c>
      <c r="AM762" s="465"/>
      <c r="AN762" s="465"/>
      <c r="AO762" s="420"/>
      <c r="AP762" s="244" t="s">
        <v>401</v>
      </c>
      <c r="AQ762" s="244"/>
      <c r="AR762" s="244"/>
      <c r="AS762" s="244"/>
      <c r="AT762" s="244"/>
      <c r="AU762" s="244"/>
      <c r="AV762" s="244"/>
      <c r="AW762" s="244"/>
      <c r="AX762" s="244"/>
    </row>
    <row r="763" spans="1:50" ht="26.25" customHeight="1" x14ac:dyDescent="0.15">
      <c r="A763" s="929">
        <v>1</v>
      </c>
      <c r="B763" s="929">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29">
        <v>2</v>
      </c>
      <c r="B764" s="929">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29">
        <v>3</v>
      </c>
      <c r="B765" s="929">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29">
        <v>4</v>
      </c>
      <c r="B766" s="929">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29">
        <v>5</v>
      </c>
      <c r="B767" s="929">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29">
        <v>6</v>
      </c>
      <c r="B768" s="929">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29">
        <v>7</v>
      </c>
      <c r="B769" s="929">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29">
        <v>8</v>
      </c>
      <c r="B770" s="929">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29">
        <v>9</v>
      </c>
      <c r="B771" s="929">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29">
        <v>10</v>
      </c>
      <c r="B772" s="929">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29">
        <v>11</v>
      </c>
      <c r="B773" s="929">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29">
        <v>12</v>
      </c>
      <c r="B774" s="929">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29">
        <v>13</v>
      </c>
      <c r="B775" s="929">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29">
        <v>14</v>
      </c>
      <c r="B776" s="929">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29">
        <v>15</v>
      </c>
      <c r="B777" s="929">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29">
        <v>16</v>
      </c>
      <c r="B778" s="929">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29">
        <v>17</v>
      </c>
      <c r="B779" s="929">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29">
        <v>18</v>
      </c>
      <c r="B780" s="929">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29">
        <v>19</v>
      </c>
      <c r="B781" s="929">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29">
        <v>20</v>
      </c>
      <c r="B782" s="929">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29">
        <v>21</v>
      </c>
      <c r="B783" s="929">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29">
        <v>22</v>
      </c>
      <c r="B784" s="929">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29">
        <v>23</v>
      </c>
      <c r="B785" s="929">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29">
        <v>24</v>
      </c>
      <c r="B786" s="929">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29">
        <v>25</v>
      </c>
      <c r="B787" s="929">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29">
        <v>26</v>
      </c>
      <c r="B788" s="929">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29">
        <v>27</v>
      </c>
      <c r="B789" s="929">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29">
        <v>28</v>
      </c>
      <c r="B790" s="929">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29">
        <v>29</v>
      </c>
      <c r="B791" s="929">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29">
        <v>30</v>
      </c>
      <c r="B792" s="929">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80</v>
      </c>
      <c r="K795" s="466"/>
      <c r="L795" s="466"/>
      <c r="M795" s="466"/>
      <c r="N795" s="466"/>
      <c r="O795" s="466"/>
      <c r="P795" s="465" t="s">
        <v>21</v>
      </c>
      <c r="Q795" s="465"/>
      <c r="R795" s="465"/>
      <c r="S795" s="465"/>
      <c r="T795" s="465"/>
      <c r="U795" s="465"/>
      <c r="V795" s="465"/>
      <c r="W795" s="465"/>
      <c r="X795" s="465"/>
      <c r="Y795" s="459" t="s">
        <v>398</v>
      </c>
      <c r="Z795" s="459"/>
      <c r="AA795" s="459"/>
      <c r="AB795" s="459"/>
      <c r="AC795" s="244" t="s">
        <v>333</v>
      </c>
      <c r="AD795" s="244"/>
      <c r="AE795" s="244"/>
      <c r="AF795" s="244"/>
      <c r="AG795" s="244"/>
      <c r="AH795" s="459" t="s">
        <v>363</v>
      </c>
      <c r="AI795" s="465"/>
      <c r="AJ795" s="465"/>
      <c r="AK795" s="465"/>
      <c r="AL795" s="465" t="s">
        <v>20</v>
      </c>
      <c r="AM795" s="465"/>
      <c r="AN795" s="465"/>
      <c r="AO795" s="420"/>
      <c r="AP795" s="244" t="s">
        <v>401</v>
      </c>
      <c r="AQ795" s="244"/>
      <c r="AR795" s="244"/>
      <c r="AS795" s="244"/>
      <c r="AT795" s="244"/>
      <c r="AU795" s="244"/>
      <c r="AV795" s="244"/>
      <c r="AW795" s="244"/>
      <c r="AX795" s="244"/>
    </row>
    <row r="796" spans="1:50" ht="26.25" customHeight="1" x14ac:dyDescent="0.15">
      <c r="A796" s="929">
        <v>1</v>
      </c>
      <c r="B796" s="929">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29">
        <v>2</v>
      </c>
      <c r="B797" s="929">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29">
        <v>3</v>
      </c>
      <c r="B798" s="929">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29">
        <v>4</v>
      </c>
      <c r="B799" s="929">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29">
        <v>5</v>
      </c>
      <c r="B800" s="929">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29">
        <v>6</v>
      </c>
      <c r="B801" s="929">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29">
        <v>7</v>
      </c>
      <c r="B802" s="929">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29">
        <v>8</v>
      </c>
      <c r="B803" s="929">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29">
        <v>9</v>
      </c>
      <c r="B804" s="929">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29">
        <v>10</v>
      </c>
      <c r="B805" s="929">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29">
        <v>11</v>
      </c>
      <c r="B806" s="929">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29">
        <v>12</v>
      </c>
      <c r="B807" s="929">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29">
        <v>13</v>
      </c>
      <c r="B808" s="929">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29">
        <v>14</v>
      </c>
      <c r="B809" s="929">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29">
        <v>15</v>
      </c>
      <c r="B810" s="929">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29">
        <v>16</v>
      </c>
      <c r="B811" s="929">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29">
        <v>17</v>
      </c>
      <c r="B812" s="929">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29">
        <v>18</v>
      </c>
      <c r="B813" s="929">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29">
        <v>19</v>
      </c>
      <c r="B814" s="929">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29">
        <v>20</v>
      </c>
      <c r="B815" s="929">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29">
        <v>21</v>
      </c>
      <c r="B816" s="929">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29">
        <v>22</v>
      </c>
      <c r="B817" s="929">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29">
        <v>23</v>
      </c>
      <c r="B818" s="929">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29">
        <v>24</v>
      </c>
      <c r="B819" s="929">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29">
        <v>25</v>
      </c>
      <c r="B820" s="929">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29">
        <v>26</v>
      </c>
      <c r="B821" s="929">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29">
        <v>27</v>
      </c>
      <c r="B822" s="929">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29">
        <v>28</v>
      </c>
      <c r="B823" s="929">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29">
        <v>29</v>
      </c>
      <c r="B824" s="929">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29">
        <v>30</v>
      </c>
      <c r="B825" s="929">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80</v>
      </c>
      <c r="K828" s="466"/>
      <c r="L828" s="466"/>
      <c r="M828" s="466"/>
      <c r="N828" s="466"/>
      <c r="O828" s="466"/>
      <c r="P828" s="465" t="s">
        <v>21</v>
      </c>
      <c r="Q828" s="465"/>
      <c r="R828" s="465"/>
      <c r="S828" s="465"/>
      <c r="T828" s="465"/>
      <c r="U828" s="465"/>
      <c r="V828" s="465"/>
      <c r="W828" s="465"/>
      <c r="X828" s="465"/>
      <c r="Y828" s="459" t="s">
        <v>398</v>
      </c>
      <c r="Z828" s="459"/>
      <c r="AA828" s="459"/>
      <c r="AB828" s="459"/>
      <c r="AC828" s="244" t="s">
        <v>333</v>
      </c>
      <c r="AD828" s="244"/>
      <c r="AE828" s="244"/>
      <c r="AF828" s="244"/>
      <c r="AG828" s="244"/>
      <c r="AH828" s="459" t="s">
        <v>363</v>
      </c>
      <c r="AI828" s="465"/>
      <c r="AJ828" s="465"/>
      <c r="AK828" s="465"/>
      <c r="AL828" s="465" t="s">
        <v>20</v>
      </c>
      <c r="AM828" s="465"/>
      <c r="AN828" s="465"/>
      <c r="AO828" s="420"/>
      <c r="AP828" s="244" t="s">
        <v>401</v>
      </c>
      <c r="AQ828" s="244"/>
      <c r="AR828" s="244"/>
      <c r="AS828" s="244"/>
      <c r="AT828" s="244"/>
      <c r="AU828" s="244"/>
      <c r="AV828" s="244"/>
      <c r="AW828" s="244"/>
      <c r="AX828" s="244"/>
    </row>
    <row r="829" spans="1:50" ht="26.25" customHeight="1" x14ac:dyDescent="0.15">
      <c r="A829" s="929">
        <v>1</v>
      </c>
      <c r="B829" s="929">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29">
        <v>2</v>
      </c>
      <c r="B830" s="929">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29">
        <v>3</v>
      </c>
      <c r="B831" s="929">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29">
        <v>4</v>
      </c>
      <c r="B832" s="929">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29">
        <v>5</v>
      </c>
      <c r="B833" s="929">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29">
        <v>6</v>
      </c>
      <c r="B834" s="929">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29">
        <v>7</v>
      </c>
      <c r="B835" s="929">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29">
        <v>8</v>
      </c>
      <c r="B836" s="929">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29">
        <v>9</v>
      </c>
      <c r="B837" s="929">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29">
        <v>10</v>
      </c>
      <c r="B838" s="929">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29">
        <v>11</v>
      </c>
      <c r="B839" s="929">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29">
        <v>12</v>
      </c>
      <c r="B840" s="929">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29">
        <v>13</v>
      </c>
      <c r="B841" s="929">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29">
        <v>14</v>
      </c>
      <c r="B842" s="929">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29">
        <v>15</v>
      </c>
      <c r="B843" s="929">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29">
        <v>16</v>
      </c>
      <c r="B844" s="929">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29">
        <v>17</v>
      </c>
      <c r="B845" s="929">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29">
        <v>18</v>
      </c>
      <c r="B846" s="929">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29">
        <v>19</v>
      </c>
      <c r="B847" s="929">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29">
        <v>20</v>
      </c>
      <c r="B848" s="929">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29">
        <v>21</v>
      </c>
      <c r="B849" s="929">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29">
        <v>22</v>
      </c>
      <c r="B850" s="929">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29">
        <v>23</v>
      </c>
      <c r="B851" s="929">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29">
        <v>24</v>
      </c>
      <c r="B852" s="929">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29">
        <v>25</v>
      </c>
      <c r="B853" s="929">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29">
        <v>26</v>
      </c>
      <c r="B854" s="929">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29">
        <v>27</v>
      </c>
      <c r="B855" s="929">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29">
        <v>28</v>
      </c>
      <c r="B856" s="929">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29">
        <v>29</v>
      </c>
      <c r="B857" s="929">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29">
        <v>30</v>
      </c>
      <c r="B858" s="929">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80</v>
      </c>
      <c r="K861" s="466"/>
      <c r="L861" s="466"/>
      <c r="M861" s="466"/>
      <c r="N861" s="466"/>
      <c r="O861" s="466"/>
      <c r="P861" s="465" t="s">
        <v>21</v>
      </c>
      <c r="Q861" s="465"/>
      <c r="R861" s="465"/>
      <c r="S861" s="465"/>
      <c r="T861" s="465"/>
      <c r="U861" s="465"/>
      <c r="V861" s="465"/>
      <c r="W861" s="465"/>
      <c r="X861" s="465"/>
      <c r="Y861" s="459" t="s">
        <v>398</v>
      </c>
      <c r="Z861" s="459"/>
      <c r="AA861" s="459"/>
      <c r="AB861" s="459"/>
      <c r="AC861" s="244" t="s">
        <v>333</v>
      </c>
      <c r="AD861" s="244"/>
      <c r="AE861" s="244"/>
      <c r="AF861" s="244"/>
      <c r="AG861" s="244"/>
      <c r="AH861" s="459" t="s">
        <v>363</v>
      </c>
      <c r="AI861" s="465"/>
      <c r="AJ861" s="465"/>
      <c r="AK861" s="465"/>
      <c r="AL861" s="465" t="s">
        <v>20</v>
      </c>
      <c r="AM861" s="465"/>
      <c r="AN861" s="465"/>
      <c r="AO861" s="420"/>
      <c r="AP861" s="244" t="s">
        <v>401</v>
      </c>
      <c r="AQ861" s="244"/>
      <c r="AR861" s="244"/>
      <c r="AS861" s="244"/>
      <c r="AT861" s="244"/>
      <c r="AU861" s="244"/>
      <c r="AV861" s="244"/>
      <c r="AW861" s="244"/>
      <c r="AX861" s="244"/>
    </row>
    <row r="862" spans="1:50" ht="26.25" customHeight="1" x14ac:dyDescent="0.15">
      <c r="A862" s="929">
        <v>1</v>
      </c>
      <c r="B862" s="929">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29">
        <v>2</v>
      </c>
      <c r="B863" s="929">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29">
        <v>3</v>
      </c>
      <c r="B864" s="929">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29">
        <v>4</v>
      </c>
      <c r="B865" s="929">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29">
        <v>5</v>
      </c>
      <c r="B866" s="929">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29">
        <v>6</v>
      </c>
      <c r="B867" s="929">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29">
        <v>7</v>
      </c>
      <c r="B868" s="929">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29">
        <v>8</v>
      </c>
      <c r="B869" s="929">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29">
        <v>9</v>
      </c>
      <c r="B870" s="929">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29">
        <v>10</v>
      </c>
      <c r="B871" s="929">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29">
        <v>11</v>
      </c>
      <c r="B872" s="929">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29">
        <v>12</v>
      </c>
      <c r="B873" s="929">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29">
        <v>13</v>
      </c>
      <c r="B874" s="929">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29">
        <v>14</v>
      </c>
      <c r="B875" s="929">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29">
        <v>15</v>
      </c>
      <c r="B876" s="929">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29">
        <v>16</v>
      </c>
      <c r="B877" s="929">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29">
        <v>17</v>
      </c>
      <c r="B878" s="929">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29">
        <v>18</v>
      </c>
      <c r="B879" s="929">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29">
        <v>19</v>
      </c>
      <c r="B880" s="929">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29">
        <v>20</v>
      </c>
      <c r="B881" s="929">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29">
        <v>21</v>
      </c>
      <c r="B882" s="929">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29">
        <v>22</v>
      </c>
      <c r="B883" s="929">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29">
        <v>23</v>
      </c>
      <c r="B884" s="929">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29">
        <v>24</v>
      </c>
      <c r="B885" s="929">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29">
        <v>25</v>
      </c>
      <c r="B886" s="929">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29">
        <v>26</v>
      </c>
      <c r="B887" s="929">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29">
        <v>27</v>
      </c>
      <c r="B888" s="929">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29">
        <v>28</v>
      </c>
      <c r="B889" s="929">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29">
        <v>29</v>
      </c>
      <c r="B890" s="929">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29">
        <v>30</v>
      </c>
      <c r="B891" s="929">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80</v>
      </c>
      <c r="K894" s="466"/>
      <c r="L894" s="466"/>
      <c r="M894" s="466"/>
      <c r="N894" s="466"/>
      <c r="O894" s="466"/>
      <c r="P894" s="465" t="s">
        <v>21</v>
      </c>
      <c r="Q894" s="465"/>
      <c r="R894" s="465"/>
      <c r="S894" s="465"/>
      <c r="T894" s="465"/>
      <c r="U894" s="465"/>
      <c r="V894" s="465"/>
      <c r="W894" s="465"/>
      <c r="X894" s="465"/>
      <c r="Y894" s="459" t="s">
        <v>398</v>
      </c>
      <c r="Z894" s="459"/>
      <c r="AA894" s="459"/>
      <c r="AB894" s="459"/>
      <c r="AC894" s="244" t="s">
        <v>333</v>
      </c>
      <c r="AD894" s="244"/>
      <c r="AE894" s="244"/>
      <c r="AF894" s="244"/>
      <c r="AG894" s="244"/>
      <c r="AH894" s="459" t="s">
        <v>363</v>
      </c>
      <c r="AI894" s="465"/>
      <c r="AJ894" s="465"/>
      <c r="AK894" s="465"/>
      <c r="AL894" s="465" t="s">
        <v>20</v>
      </c>
      <c r="AM894" s="465"/>
      <c r="AN894" s="465"/>
      <c r="AO894" s="420"/>
      <c r="AP894" s="244" t="s">
        <v>401</v>
      </c>
      <c r="AQ894" s="244"/>
      <c r="AR894" s="244"/>
      <c r="AS894" s="244"/>
      <c r="AT894" s="244"/>
      <c r="AU894" s="244"/>
      <c r="AV894" s="244"/>
      <c r="AW894" s="244"/>
      <c r="AX894" s="244"/>
    </row>
    <row r="895" spans="1:50" ht="26.25" customHeight="1" x14ac:dyDescent="0.15">
      <c r="A895" s="929">
        <v>1</v>
      </c>
      <c r="B895" s="929">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29">
        <v>2</v>
      </c>
      <c r="B896" s="929">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29">
        <v>3</v>
      </c>
      <c r="B897" s="929">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29">
        <v>4</v>
      </c>
      <c r="B898" s="929">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29">
        <v>5</v>
      </c>
      <c r="B899" s="929">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29">
        <v>6</v>
      </c>
      <c r="B900" s="929">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29">
        <v>7</v>
      </c>
      <c r="B901" s="929">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29">
        <v>8</v>
      </c>
      <c r="B902" s="929">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29">
        <v>9</v>
      </c>
      <c r="B903" s="929">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29">
        <v>10</v>
      </c>
      <c r="B904" s="929">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29">
        <v>11</v>
      </c>
      <c r="B905" s="929">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29">
        <v>12</v>
      </c>
      <c r="B906" s="929">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29">
        <v>13</v>
      </c>
      <c r="B907" s="929">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29">
        <v>14</v>
      </c>
      <c r="B908" s="929">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29">
        <v>15</v>
      </c>
      <c r="B909" s="929">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29">
        <v>16</v>
      </c>
      <c r="B910" s="929">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29">
        <v>17</v>
      </c>
      <c r="B911" s="929">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29">
        <v>18</v>
      </c>
      <c r="B912" s="929">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29">
        <v>19</v>
      </c>
      <c r="B913" s="929">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29">
        <v>20</v>
      </c>
      <c r="B914" s="929">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29">
        <v>21</v>
      </c>
      <c r="B915" s="929">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29">
        <v>22</v>
      </c>
      <c r="B916" s="929">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29">
        <v>23</v>
      </c>
      <c r="B917" s="929">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29">
        <v>24</v>
      </c>
      <c r="B918" s="929">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29">
        <v>25</v>
      </c>
      <c r="B919" s="929">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29">
        <v>26</v>
      </c>
      <c r="B920" s="929">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29">
        <v>27</v>
      </c>
      <c r="B921" s="929">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29">
        <v>28</v>
      </c>
      <c r="B922" s="929">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29">
        <v>29</v>
      </c>
      <c r="B923" s="929">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29">
        <v>30</v>
      </c>
      <c r="B924" s="929">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80</v>
      </c>
      <c r="K927" s="466"/>
      <c r="L927" s="466"/>
      <c r="M927" s="466"/>
      <c r="N927" s="466"/>
      <c r="O927" s="466"/>
      <c r="P927" s="465" t="s">
        <v>21</v>
      </c>
      <c r="Q927" s="465"/>
      <c r="R927" s="465"/>
      <c r="S927" s="465"/>
      <c r="T927" s="465"/>
      <c r="U927" s="465"/>
      <c r="V927" s="465"/>
      <c r="W927" s="465"/>
      <c r="X927" s="465"/>
      <c r="Y927" s="459" t="s">
        <v>398</v>
      </c>
      <c r="Z927" s="459"/>
      <c r="AA927" s="459"/>
      <c r="AB927" s="459"/>
      <c r="AC927" s="244" t="s">
        <v>333</v>
      </c>
      <c r="AD927" s="244"/>
      <c r="AE927" s="244"/>
      <c r="AF927" s="244"/>
      <c r="AG927" s="244"/>
      <c r="AH927" s="459" t="s">
        <v>363</v>
      </c>
      <c r="AI927" s="465"/>
      <c r="AJ927" s="465"/>
      <c r="AK927" s="465"/>
      <c r="AL927" s="465" t="s">
        <v>20</v>
      </c>
      <c r="AM927" s="465"/>
      <c r="AN927" s="465"/>
      <c r="AO927" s="420"/>
      <c r="AP927" s="244" t="s">
        <v>401</v>
      </c>
      <c r="AQ927" s="244"/>
      <c r="AR927" s="244"/>
      <c r="AS927" s="244"/>
      <c r="AT927" s="244"/>
      <c r="AU927" s="244"/>
      <c r="AV927" s="244"/>
      <c r="AW927" s="244"/>
      <c r="AX927" s="244"/>
    </row>
    <row r="928" spans="1:50" ht="26.25" customHeight="1" x14ac:dyDescent="0.15">
      <c r="A928" s="929">
        <v>1</v>
      </c>
      <c r="B928" s="929">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29">
        <v>2</v>
      </c>
      <c r="B929" s="929">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29">
        <v>3</v>
      </c>
      <c r="B930" s="929">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29">
        <v>4</v>
      </c>
      <c r="B931" s="929">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29">
        <v>5</v>
      </c>
      <c r="B932" s="929">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29">
        <v>6</v>
      </c>
      <c r="B933" s="929">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29">
        <v>7</v>
      </c>
      <c r="B934" s="929">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29">
        <v>8</v>
      </c>
      <c r="B935" s="929">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29">
        <v>9</v>
      </c>
      <c r="B936" s="929">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29">
        <v>10</v>
      </c>
      <c r="B937" s="929">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29">
        <v>11</v>
      </c>
      <c r="B938" s="929">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29">
        <v>12</v>
      </c>
      <c r="B939" s="929">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29">
        <v>13</v>
      </c>
      <c r="B940" s="929">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29">
        <v>14</v>
      </c>
      <c r="B941" s="929">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29">
        <v>15</v>
      </c>
      <c r="B942" s="929">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29">
        <v>16</v>
      </c>
      <c r="B943" s="929">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29">
        <v>17</v>
      </c>
      <c r="B944" s="929">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29">
        <v>18</v>
      </c>
      <c r="B945" s="929">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29">
        <v>19</v>
      </c>
      <c r="B946" s="929">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29">
        <v>20</v>
      </c>
      <c r="B947" s="929">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29">
        <v>21</v>
      </c>
      <c r="B948" s="929">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29">
        <v>22</v>
      </c>
      <c r="B949" s="929">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29">
        <v>23</v>
      </c>
      <c r="B950" s="929">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29">
        <v>24</v>
      </c>
      <c r="B951" s="929">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29">
        <v>25</v>
      </c>
      <c r="B952" s="929">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29">
        <v>26</v>
      </c>
      <c r="B953" s="929">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29">
        <v>27</v>
      </c>
      <c r="B954" s="929">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29">
        <v>28</v>
      </c>
      <c r="B955" s="929">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29">
        <v>29</v>
      </c>
      <c r="B956" s="929">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29">
        <v>30</v>
      </c>
      <c r="B957" s="929">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80</v>
      </c>
      <c r="K960" s="466"/>
      <c r="L960" s="466"/>
      <c r="M960" s="466"/>
      <c r="N960" s="466"/>
      <c r="O960" s="466"/>
      <c r="P960" s="465" t="s">
        <v>21</v>
      </c>
      <c r="Q960" s="465"/>
      <c r="R960" s="465"/>
      <c r="S960" s="465"/>
      <c r="T960" s="465"/>
      <c r="U960" s="465"/>
      <c r="V960" s="465"/>
      <c r="W960" s="465"/>
      <c r="X960" s="465"/>
      <c r="Y960" s="459" t="s">
        <v>398</v>
      </c>
      <c r="Z960" s="459"/>
      <c r="AA960" s="459"/>
      <c r="AB960" s="459"/>
      <c r="AC960" s="244" t="s">
        <v>333</v>
      </c>
      <c r="AD960" s="244"/>
      <c r="AE960" s="244"/>
      <c r="AF960" s="244"/>
      <c r="AG960" s="244"/>
      <c r="AH960" s="459" t="s">
        <v>363</v>
      </c>
      <c r="AI960" s="465"/>
      <c r="AJ960" s="465"/>
      <c r="AK960" s="465"/>
      <c r="AL960" s="465" t="s">
        <v>20</v>
      </c>
      <c r="AM960" s="465"/>
      <c r="AN960" s="465"/>
      <c r="AO960" s="420"/>
      <c r="AP960" s="244" t="s">
        <v>401</v>
      </c>
      <c r="AQ960" s="244"/>
      <c r="AR960" s="244"/>
      <c r="AS960" s="244"/>
      <c r="AT960" s="244"/>
      <c r="AU960" s="244"/>
      <c r="AV960" s="244"/>
      <c r="AW960" s="244"/>
      <c r="AX960" s="244"/>
    </row>
    <row r="961" spans="1:50" ht="26.25" customHeight="1" x14ac:dyDescent="0.15">
      <c r="A961" s="929">
        <v>1</v>
      </c>
      <c r="B961" s="929">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29">
        <v>2</v>
      </c>
      <c r="B962" s="929">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29">
        <v>3</v>
      </c>
      <c r="B963" s="929">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29">
        <v>4</v>
      </c>
      <c r="B964" s="929">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29">
        <v>5</v>
      </c>
      <c r="B965" s="929">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29">
        <v>6</v>
      </c>
      <c r="B966" s="929">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29">
        <v>7</v>
      </c>
      <c r="B967" s="929">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29">
        <v>8</v>
      </c>
      <c r="B968" s="929">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29">
        <v>9</v>
      </c>
      <c r="B969" s="929">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29">
        <v>10</v>
      </c>
      <c r="B970" s="929">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29">
        <v>11</v>
      </c>
      <c r="B971" s="929">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29">
        <v>12</v>
      </c>
      <c r="B972" s="929">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29">
        <v>13</v>
      </c>
      <c r="B973" s="929">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29">
        <v>14</v>
      </c>
      <c r="B974" s="929">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29">
        <v>15</v>
      </c>
      <c r="B975" s="929">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29">
        <v>16</v>
      </c>
      <c r="B976" s="929">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29">
        <v>17</v>
      </c>
      <c r="B977" s="929">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29">
        <v>18</v>
      </c>
      <c r="B978" s="929">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29">
        <v>19</v>
      </c>
      <c r="B979" s="929">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29">
        <v>20</v>
      </c>
      <c r="B980" s="929">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29">
        <v>21</v>
      </c>
      <c r="B981" s="929">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29">
        <v>22</v>
      </c>
      <c r="B982" s="929">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29">
        <v>23</v>
      </c>
      <c r="B983" s="929">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29">
        <v>24</v>
      </c>
      <c r="B984" s="929">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29">
        <v>25</v>
      </c>
      <c r="B985" s="929">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29">
        <v>26</v>
      </c>
      <c r="B986" s="929">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29">
        <v>27</v>
      </c>
      <c r="B987" s="929">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29">
        <v>28</v>
      </c>
      <c r="B988" s="929">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29">
        <v>29</v>
      </c>
      <c r="B989" s="929">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29">
        <v>30</v>
      </c>
      <c r="B990" s="929">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80</v>
      </c>
      <c r="K993" s="466"/>
      <c r="L993" s="466"/>
      <c r="M993" s="466"/>
      <c r="N993" s="466"/>
      <c r="O993" s="466"/>
      <c r="P993" s="465" t="s">
        <v>21</v>
      </c>
      <c r="Q993" s="465"/>
      <c r="R993" s="465"/>
      <c r="S993" s="465"/>
      <c r="T993" s="465"/>
      <c r="U993" s="465"/>
      <c r="V993" s="465"/>
      <c r="W993" s="465"/>
      <c r="X993" s="465"/>
      <c r="Y993" s="459" t="s">
        <v>398</v>
      </c>
      <c r="Z993" s="459"/>
      <c r="AA993" s="459"/>
      <c r="AB993" s="459"/>
      <c r="AC993" s="244" t="s">
        <v>333</v>
      </c>
      <c r="AD993" s="244"/>
      <c r="AE993" s="244"/>
      <c r="AF993" s="244"/>
      <c r="AG993" s="244"/>
      <c r="AH993" s="459" t="s">
        <v>363</v>
      </c>
      <c r="AI993" s="465"/>
      <c r="AJ993" s="465"/>
      <c r="AK993" s="465"/>
      <c r="AL993" s="465" t="s">
        <v>20</v>
      </c>
      <c r="AM993" s="465"/>
      <c r="AN993" s="465"/>
      <c r="AO993" s="420"/>
      <c r="AP993" s="244" t="s">
        <v>401</v>
      </c>
      <c r="AQ993" s="244"/>
      <c r="AR993" s="244"/>
      <c r="AS993" s="244"/>
      <c r="AT993" s="244"/>
      <c r="AU993" s="244"/>
      <c r="AV993" s="244"/>
      <c r="AW993" s="244"/>
      <c r="AX993" s="244"/>
    </row>
    <row r="994" spans="1:50" ht="26.25" customHeight="1" x14ac:dyDescent="0.15">
      <c r="A994" s="929">
        <v>1</v>
      </c>
      <c r="B994" s="929">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29">
        <v>2</v>
      </c>
      <c r="B995" s="929">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29">
        <v>3</v>
      </c>
      <c r="B996" s="929">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29">
        <v>4</v>
      </c>
      <c r="B997" s="929">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29">
        <v>5</v>
      </c>
      <c r="B998" s="929">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29">
        <v>6</v>
      </c>
      <c r="B999" s="929">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29">
        <v>7</v>
      </c>
      <c r="B1000" s="929">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29">
        <v>8</v>
      </c>
      <c r="B1001" s="929">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29">
        <v>9</v>
      </c>
      <c r="B1002" s="929">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29">
        <v>10</v>
      </c>
      <c r="B1003" s="929">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29">
        <v>11</v>
      </c>
      <c r="B1004" s="929">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29">
        <v>12</v>
      </c>
      <c r="B1005" s="929">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29">
        <v>13</v>
      </c>
      <c r="B1006" s="929">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29">
        <v>14</v>
      </c>
      <c r="B1007" s="929">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29">
        <v>15</v>
      </c>
      <c r="B1008" s="929">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29">
        <v>16</v>
      </c>
      <c r="B1009" s="929">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29">
        <v>17</v>
      </c>
      <c r="B1010" s="929">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29">
        <v>18</v>
      </c>
      <c r="B1011" s="929">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29">
        <v>19</v>
      </c>
      <c r="B1012" s="929">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29">
        <v>20</v>
      </c>
      <c r="B1013" s="929">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29">
        <v>21</v>
      </c>
      <c r="B1014" s="929">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29">
        <v>22</v>
      </c>
      <c r="B1015" s="929">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29">
        <v>23</v>
      </c>
      <c r="B1016" s="929">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29">
        <v>24</v>
      </c>
      <c r="B1017" s="929">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29">
        <v>25</v>
      </c>
      <c r="B1018" s="929">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29">
        <v>26</v>
      </c>
      <c r="B1019" s="929">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29">
        <v>27</v>
      </c>
      <c r="B1020" s="929">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29">
        <v>28</v>
      </c>
      <c r="B1021" s="929">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29">
        <v>29</v>
      </c>
      <c r="B1022" s="929">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29">
        <v>30</v>
      </c>
      <c r="B1023" s="929">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80</v>
      </c>
      <c r="K1026" s="466"/>
      <c r="L1026" s="466"/>
      <c r="M1026" s="466"/>
      <c r="N1026" s="466"/>
      <c r="O1026" s="466"/>
      <c r="P1026" s="465" t="s">
        <v>21</v>
      </c>
      <c r="Q1026" s="465"/>
      <c r="R1026" s="465"/>
      <c r="S1026" s="465"/>
      <c r="T1026" s="465"/>
      <c r="U1026" s="465"/>
      <c r="V1026" s="465"/>
      <c r="W1026" s="465"/>
      <c r="X1026" s="465"/>
      <c r="Y1026" s="459" t="s">
        <v>398</v>
      </c>
      <c r="Z1026" s="459"/>
      <c r="AA1026" s="459"/>
      <c r="AB1026" s="459"/>
      <c r="AC1026" s="244" t="s">
        <v>333</v>
      </c>
      <c r="AD1026" s="244"/>
      <c r="AE1026" s="244"/>
      <c r="AF1026" s="244"/>
      <c r="AG1026" s="244"/>
      <c r="AH1026" s="459" t="s">
        <v>363</v>
      </c>
      <c r="AI1026" s="465"/>
      <c r="AJ1026" s="465"/>
      <c r="AK1026" s="465"/>
      <c r="AL1026" s="465" t="s">
        <v>20</v>
      </c>
      <c r="AM1026" s="465"/>
      <c r="AN1026" s="465"/>
      <c r="AO1026" s="420"/>
      <c r="AP1026" s="244" t="s">
        <v>401</v>
      </c>
      <c r="AQ1026" s="244"/>
      <c r="AR1026" s="244"/>
      <c r="AS1026" s="244"/>
      <c r="AT1026" s="244"/>
      <c r="AU1026" s="244"/>
      <c r="AV1026" s="244"/>
      <c r="AW1026" s="244"/>
      <c r="AX1026" s="244"/>
    </row>
    <row r="1027" spans="1:50" ht="26.25" customHeight="1" x14ac:dyDescent="0.15">
      <c r="A1027" s="929">
        <v>1</v>
      </c>
      <c r="B1027" s="929">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29">
        <v>2</v>
      </c>
      <c r="B1028" s="929">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29">
        <v>3</v>
      </c>
      <c r="B1029" s="929">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29">
        <v>4</v>
      </c>
      <c r="B1030" s="929">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29">
        <v>5</v>
      </c>
      <c r="B1031" s="929">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29">
        <v>6</v>
      </c>
      <c r="B1032" s="929">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29">
        <v>7</v>
      </c>
      <c r="B1033" s="929">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29">
        <v>8</v>
      </c>
      <c r="B1034" s="929">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29">
        <v>9</v>
      </c>
      <c r="B1035" s="929">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29">
        <v>10</v>
      </c>
      <c r="B1036" s="929">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29">
        <v>11</v>
      </c>
      <c r="B1037" s="929">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29">
        <v>12</v>
      </c>
      <c r="B1038" s="929">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29">
        <v>13</v>
      </c>
      <c r="B1039" s="929">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29">
        <v>14</v>
      </c>
      <c r="B1040" s="929">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29">
        <v>15</v>
      </c>
      <c r="B1041" s="929">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29">
        <v>16</v>
      </c>
      <c r="B1042" s="929">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29">
        <v>17</v>
      </c>
      <c r="B1043" s="929">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29">
        <v>18</v>
      </c>
      <c r="B1044" s="929">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29">
        <v>19</v>
      </c>
      <c r="B1045" s="929">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29">
        <v>20</v>
      </c>
      <c r="B1046" s="929">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29">
        <v>21</v>
      </c>
      <c r="B1047" s="929">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29">
        <v>22</v>
      </c>
      <c r="B1048" s="929">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29">
        <v>23</v>
      </c>
      <c r="B1049" s="929">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29">
        <v>24</v>
      </c>
      <c r="B1050" s="929">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29">
        <v>25</v>
      </c>
      <c r="B1051" s="929">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29">
        <v>26</v>
      </c>
      <c r="B1052" s="929">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29">
        <v>27</v>
      </c>
      <c r="B1053" s="929">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29">
        <v>28</v>
      </c>
      <c r="B1054" s="929">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29">
        <v>29</v>
      </c>
      <c r="B1055" s="929">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29">
        <v>30</v>
      </c>
      <c r="B1056" s="929">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80</v>
      </c>
      <c r="K1059" s="466"/>
      <c r="L1059" s="466"/>
      <c r="M1059" s="466"/>
      <c r="N1059" s="466"/>
      <c r="O1059" s="466"/>
      <c r="P1059" s="465" t="s">
        <v>21</v>
      </c>
      <c r="Q1059" s="465"/>
      <c r="R1059" s="465"/>
      <c r="S1059" s="465"/>
      <c r="T1059" s="465"/>
      <c r="U1059" s="465"/>
      <c r="V1059" s="465"/>
      <c r="W1059" s="465"/>
      <c r="X1059" s="465"/>
      <c r="Y1059" s="459" t="s">
        <v>398</v>
      </c>
      <c r="Z1059" s="459"/>
      <c r="AA1059" s="459"/>
      <c r="AB1059" s="459"/>
      <c r="AC1059" s="244" t="s">
        <v>333</v>
      </c>
      <c r="AD1059" s="244"/>
      <c r="AE1059" s="244"/>
      <c r="AF1059" s="244"/>
      <c r="AG1059" s="244"/>
      <c r="AH1059" s="459" t="s">
        <v>363</v>
      </c>
      <c r="AI1059" s="465"/>
      <c r="AJ1059" s="465"/>
      <c r="AK1059" s="465"/>
      <c r="AL1059" s="465" t="s">
        <v>20</v>
      </c>
      <c r="AM1059" s="465"/>
      <c r="AN1059" s="465"/>
      <c r="AO1059" s="420"/>
      <c r="AP1059" s="244" t="s">
        <v>401</v>
      </c>
      <c r="AQ1059" s="244"/>
      <c r="AR1059" s="244"/>
      <c r="AS1059" s="244"/>
      <c r="AT1059" s="244"/>
      <c r="AU1059" s="244"/>
      <c r="AV1059" s="244"/>
      <c r="AW1059" s="244"/>
      <c r="AX1059" s="244"/>
    </row>
    <row r="1060" spans="1:50" ht="26.25" customHeight="1" x14ac:dyDescent="0.15">
      <c r="A1060" s="929">
        <v>1</v>
      </c>
      <c r="B1060" s="929">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29">
        <v>2</v>
      </c>
      <c r="B1061" s="929">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29">
        <v>3</v>
      </c>
      <c r="B1062" s="929">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29">
        <v>4</v>
      </c>
      <c r="B1063" s="929">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29">
        <v>5</v>
      </c>
      <c r="B1064" s="929">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29">
        <v>6</v>
      </c>
      <c r="B1065" s="929">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29">
        <v>7</v>
      </c>
      <c r="B1066" s="929">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29">
        <v>8</v>
      </c>
      <c r="B1067" s="929">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29">
        <v>9</v>
      </c>
      <c r="B1068" s="929">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29">
        <v>10</v>
      </c>
      <c r="B1069" s="929">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29">
        <v>11</v>
      </c>
      <c r="B1070" s="929">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29">
        <v>12</v>
      </c>
      <c r="B1071" s="929">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29">
        <v>13</v>
      </c>
      <c r="B1072" s="929">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29">
        <v>14</v>
      </c>
      <c r="B1073" s="929">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29">
        <v>15</v>
      </c>
      <c r="B1074" s="929">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29">
        <v>16</v>
      </c>
      <c r="B1075" s="929">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29">
        <v>17</v>
      </c>
      <c r="B1076" s="929">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29">
        <v>18</v>
      </c>
      <c r="B1077" s="929">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29">
        <v>19</v>
      </c>
      <c r="B1078" s="929">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29">
        <v>20</v>
      </c>
      <c r="B1079" s="929">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29">
        <v>21</v>
      </c>
      <c r="B1080" s="929">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29">
        <v>22</v>
      </c>
      <c r="B1081" s="929">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29">
        <v>23</v>
      </c>
      <c r="B1082" s="929">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29">
        <v>24</v>
      </c>
      <c r="B1083" s="929">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29">
        <v>25</v>
      </c>
      <c r="B1084" s="929">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29">
        <v>26</v>
      </c>
      <c r="B1085" s="929">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29">
        <v>27</v>
      </c>
      <c r="B1086" s="929">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29">
        <v>28</v>
      </c>
      <c r="B1087" s="929">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29">
        <v>29</v>
      </c>
      <c r="B1088" s="929">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29">
        <v>30</v>
      </c>
      <c r="B1089" s="929">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80</v>
      </c>
      <c r="K1092" s="466"/>
      <c r="L1092" s="466"/>
      <c r="M1092" s="466"/>
      <c r="N1092" s="466"/>
      <c r="O1092" s="466"/>
      <c r="P1092" s="465" t="s">
        <v>21</v>
      </c>
      <c r="Q1092" s="465"/>
      <c r="R1092" s="465"/>
      <c r="S1092" s="465"/>
      <c r="T1092" s="465"/>
      <c r="U1092" s="465"/>
      <c r="V1092" s="465"/>
      <c r="W1092" s="465"/>
      <c r="X1092" s="465"/>
      <c r="Y1092" s="459" t="s">
        <v>398</v>
      </c>
      <c r="Z1092" s="459"/>
      <c r="AA1092" s="459"/>
      <c r="AB1092" s="459"/>
      <c r="AC1092" s="244" t="s">
        <v>333</v>
      </c>
      <c r="AD1092" s="244"/>
      <c r="AE1092" s="244"/>
      <c r="AF1092" s="244"/>
      <c r="AG1092" s="244"/>
      <c r="AH1092" s="459" t="s">
        <v>363</v>
      </c>
      <c r="AI1092" s="465"/>
      <c r="AJ1092" s="465"/>
      <c r="AK1092" s="465"/>
      <c r="AL1092" s="465" t="s">
        <v>20</v>
      </c>
      <c r="AM1092" s="465"/>
      <c r="AN1092" s="465"/>
      <c r="AO1092" s="420"/>
      <c r="AP1092" s="244" t="s">
        <v>401</v>
      </c>
      <c r="AQ1092" s="244"/>
      <c r="AR1092" s="244"/>
      <c r="AS1092" s="244"/>
      <c r="AT1092" s="244"/>
      <c r="AU1092" s="244"/>
      <c r="AV1092" s="244"/>
      <c r="AW1092" s="244"/>
      <c r="AX1092" s="244"/>
    </row>
    <row r="1093" spans="1:50" ht="26.25" customHeight="1" x14ac:dyDescent="0.15">
      <c r="A1093" s="929">
        <v>1</v>
      </c>
      <c r="B1093" s="929">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29">
        <v>2</v>
      </c>
      <c r="B1094" s="929">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29">
        <v>3</v>
      </c>
      <c r="B1095" s="929">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29">
        <v>4</v>
      </c>
      <c r="B1096" s="929">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29">
        <v>5</v>
      </c>
      <c r="B1097" s="929">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29">
        <v>6</v>
      </c>
      <c r="B1098" s="929">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29">
        <v>7</v>
      </c>
      <c r="B1099" s="929">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29">
        <v>8</v>
      </c>
      <c r="B1100" s="929">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29">
        <v>9</v>
      </c>
      <c r="B1101" s="929">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29">
        <v>10</v>
      </c>
      <c r="B1102" s="929">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29">
        <v>11</v>
      </c>
      <c r="B1103" s="929">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29">
        <v>12</v>
      </c>
      <c r="B1104" s="929">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29">
        <v>13</v>
      </c>
      <c r="B1105" s="929">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29">
        <v>14</v>
      </c>
      <c r="B1106" s="929">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29">
        <v>15</v>
      </c>
      <c r="B1107" s="929">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29">
        <v>16</v>
      </c>
      <c r="B1108" s="929">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29">
        <v>17</v>
      </c>
      <c r="B1109" s="929">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29">
        <v>18</v>
      </c>
      <c r="B1110" s="929">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29">
        <v>19</v>
      </c>
      <c r="B1111" s="929">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29">
        <v>20</v>
      </c>
      <c r="B1112" s="929">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29">
        <v>21</v>
      </c>
      <c r="B1113" s="929">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29">
        <v>22</v>
      </c>
      <c r="B1114" s="929">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29">
        <v>23</v>
      </c>
      <c r="B1115" s="929">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29">
        <v>24</v>
      </c>
      <c r="B1116" s="929">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29">
        <v>25</v>
      </c>
      <c r="B1117" s="929">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29">
        <v>26</v>
      </c>
      <c r="B1118" s="929">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29">
        <v>27</v>
      </c>
      <c r="B1119" s="929">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29">
        <v>28</v>
      </c>
      <c r="B1120" s="929">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29">
        <v>29</v>
      </c>
      <c r="B1121" s="929">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29">
        <v>30</v>
      </c>
      <c r="B1122" s="929">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80</v>
      </c>
      <c r="K1125" s="466"/>
      <c r="L1125" s="466"/>
      <c r="M1125" s="466"/>
      <c r="N1125" s="466"/>
      <c r="O1125" s="466"/>
      <c r="P1125" s="465" t="s">
        <v>21</v>
      </c>
      <c r="Q1125" s="465"/>
      <c r="R1125" s="465"/>
      <c r="S1125" s="465"/>
      <c r="T1125" s="465"/>
      <c r="U1125" s="465"/>
      <c r="V1125" s="465"/>
      <c r="W1125" s="465"/>
      <c r="X1125" s="465"/>
      <c r="Y1125" s="459" t="s">
        <v>398</v>
      </c>
      <c r="Z1125" s="459"/>
      <c r="AA1125" s="459"/>
      <c r="AB1125" s="459"/>
      <c r="AC1125" s="244" t="s">
        <v>333</v>
      </c>
      <c r="AD1125" s="244"/>
      <c r="AE1125" s="244"/>
      <c r="AF1125" s="244"/>
      <c r="AG1125" s="244"/>
      <c r="AH1125" s="459" t="s">
        <v>363</v>
      </c>
      <c r="AI1125" s="465"/>
      <c r="AJ1125" s="465"/>
      <c r="AK1125" s="465"/>
      <c r="AL1125" s="465" t="s">
        <v>20</v>
      </c>
      <c r="AM1125" s="465"/>
      <c r="AN1125" s="465"/>
      <c r="AO1125" s="420"/>
      <c r="AP1125" s="244" t="s">
        <v>401</v>
      </c>
      <c r="AQ1125" s="244"/>
      <c r="AR1125" s="244"/>
      <c r="AS1125" s="244"/>
      <c r="AT1125" s="244"/>
      <c r="AU1125" s="244"/>
      <c r="AV1125" s="244"/>
      <c r="AW1125" s="244"/>
      <c r="AX1125" s="244"/>
    </row>
    <row r="1126" spans="1:50" ht="26.25" customHeight="1" x14ac:dyDescent="0.15">
      <c r="A1126" s="929">
        <v>1</v>
      </c>
      <c r="B1126" s="929">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29">
        <v>2</v>
      </c>
      <c r="B1127" s="929">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29">
        <v>3</v>
      </c>
      <c r="B1128" s="929">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29">
        <v>4</v>
      </c>
      <c r="B1129" s="929">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29">
        <v>5</v>
      </c>
      <c r="B1130" s="929">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29">
        <v>6</v>
      </c>
      <c r="B1131" s="929">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29">
        <v>7</v>
      </c>
      <c r="B1132" s="929">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29">
        <v>8</v>
      </c>
      <c r="B1133" s="929">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29">
        <v>9</v>
      </c>
      <c r="B1134" s="929">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29">
        <v>10</v>
      </c>
      <c r="B1135" s="929">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29">
        <v>11</v>
      </c>
      <c r="B1136" s="929">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29">
        <v>12</v>
      </c>
      <c r="B1137" s="929">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29">
        <v>13</v>
      </c>
      <c r="B1138" s="929">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29">
        <v>14</v>
      </c>
      <c r="B1139" s="929">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29">
        <v>15</v>
      </c>
      <c r="B1140" s="929">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29">
        <v>16</v>
      </c>
      <c r="B1141" s="929">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29">
        <v>17</v>
      </c>
      <c r="B1142" s="929">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29">
        <v>18</v>
      </c>
      <c r="B1143" s="929">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29">
        <v>19</v>
      </c>
      <c r="B1144" s="929">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29">
        <v>20</v>
      </c>
      <c r="B1145" s="929">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29">
        <v>21</v>
      </c>
      <c r="B1146" s="929">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29">
        <v>22</v>
      </c>
      <c r="B1147" s="929">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29">
        <v>23</v>
      </c>
      <c r="B1148" s="929">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29">
        <v>24</v>
      </c>
      <c r="B1149" s="929">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29">
        <v>25</v>
      </c>
      <c r="B1150" s="929">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29">
        <v>26</v>
      </c>
      <c r="B1151" s="929">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29">
        <v>27</v>
      </c>
      <c r="B1152" s="929">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29">
        <v>28</v>
      </c>
      <c r="B1153" s="929">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29">
        <v>29</v>
      </c>
      <c r="B1154" s="929">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29">
        <v>30</v>
      </c>
      <c r="B1155" s="929">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80</v>
      </c>
      <c r="K1158" s="466"/>
      <c r="L1158" s="466"/>
      <c r="M1158" s="466"/>
      <c r="N1158" s="466"/>
      <c r="O1158" s="466"/>
      <c r="P1158" s="465" t="s">
        <v>21</v>
      </c>
      <c r="Q1158" s="465"/>
      <c r="R1158" s="465"/>
      <c r="S1158" s="465"/>
      <c r="T1158" s="465"/>
      <c r="U1158" s="465"/>
      <c r="V1158" s="465"/>
      <c r="W1158" s="465"/>
      <c r="X1158" s="465"/>
      <c r="Y1158" s="459" t="s">
        <v>398</v>
      </c>
      <c r="Z1158" s="459"/>
      <c r="AA1158" s="459"/>
      <c r="AB1158" s="459"/>
      <c r="AC1158" s="244" t="s">
        <v>333</v>
      </c>
      <c r="AD1158" s="244"/>
      <c r="AE1158" s="244"/>
      <c r="AF1158" s="244"/>
      <c r="AG1158" s="244"/>
      <c r="AH1158" s="459" t="s">
        <v>363</v>
      </c>
      <c r="AI1158" s="465"/>
      <c r="AJ1158" s="465"/>
      <c r="AK1158" s="465"/>
      <c r="AL1158" s="465" t="s">
        <v>20</v>
      </c>
      <c r="AM1158" s="465"/>
      <c r="AN1158" s="465"/>
      <c r="AO1158" s="420"/>
      <c r="AP1158" s="244" t="s">
        <v>401</v>
      </c>
      <c r="AQ1158" s="244"/>
      <c r="AR1158" s="244"/>
      <c r="AS1158" s="244"/>
      <c r="AT1158" s="244"/>
      <c r="AU1158" s="244"/>
      <c r="AV1158" s="244"/>
      <c r="AW1158" s="244"/>
      <c r="AX1158" s="244"/>
    </row>
    <row r="1159" spans="1:50" ht="26.25" customHeight="1" x14ac:dyDescent="0.15">
      <c r="A1159" s="929">
        <v>1</v>
      </c>
      <c r="B1159" s="929">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29">
        <v>2</v>
      </c>
      <c r="B1160" s="929">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29">
        <v>3</v>
      </c>
      <c r="B1161" s="929">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29">
        <v>4</v>
      </c>
      <c r="B1162" s="929">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29">
        <v>5</v>
      </c>
      <c r="B1163" s="929">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29">
        <v>6</v>
      </c>
      <c r="B1164" s="929">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29">
        <v>7</v>
      </c>
      <c r="B1165" s="929">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29">
        <v>8</v>
      </c>
      <c r="B1166" s="929">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29">
        <v>9</v>
      </c>
      <c r="B1167" s="929">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29">
        <v>10</v>
      </c>
      <c r="B1168" s="929">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29">
        <v>11</v>
      </c>
      <c r="B1169" s="929">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29">
        <v>12</v>
      </c>
      <c r="B1170" s="929">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29">
        <v>13</v>
      </c>
      <c r="B1171" s="929">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29">
        <v>14</v>
      </c>
      <c r="B1172" s="929">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29">
        <v>15</v>
      </c>
      <c r="B1173" s="929">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29">
        <v>16</v>
      </c>
      <c r="B1174" s="929">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29">
        <v>17</v>
      </c>
      <c r="B1175" s="929">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29">
        <v>18</v>
      </c>
      <c r="B1176" s="929">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29">
        <v>19</v>
      </c>
      <c r="B1177" s="929">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29">
        <v>20</v>
      </c>
      <c r="B1178" s="929">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29">
        <v>21</v>
      </c>
      <c r="B1179" s="929">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29">
        <v>22</v>
      </c>
      <c r="B1180" s="929">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29">
        <v>23</v>
      </c>
      <c r="B1181" s="929">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29">
        <v>24</v>
      </c>
      <c r="B1182" s="929">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29">
        <v>25</v>
      </c>
      <c r="B1183" s="929">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29">
        <v>26</v>
      </c>
      <c r="B1184" s="929">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29">
        <v>27</v>
      </c>
      <c r="B1185" s="929">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29">
        <v>28</v>
      </c>
      <c r="B1186" s="929">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29">
        <v>29</v>
      </c>
      <c r="B1187" s="929">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29">
        <v>30</v>
      </c>
      <c r="B1188" s="929">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80</v>
      </c>
      <c r="K1191" s="466"/>
      <c r="L1191" s="466"/>
      <c r="M1191" s="466"/>
      <c r="N1191" s="466"/>
      <c r="O1191" s="466"/>
      <c r="P1191" s="465" t="s">
        <v>21</v>
      </c>
      <c r="Q1191" s="465"/>
      <c r="R1191" s="465"/>
      <c r="S1191" s="465"/>
      <c r="T1191" s="465"/>
      <c r="U1191" s="465"/>
      <c r="V1191" s="465"/>
      <c r="W1191" s="465"/>
      <c r="X1191" s="465"/>
      <c r="Y1191" s="459" t="s">
        <v>398</v>
      </c>
      <c r="Z1191" s="459"/>
      <c r="AA1191" s="459"/>
      <c r="AB1191" s="459"/>
      <c r="AC1191" s="244" t="s">
        <v>333</v>
      </c>
      <c r="AD1191" s="244"/>
      <c r="AE1191" s="244"/>
      <c r="AF1191" s="244"/>
      <c r="AG1191" s="244"/>
      <c r="AH1191" s="459" t="s">
        <v>363</v>
      </c>
      <c r="AI1191" s="465"/>
      <c r="AJ1191" s="465"/>
      <c r="AK1191" s="465"/>
      <c r="AL1191" s="465" t="s">
        <v>20</v>
      </c>
      <c r="AM1191" s="465"/>
      <c r="AN1191" s="465"/>
      <c r="AO1191" s="420"/>
      <c r="AP1191" s="244" t="s">
        <v>401</v>
      </c>
      <c r="AQ1191" s="244"/>
      <c r="AR1191" s="244"/>
      <c r="AS1191" s="244"/>
      <c r="AT1191" s="244"/>
      <c r="AU1191" s="244"/>
      <c r="AV1191" s="244"/>
      <c r="AW1191" s="244"/>
      <c r="AX1191" s="244"/>
    </row>
    <row r="1192" spans="1:50" ht="26.25" customHeight="1" x14ac:dyDescent="0.15">
      <c r="A1192" s="929">
        <v>1</v>
      </c>
      <c r="B1192" s="929">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29">
        <v>2</v>
      </c>
      <c r="B1193" s="929">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29">
        <v>3</v>
      </c>
      <c r="B1194" s="929">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29">
        <v>4</v>
      </c>
      <c r="B1195" s="929">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29">
        <v>5</v>
      </c>
      <c r="B1196" s="929">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29">
        <v>6</v>
      </c>
      <c r="B1197" s="929">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29">
        <v>7</v>
      </c>
      <c r="B1198" s="929">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29">
        <v>8</v>
      </c>
      <c r="B1199" s="929">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29">
        <v>9</v>
      </c>
      <c r="B1200" s="929">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29">
        <v>10</v>
      </c>
      <c r="B1201" s="929">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29">
        <v>11</v>
      </c>
      <c r="B1202" s="929">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29">
        <v>12</v>
      </c>
      <c r="B1203" s="929">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29">
        <v>13</v>
      </c>
      <c r="B1204" s="929">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29">
        <v>14</v>
      </c>
      <c r="B1205" s="929">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29">
        <v>15</v>
      </c>
      <c r="B1206" s="929">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29">
        <v>16</v>
      </c>
      <c r="B1207" s="929">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29">
        <v>17</v>
      </c>
      <c r="B1208" s="929">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29">
        <v>18</v>
      </c>
      <c r="B1209" s="929">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29">
        <v>19</v>
      </c>
      <c r="B1210" s="929">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29">
        <v>20</v>
      </c>
      <c r="B1211" s="929">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29">
        <v>21</v>
      </c>
      <c r="B1212" s="929">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29">
        <v>22</v>
      </c>
      <c r="B1213" s="929">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29">
        <v>23</v>
      </c>
      <c r="B1214" s="929">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29">
        <v>24</v>
      </c>
      <c r="B1215" s="929">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29">
        <v>25</v>
      </c>
      <c r="B1216" s="929">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29">
        <v>26</v>
      </c>
      <c r="B1217" s="929">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29">
        <v>27</v>
      </c>
      <c r="B1218" s="929">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29">
        <v>28</v>
      </c>
      <c r="B1219" s="929">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29">
        <v>29</v>
      </c>
      <c r="B1220" s="929">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29">
        <v>30</v>
      </c>
      <c r="B1221" s="929">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80</v>
      </c>
      <c r="K1224" s="466"/>
      <c r="L1224" s="466"/>
      <c r="M1224" s="466"/>
      <c r="N1224" s="466"/>
      <c r="O1224" s="466"/>
      <c r="P1224" s="465" t="s">
        <v>21</v>
      </c>
      <c r="Q1224" s="465"/>
      <c r="R1224" s="465"/>
      <c r="S1224" s="465"/>
      <c r="T1224" s="465"/>
      <c r="U1224" s="465"/>
      <c r="V1224" s="465"/>
      <c r="W1224" s="465"/>
      <c r="X1224" s="465"/>
      <c r="Y1224" s="459" t="s">
        <v>398</v>
      </c>
      <c r="Z1224" s="459"/>
      <c r="AA1224" s="459"/>
      <c r="AB1224" s="459"/>
      <c r="AC1224" s="244" t="s">
        <v>333</v>
      </c>
      <c r="AD1224" s="244"/>
      <c r="AE1224" s="244"/>
      <c r="AF1224" s="244"/>
      <c r="AG1224" s="244"/>
      <c r="AH1224" s="459" t="s">
        <v>363</v>
      </c>
      <c r="AI1224" s="465"/>
      <c r="AJ1224" s="465"/>
      <c r="AK1224" s="465"/>
      <c r="AL1224" s="465" t="s">
        <v>20</v>
      </c>
      <c r="AM1224" s="465"/>
      <c r="AN1224" s="465"/>
      <c r="AO1224" s="420"/>
      <c r="AP1224" s="244" t="s">
        <v>401</v>
      </c>
      <c r="AQ1224" s="244"/>
      <c r="AR1224" s="244"/>
      <c r="AS1224" s="244"/>
      <c r="AT1224" s="244"/>
      <c r="AU1224" s="244"/>
      <c r="AV1224" s="244"/>
      <c r="AW1224" s="244"/>
      <c r="AX1224" s="244"/>
    </row>
    <row r="1225" spans="1:50" ht="26.25" customHeight="1" x14ac:dyDescent="0.15">
      <c r="A1225" s="929">
        <v>1</v>
      </c>
      <c r="B1225" s="929">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29">
        <v>2</v>
      </c>
      <c r="B1226" s="929">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29">
        <v>3</v>
      </c>
      <c r="B1227" s="929">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29">
        <v>4</v>
      </c>
      <c r="B1228" s="929">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29">
        <v>5</v>
      </c>
      <c r="B1229" s="929">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29">
        <v>6</v>
      </c>
      <c r="B1230" s="929">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29">
        <v>7</v>
      </c>
      <c r="B1231" s="929">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29">
        <v>8</v>
      </c>
      <c r="B1232" s="929">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29">
        <v>9</v>
      </c>
      <c r="B1233" s="929">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29">
        <v>10</v>
      </c>
      <c r="B1234" s="929">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29">
        <v>11</v>
      </c>
      <c r="B1235" s="929">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29">
        <v>12</v>
      </c>
      <c r="B1236" s="929">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29">
        <v>13</v>
      </c>
      <c r="B1237" s="929">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29">
        <v>14</v>
      </c>
      <c r="B1238" s="929">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29">
        <v>15</v>
      </c>
      <c r="B1239" s="929">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29">
        <v>16</v>
      </c>
      <c r="B1240" s="929">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29">
        <v>17</v>
      </c>
      <c r="B1241" s="929">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29">
        <v>18</v>
      </c>
      <c r="B1242" s="929">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29">
        <v>19</v>
      </c>
      <c r="B1243" s="929">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29">
        <v>20</v>
      </c>
      <c r="B1244" s="929">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29">
        <v>21</v>
      </c>
      <c r="B1245" s="929">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29">
        <v>22</v>
      </c>
      <c r="B1246" s="929">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29">
        <v>23</v>
      </c>
      <c r="B1247" s="929">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29">
        <v>24</v>
      </c>
      <c r="B1248" s="929">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29">
        <v>25</v>
      </c>
      <c r="B1249" s="929">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29">
        <v>26</v>
      </c>
      <c r="B1250" s="929">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29">
        <v>27</v>
      </c>
      <c r="B1251" s="929">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29">
        <v>28</v>
      </c>
      <c r="B1252" s="929">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29">
        <v>29</v>
      </c>
      <c r="B1253" s="929">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29">
        <v>30</v>
      </c>
      <c r="B1254" s="929">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80</v>
      </c>
      <c r="K1257" s="466"/>
      <c r="L1257" s="466"/>
      <c r="M1257" s="466"/>
      <c r="N1257" s="466"/>
      <c r="O1257" s="466"/>
      <c r="P1257" s="465" t="s">
        <v>21</v>
      </c>
      <c r="Q1257" s="465"/>
      <c r="R1257" s="465"/>
      <c r="S1257" s="465"/>
      <c r="T1257" s="465"/>
      <c r="U1257" s="465"/>
      <c r="V1257" s="465"/>
      <c r="W1257" s="465"/>
      <c r="X1257" s="465"/>
      <c r="Y1257" s="459" t="s">
        <v>398</v>
      </c>
      <c r="Z1257" s="459"/>
      <c r="AA1257" s="459"/>
      <c r="AB1257" s="459"/>
      <c r="AC1257" s="244" t="s">
        <v>333</v>
      </c>
      <c r="AD1257" s="244"/>
      <c r="AE1257" s="244"/>
      <c r="AF1257" s="244"/>
      <c r="AG1257" s="244"/>
      <c r="AH1257" s="459" t="s">
        <v>363</v>
      </c>
      <c r="AI1257" s="465"/>
      <c r="AJ1257" s="465"/>
      <c r="AK1257" s="465"/>
      <c r="AL1257" s="465" t="s">
        <v>20</v>
      </c>
      <c r="AM1257" s="465"/>
      <c r="AN1257" s="465"/>
      <c r="AO1257" s="420"/>
      <c r="AP1257" s="244" t="s">
        <v>401</v>
      </c>
      <c r="AQ1257" s="244"/>
      <c r="AR1257" s="244"/>
      <c r="AS1257" s="244"/>
      <c r="AT1257" s="244"/>
      <c r="AU1257" s="244"/>
      <c r="AV1257" s="244"/>
      <c r="AW1257" s="244"/>
      <c r="AX1257" s="244"/>
    </row>
    <row r="1258" spans="1:50" ht="26.25" customHeight="1" x14ac:dyDescent="0.15">
      <c r="A1258" s="929">
        <v>1</v>
      </c>
      <c r="B1258" s="929">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29">
        <v>2</v>
      </c>
      <c r="B1259" s="929">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29">
        <v>3</v>
      </c>
      <c r="B1260" s="929">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29">
        <v>4</v>
      </c>
      <c r="B1261" s="929">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29">
        <v>5</v>
      </c>
      <c r="B1262" s="929">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29">
        <v>6</v>
      </c>
      <c r="B1263" s="929">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29">
        <v>7</v>
      </c>
      <c r="B1264" s="929">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29">
        <v>8</v>
      </c>
      <c r="B1265" s="929">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29">
        <v>9</v>
      </c>
      <c r="B1266" s="929">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29">
        <v>10</v>
      </c>
      <c r="B1267" s="929">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29">
        <v>11</v>
      </c>
      <c r="B1268" s="929">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29">
        <v>12</v>
      </c>
      <c r="B1269" s="929">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29">
        <v>13</v>
      </c>
      <c r="B1270" s="929">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29">
        <v>14</v>
      </c>
      <c r="B1271" s="929">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29">
        <v>15</v>
      </c>
      <c r="B1272" s="929">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29">
        <v>16</v>
      </c>
      <c r="B1273" s="929">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29">
        <v>17</v>
      </c>
      <c r="B1274" s="929">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29">
        <v>18</v>
      </c>
      <c r="B1275" s="929">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29">
        <v>19</v>
      </c>
      <c r="B1276" s="929">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29">
        <v>20</v>
      </c>
      <c r="B1277" s="929">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29">
        <v>21</v>
      </c>
      <c r="B1278" s="929">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29">
        <v>22</v>
      </c>
      <c r="B1279" s="929">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29">
        <v>23</v>
      </c>
      <c r="B1280" s="929">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29">
        <v>24</v>
      </c>
      <c r="B1281" s="929">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29">
        <v>25</v>
      </c>
      <c r="B1282" s="929">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29">
        <v>26</v>
      </c>
      <c r="B1283" s="929">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29">
        <v>27</v>
      </c>
      <c r="B1284" s="929">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29">
        <v>28</v>
      </c>
      <c r="B1285" s="929">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29">
        <v>29</v>
      </c>
      <c r="B1286" s="929">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29">
        <v>30</v>
      </c>
      <c r="B1287" s="929">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80</v>
      </c>
      <c r="K1290" s="466"/>
      <c r="L1290" s="466"/>
      <c r="M1290" s="466"/>
      <c r="N1290" s="466"/>
      <c r="O1290" s="466"/>
      <c r="P1290" s="465" t="s">
        <v>21</v>
      </c>
      <c r="Q1290" s="465"/>
      <c r="R1290" s="465"/>
      <c r="S1290" s="465"/>
      <c r="T1290" s="465"/>
      <c r="U1290" s="465"/>
      <c r="V1290" s="465"/>
      <c r="W1290" s="465"/>
      <c r="X1290" s="465"/>
      <c r="Y1290" s="459" t="s">
        <v>398</v>
      </c>
      <c r="Z1290" s="459"/>
      <c r="AA1290" s="459"/>
      <c r="AB1290" s="459"/>
      <c r="AC1290" s="244" t="s">
        <v>333</v>
      </c>
      <c r="AD1290" s="244"/>
      <c r="AE1290" s="244"/>
      <c r="AF1290" s="244"/>
      <c r="AG1290" s="244"/>
      <c r="AH1290" s="459" t="s">
        <v>363</v>
      </c>
      <c r="AI1290" s="465"/>
      <c r="AJ1290" s="465"/>
      <c r="AK1290" s="465"/>
      <c r="AL1290" s="465" t="s">
        <v>20</v>
      </c>
      <c r="AM1290" s="465"/>
      <c r="AN1290" s="465"/>
      <c r="AO1290" s="420"/>
      <c r="AP1290" s="244" t="s">
        <v>401</v>
      </c>
      <c r="AQ1290" s="244"/>
      <c r="AR1290" s="244"/>
      <c r="AS1290" s="244"/>
      <c r="AT1290" s="244"/>
      <c r="AU1290" s="244"/>
      <c r="AV1290" s="244"/>
      <c r="AW1290" s="244"/>
      <c r="AX1290" s="244"/>
    </row>
    <row r="1291" spans="1:50" ht="26.25" customHeight="1" x14ac:dyDescent="0.15">
      <c r="A1291" s="929">
        <v>1</v>
      </c>
      <c r="B1291" s="929">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29">
        <v>2</v>
      </c>
      <c r="B1292" s="929">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29">
        <v>3</v>
      </c>
      <c r="B1293" s="929">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29">
        <v>4</v>
      </c>
      <c r="B1294" s="929">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29">
        <v>5</v>
      </c>
      <c r="B1295" s="929">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29">
        <v>6</v>
      </c>
      <c r="B1296" s="929">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29">
        <v>7</v>
      </c>
      <c r="B1297" s="929">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29">
        <v>8</v>
      </c>
      <c r="B1298" s="929">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29">
        <v>9</v>
      </c>
      <c r="B1299" s="929">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29">
        <v>10</v>
      </c>
      <c r="B1300" s="929">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29">
        <v>11</v>
      </c>
      <c r="B1301" s="929">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29">
        <v>12</v>
      </c>
      <c r="B1302" s="929">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29">
        <v>13</v>
      </c>
      <c r="B1303" s="929">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29">
        <v>14</v>
      </c>
      <c r="B1304" s="929">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29">
        <v>15</v>
      </c>
      <c r="B1305" s="929">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29">
        <v>16</v>
      </c>
      <c r="B1306" s="929">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29">
        <v>17</v>
      </c>
      <c r="B1307" s="929">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29">
        <v>18</v>
      </c>
      <c r="B1308" s="929">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29">
        <v>19</v>
      </c>
      <c r="B1309" s="929">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29">
        <v>20</v>
      </c>
      <c r="B1310" s="929">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29">
        <v>21</v>
      </c>
      <c r="B1311" s="929">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29">
        <v>22</v>
      </c>
      <c r="B1312" s="929">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29">
        <v>23</v>
      </c>
      <c r="B1313" s="929">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29">
        <v>24</v>
      </c>
      <c r="B1314" s="929">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29">
        <v>25</v>
      </c>
      <c r="B1315" s="929">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29">
        <v>26</v>
      </c>
      <c r="B1316" s="929">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29">
        <v>27</v>
      </c>
      <c r="B1317" s="929">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29">
        <v>28</v>
      </c>
      <c r="B1318" s="929">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29">
        <v>29</v>
      </c>
      <c r="B1319" s="929">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29">
        <v>30</v>
      </c>
      <c r="B1320" s="929">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2020-09-24T02:02:24Z</cp:lastPrinted>
  <dcterms:created xsi:type="dcterms:W3CDTF">2012-03-13T00:50:25Z</dcterms:created>
  <dcterms:modified xsi:type="dcterms:W3CDTF">2020-12-22T09:50:40Z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2020-06-11T04:39:51Z</vt:filetime>
  </property>
</Properties>
</file>