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月" sheetId="1" r:id="rId1"/>
    <sheet name="2月" sheetId="2" r:id="rId2"/>
    <sheet name="3月" sheetId="3" r:id="rId3"/>
    <sheet name="4月" sheetId="4" r:id="rId4"/>
    <sheet name="5月" sheetId="5" r:id="rId5"/>
    <sheet name="6月" sheetId="6" r:id="rId6"/>
    <sheet name="7月" sheetId="7" r:id="rId7"/>
    <sheet name="8月" sheetId="8" r:id="rId8"/>
    <sheet name="9月" sheetId="9" r:id="rId9"/>
    <sheet name="10月" sheetId="10" r:id="rId10"/>
    <sheet name="11月" sheetId="11" r:id="rId11"/>
    <sheet name="12月" sheetId="12" r:id="rId12"/>
  </sheets>
  <calcPr calcId="162913"/>
</workbook>
</file>

<file path=xl/calcChain.xml><?xml version="1.0" encoding="utf-8"?>
<calcChain xmlns="http://schemas.openxmlformats.org/spreadsheetml/2006/main">
  <c r="E22" i="12" l="1"/>
  <c r="D22" i="12"/>
  <c r="C22" i="12"/>
  <c r="E18" i="12"/>
  <c r="D18" i="12"/>
  <c r="C18" i="12"/>
  <c r="E15" i="12"/>
  <c r="D15" i="12"/>
  <c r="C15" i="12"/>
  <c r="E12" i="12"/>
  <c r="D12" i="12"/>
  <c r="C12" i="12"/>
  <c r="E5" i="12"/>
  <c r="D5" i="12"/>
  <c r="C5" i="12"/>
  <c r="E4" i="12"/>
  <c r="D4" i="12"/>
  <c r="C4" i="12"/>
  <c r="E22" i="11" l="1"/>
  <c r="D22" i="11"/>
  <c r="C22" i="11"/>
  <c r="E18" i="11"/>
  <c r="D18" i="11"/>
  <c r="C18" i="11"/>
  <c r="E15" i="11"/>
  <c r="D15" i="11"/>
  <c r="C15" i="11"/>
  <c r="E12" i="11"/>
  <c r="D12" i="11"/>
  <c r="C12" i="11"/>
  <c r="E5" i="11"/>
  <c r="D5" i="11"/>
  <c r="C5" i="11"/>
  <c r="E4" i="11"/>
  <c r="D4" i="11"/>
  <c r="C4" i="11"/>
  <c r="E22" i="10" l="1"/>
  <c r="D22" i="10"/>
  <c r="C22" i="10"/>
  <c r="E18" i="10"/>
  <c r="D18" i="10"/>
  <c r="C18" i="10"/>
  <c r="E15" i="10"/>
  <c r="D15" i="10"/>
  <c r="C15" i="10"/>
  <c r="E12" i="10"/>
  <c r="D12" i="10"/>
  <c r="C12" i="10"/>
  <c r="E5" i="10"/>
  <c r="D5" i="10"/>
  <c r="C5" i="10"/>
  <c r="E4" i="10"/>
  <c r="D4" i="10"/>
  <c r="C4" i="10"/>
  <c r="E22" i="9" l="1"/>
  <c r="D22" i="9"/>
  <c r="C22" i="9"/>
  <c r="E18" i="9"/>
  <c r="D18" i="9"/>
  <c r="C18" i="9"/>
  <c r="E15" i="9"/>
  <c r="D15" i="9"/>
  <c r="C15" i="9"/>
  <c r="E12" i="9"/>
  <c r="D12" i="9"/>
  <c r="C12" i="9"/>
  <c r="E5" i="9"/>
  <c r="D5" i="9"/>
  <c r="C5" i="9"/>
  <c r="E4" i="9"/>
  <c r="D4" i="9"/>
  <c r="C4" i="9"/>
  <c r="E22" i="8" l="1"/>
  <c r="D22" i="8"/>
  <c r="C22" i="8"/>
  <c r="E18" i="8"/>
  <c r="D18" i="8"/>
  <c r="C18" i="8"/>
  <c r="E15" i="8"/>
  <c r="D15" i="8"/>
  <c r="C15" i="8"/>
  <c r="E12" i="8"/>
  <c r="D12" i="8"/>
  <c r="C12" i="8"/>
  <c r="C4" i="8" s="1"/>
  <c r="E5" i="8"/>
  <c r="D5" i="8"/>
  <c r="C5" i="8"/>
  <c r="E4" i="8"/>
  <c r="D4" i="8"/>
  <c r="E22" i="7" l="1"/>
  <c r="D22" i="7"/>
  <c r="C22" i="7"/>
  <c r="E18" i="7"/>
  <c r="D18" i="7"/>
  <c r="C18" i="7"/>
  <c r="E15" i="7"/>
  <c r="D15" i="7"/>
  <c r="C15" i="7"/>
  <c r="E12" i="7"/>
  <c r="D12" i="7"/>
  <c r="C12" i="7"/>
  <c r="E5" i="7"/>
  <c r="D5" i="7"/>
  <c r="C5" i="7"/>
  <c r="E4" i="7"/>
  <c r="D4" i="7"/>
  <c r="C4" i="7"/>
  <c r="E22" i="6" l="1"/>
  <c r="D22" i="6"/>
  <c r="C22" i="6"/>
  <c r="E18" i="6"/>
  <c r="D18" i="6"/>
  <c r="C18" i="6"/>
  <c r="E15" i="6"/>
  <c r="D15" i="6"/>
  <c r="C15" i="6"/>
  <c r="E12" i="6"/>
  <c r="D12" i="6"/>
  <c r="C12" i="6"/>
  <c r="E5" i="6"/>
  <c r="D5" i="6"/>
  <c r="C5" i="6"/>
  <c r="E4" i="6"/>
  <c r="D4" i="6"/>
  <c r="C4" i="6"/>
  <c r="E24" i="5" l="1"/>
  <c r="E22" i="5"/>
  <c r="D22" i="5"/>
  <c r="C22" i="5"/>
  <c r="E18" i="5"/>
  <c r="D18" i="5"/>
  <c r="C18" i="5"/>
  <c r="E15" i="5"/>
  <c r="D15" i="5"/>
  <c r="C15" i="5"/>
  <c r="E12" i="5"/>
  <c r="D12" i="5"/>
  <c r="C12" i="5"/>
  <c r="E7" i="5"/>
  <c r="E5" i="5" s="1"/>
  <c r="E4" i="5" s="1"/>
  <c r="D5" i="5"/>
  <c r="C5" i="5"/>
  <c r="D4" i="5"/>
  <c r="C4" i="5"/>
  <c r="E22" i="4" l="1"/>
  <c r="D22" i="4"/>
  <c r="C22" i="4"/>
  <c r="E18" i="4"/>
  <c r="D18" i="4"/>
  <c r="C18" i="4"/>
  <c r="E15" i="4"/>
  <c r="D15" i="4"/>
  <c r="C15" i="4"/>
  <c r="E12" i="4"/>
  <c r="D12" i="4"/>
  <c r="C12" i="4"/>
  <c r="E5" i="4"/>
  <c r="D5" i="4"/>
  <c r="C5" i="4"/>
  <c r="E4" i="4"/>
  <c r="D4" i="4"/>
  <c r="C4" i="4"/>
  <c r="E22" i="3" l="1"/>
  <c r="D22" i="3"/>
  <c r="C22" i="3"/>
  <c r="E18" i="3"/>
  <c r="D18" i="3"/>
  <c r="C18" i="3"/>
  <c r="E15" i="3"/>
  <c r="D15" i="3"/>
  <c r="C15" i="3"/>
  <c r="E12" i="3"/>
  <c r="D12" i="3"/>
  <c r="D4" i="3" s="1"/>
  <c r="C12" i="3"/>
  <c r="E5" i="3"/>
  <c r="D5" i="3"/>
  <c r="C5" i="3"/>
  <c r="C4" i="3" s="1"/>
  <c r="E4" i="3"/>
  <c r="E22" i="2" l="1"/>
  <c r="D22" i="2"/>
  <c r="C22" i="2"/>
  <c r="E18" i="2"/>
  <c r="D18" i="2"/>
  <c r="C18" i="2"/>
  <c r="E15" i="2"/>
  <c r="D15" i="2"/>
  <c r="C15" i="2"/>
  <c r="E12" i="2"/>
  <c r="D12" i="2"/>
  <c r="C12" i="2"/>
  <c r="E5" i="2"/>
  <c r="E4" i="2" s="1"/>
  <c r="D5" i="2"/>
  <c r="C5" i="2"/>
  <c r="C4" i="2" s="1"/>
  <c r="D4" i="2"/>
  <c r="E18" i="1" l="1"/>
  <c r="D18" i="1"/>
  <c r="C18" i="1"/>
  <c r="D22" i="1" l="1"/>
  <c r="D15" i="1"/>
  <c r="D12" i="1"/>
  <c r="D5" i="1"/>
  <c r="E22" i="1"/>
  <c r="C22" i="1"/>
  <c r="E15" i="1"/>
  <c r="C15" i="1"/>
  <c r="E12" i="1"/>
  <c r="C12" i="1"/>
  <c r="E5" i="1"/>
  <c r="C5" i="1"/>
  <c r="C4" i="1" l="1"/>
  <c r="D4" i="1"/>
  <c r="E4"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<sst xmlns="http://schemas.openxmlformats.org/spreadsheetml/2006/main" count="348" uniqueCount="40">
  <si>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</si>
  <si>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</si>
  <si>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</si>
  <si>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</si>
  <si>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</si>
  <si>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</si>
  <si>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</si>
  <si>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</si>
  <si>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</si>
  <si>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</si>
  <si>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</si>
  <si>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</si>
  <si>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</si>
  <si>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</si>
  <si>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</si>
  <si>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</si>
  <si>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</si>
  <si>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</si>
  <si>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</si>
  <si>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</si>
  <si>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</si>
  <si>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</si>
  <si>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</si>
  <si>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</si>
  <si>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</si>
  <si>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</si>
  <si>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</si>
  <si>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</si>
  <si>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航空機登録件数（2020年（令和2年）1月）</t>
    <rPh sb="0" eb="5">
      <t>コウクウキトウロク</t>
    </rPh>
    <rPh sb="5" eb="7">
      <t>ケンスウ</t>
    </rPh>
    <rPh sb="12" eb="13">
      <t>ネン</t>
    </rPh>
    <rPh sb="14" eb="16">
      <t>レイワ</t>
    </rPh>
    <rPh sb="17" eb="18">
      <t>ネン</t>
    </rPh>
    <rPh sb="18" eb="19">
      <t>ヘイネン</t>
    </rPh>
    <rPh sb="20" eb="21">
      <t>ガツ</t>
    </rPh>
    <phoneticPr fontId="2"/>
  </si>
  <si>
    <t>航空機登録件数（2020年（令和2年）2月）</t>
    <rPh sb="0" eb="5">
      <t>コウクウキトウロク</t>
    </rPh>
    <rPh sb="5" eb="7">
      <t>ケンスウ</t>
    </rPh>
    <rPh sb="12" eb="13">
      <t>ネン</t>
    </rPh>
    <rPh sb="14" eb="16">
      <t>レイワ</t>
    </rPh>
    <rPh sb="17" eb="18">
      <t>ネン</t>
    </rPh>
    <rPh sb="18" eb="19">
      <t>ヘイネン</t>
    </rPh>
    <rPh sb="20" eb="21">
      <t>ガツ</t>
    </rPh>
    <phoneticPr fontId="2"/>
  </si>
  <si>
    <t>航空機登録件数（2020年（令和2年）3月）</t>
    <rPh sb="0" eb="5">
      <t>コウクウキトウロク</t>
    </rPh>
    <rPh sb="5" eb="7">
      <t>ケンスウ</t>
    </rPh>
    <rPh sb="12" eb="13">
      <t>ネン</t>
    </rPh>
    <rPh sb="14" eb="16">
      <t>レイワ</t>
    </rPh>
    <rPh sb="17" eb="18">
      <t>ネン</t>
    </rPh>
    <rPh sb="18" eb="19">
      <t>ヘイネン</t>
    </rPh>
    <rPh sb="20" eb="21">
      <t>ガツ</t>
    </rPh>
    <phoneticPr fontId="2"/>
  </si>
  <si>
    <t>航空機登録件数（2020年（令和2年）4月）</t>
    <rPh sb="0" eb="5">
      <t>コウクウキトウロク</t>
    </rPh>
    <rPh sb="5" eb="7">
      <t>ケンスウ</t>
    </rPh>
    <rPh sb="12" eb="13">
      <t>ネン</t>
    </rPh>
    <rPh sb="14" eb="16">
      <t>レイワ</t>
    </rPh>
    <rPh sb="17" eb="18">
      <t>ネン</t>
    </rPh>
    <rPh sb="18" eb="19">
      <t>ヘイネン</t>
    </rPh>
    <rPh sb="20" eb="21">
      <t>ガツ</t>
    </rPh>
    <phoneticPr fontId="2"/>
  </si>
  <si>
    <t>航空機登録件数（2020年（令和2年）5月）</t>
    <rPh sb="0" eb="5">
      <t>コウクウキトウロク</t>
    </rPh>
    <rPh sb="5" eb="7">
      <t>ケンスウ</t>
    </rPh>
    <rPh sb="12" eb="13">
      <t>ネン</t>
    </rPh>
    <rPh sb="14" eb="16">
      <t>レイワ</t>
    </rPh>
    <rPh sb="17" eb="18">
      <t>ネン</t>
    </rPh>
    <rPh sb="18" eb="19">
      <t>ヘイネン</t>
    </rPh>
    <rPh sb="20" eb="21">
      <t>ガツ</t>
    </rPh>
    <phoneticPr fontId="2"/>
  </si>
  <si>
    <t>航空機登録件数（2020年（令和2年）6月）</t>
    <rPh sb="0" eb="5">
      <t>コウクウキトウロク</t>
    </rPh>
    <rPh sb="5" eb="7">
      <t>ケンスウ</t>
    </rPh>
    <rPh sb="12" eb="13">
      <t>ネン</t>
    </rPh>
    <rPh sb="14" eb="16">
      <t>レイワ</t>
    </rPh>
    <rPh sb="17" eb="18">
      <t>ネン</t>
    </rPh>
    <rPh sb="18" eb="19">
      <t>ヘイネン</t>
    </rPh>
    <rPh sb="20" eb="21">
      <t>ガツ</t>
    </rPh>
    <phoneticPr fontId="2"/>
  </si>
  <si>
    <t>航空機登録件数（2020年（令和2年）7月）</t>
    <rPh sb="0" eb="5">
      <t>コウクウキトウロク</t>
    </rPh>
    <rPh sb="5" eb="7">
      <t>ケンスウ</t>
    </rPh>
    <rPh sb="12" eb="13">
      <t>ネン</t>
    </rPh>
    <rPh sb="14" eb="16">
      <t>レイワ</t>
    </rPh>
    <rPh sb="17" eb="18">
      <t>ネン</t>
    </rPh>
    <rPh sb="18" eb="19">
      <t>ヘイネン</t>
    </rPh>
    <rPh sb="20" eb="21">
      <t>ガツ</t>
    </rPh>
    <phoneticPr fontId="2"/>
  </si>
  <si>
    <t>航空機登録件数（2020年（令和2年）8月）</t>
    <rPh sb="0" eb="5">
      <t>コウクウキトウロク</t>
    </rPh>
    <rPh sb="5" eb="7">
      <t>ケンスウ</t>
    </rPh>
    <rPh sb="12" eb="13">
      <t>ネン</t>
    </rPh>
    <rPh sb="14" eb="16">
      <t>レイワ</t>
    </rPh>
    <rPh sb="17" eb="18">
      <t>ネン</t>
    </rPh>
    <rPh sb="18" eb="19">
      <t>ヘイネン</t>
    </rPh>
    <rPh sb="20" eb="21">
      <t>ガツ</t>
    </rPh>
    <phoneticPr fontId="2"/>
  </si>
  <si>
    <t>航空機登録件数（2020年（令和2年）9月）</t>
    <rPh sb="0" eb="5">
      <t>コウクウキトウロク</t>
    </rPh>
    <rPh sb="5" eb="7">
      <t>ケンスウ</t>
    </rPh>
    <rPh sb="12" eb="13">
      <t>ネン</t>
    </rPh>
    <rPh sb="14" eb="16">
      <t>レイワ</t>
    </rPh>
    <rPh sb="17" eb="18">
      <t>ネン</t>
    </rPh>
    <rPh sb="18" eb="19">
      <t>ヘイネン</t>
    </rPh>
    <rPh sb="20" eb="21">
      <t>ガツ</t>
    </rPh>
    <phoneticPr fontId="2"/>
  </si>
  <si>
    <t>航空機登録件数（2020年（令和2年）10月）</t>
    <rPh sb="0" eb="5">
      <t>コウクウキトウロク</t>
    </rPh>
    <rPh sb="5" eb="7">
      <t>ケンスウ</t>
    </rPh>
    <rPh sb="12" eb="13">
      <t>ネン</t>
    </rPh>
    <rPh sb="14" eb="16">
      <t>レイワ</t>
    </rPh>
    <rPh sb="17" eb="18">
      <t>ネン</t>
    </rPh>
    <rPh sb="18" eb="19">
      <t>ヘイネン</t>
    </rPh>
    <rPh sb="21" eb="22">
      <t>ガツ</t>
    </rPh>
    <phoneticPr fontId="2"/>
  </si>
  <si>
    <t>航空機登録件数（2020年（令和2年）11月）</t>
    <rPh sb="0" eb="5">
      <t>コウクウキトウロク</t>
    </rPh>
    <rPh sb="5" eb="7">
      <t>ケンスウ</t>
    </rPh>
    <rPh sb="12" eb="13">
      <t>ネン</t>
    </rPh>
    <rPh sb="14" eb="16">
      <t>レイワ</t>
    </rPh>
    <rPh sb="17" eb="18">
      <t>ネン</t>
    </rPh>
    <rPh sb="18" eb="19">
      <t>ヘイネン</t>
    </rPh>
    <rPh sb="21" eb="22">
      <t>ガツ</t>
    </rPh>
    <phoneticPr fontId="2"/>
  </si>
  <si>
    <t>航空機登録件数（2020年（令和2年）12月）</t>
    <rPh sb="0" eb="5">
      <t>コウクウキトウロク</t>
    </rPh>
    <rPh sb="5" eb="7">
      <t>ケンスウ</t>
    </rPh>
    <rPh sb="12" eb="13">
      <t>ネン</t>
    </rPh>
    <rPh sb="14" eb="16">
      <t>レイワ</t>
    </rPh>
    <rPh sb="17" eb="18">
      <t>ネン</t>
    </rPh>
    <rPh sb="18" eb="19">
      <t>ヘイネン</t>
    </rPh>
    <rPh sb="21" eb="2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</si>
</sst>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1">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38" fontId="4" fillId="0" borderId="6" xfId="1" applyFont="1" applyFill="1" applyBorder="1" applyAlignment="1">
      <alignment vertical="center"/>
    </xf>
    <xf numFmtId="38" fontId="4" fillId="0" borderId="7" xfId="1" applyFont="1" applyFill="1" applyBorder="1" applyAlignment="1">
      <alignment vertical="center"/>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38" fontId="4" fillId="0" borderId="4" xfId="1" applyFont="1" applyFill="1" applyBorder="1" applyAlignment="1">
      <alignment vertical="center"/>
    </xf>
    <xf numFmtId="38" fontId="4" fillId="0" borderId="5" xfId="1" applyFont="1" applyFill="1" applyBorder="1" applyAlignment="1">
      <alignment vertical="center"/>
    </xf>
    <xf numFmtId="0" fontId="4" fillId="0" borderId="3" xfId="0" applyFont="1" applyFill="1" applyBorder="1" applyAlignment="1">
      <alignment horizontal="left" vertical="center" indent="1"/>
    </xf>
    <xf numFmtId="38" fontId="4" fillId="0" borderId="3" xfId="1" applyFont="1" applyFill="1" applyBorder="1" applyAlignment="1">
      <alignment horizontal="right" vertical="center"/>
    </xf>
    <xf numFmtId="38" fontId="4" fillId="0" borderId="2" xfId="1" applyFont="1" applyFill="1" applyBorder="1" applyAlignment="1">
      <alignment horizontal="right"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7" xfId="1" applyFont="1" applyFill="1" applyBorder="1" applyAlignment="1">
      <alignment horizontal="right" vertical="center"/>
    </xf>
    <xf numFmtId="38" fontId="4" fillId="0" borderId="3" xfId="1" applyFont="1" applyFill="1" applyBorder="1" applyAlignment="1">
      <alignment vertical="center"/>
    </xf>
    <xf numFmtId="38" fontId="4" fillId="0" borderId="2" xfId="1" applyFont="1" applyFill="1" applyBorder="1" applyAlignment="1">
      <alignment vertical="center"/>
    </xf>
    <xf numFmtId="38" fontId="4" fillId="0" borderId="0" xfId="1"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28</v>
      </c>
      <c r="C1" s="30"/>
      <c r="D1" s="30"/>
      <c r="E1" s="30"/>
    </row>
    <row r="2" spans="1:5" ht="35.25" customHeight="1" thickBot="1" x14ac:dyDescent="0.2">
      <c r="E2" s="2" t="s">
        <v>4</v>
      </c>
    </row>
    <row r="3" spans="1:5" s="27" customFormat="1" ht="35.25" customHeight="1" thickTop="1" x14ac:dyDescent="0.15">
      <c r="A3" s="3"/>
      <c r="B3" s="4" t="s">
        <v>1</v>
      </c>
      <c r="C3" s="3" t="s">
        <v>2</v>
      </c>
      <c r="D3" s="3" t="s">
        <v>5</v>
      </c>
      <c r="E3" s="5" t="s">
        <v>3</v>
      </c>
    </row>
    <row r="4" spans="1:5" ht="35.25" customHeight="1" x14ac:dyDescent="0.15">
      <c r="A4" s="6" t="s">
        <v>0</v>
      </c>
      <c r="B4" s="7"/>
      <c r="C4" s="8">
        <f>SUM(C5,C8:C12,C15,C18,C21:C22,C25)</f>
        <v>53</v>
      </c>
      <c r="D4" s="8">
        <f t="shared" ref="D4:E4" si="0">SUM(D5,D8:D12,D15,D18,D21:D22,D25)</f>
        <v>53</v>
      </c>
      <c r="E4" s="8">
        <f t="shared" si="0"/>
        <v>20643000</v>
      </c>
    </row>
    <row r="5" spans="1:5" ht="35.25" customHeight="1" x14ac:dyDescent="0.15">
      <c r="A5" s="9" t="s">
        <v>7</v>
      </c>
      <c r="B5" s="10"/>
      <c r="C5" s="11">
        <f>SUM(C6:C7)</f>
        <v>24</v>
      </c>
      <c r="D5" s="11">
        <f>SUM(D6:D7)</f>
        <v>24</v>
      </c>
      <c r="E5" s="12">
        <f>SUM(E6:E7)</f>
        <v>8580000</v>
      </c>
    </row>
    <row r="6" spans="1:5" ht="35.25" customHeight="1" x14ac:dyDescent="0.15">
      <c r="A6" s="13"/>
      <c r="B6" s="14" t="s">
        <v>8</v>
      </c>
      <c r="C6" s="15">
        <v>6</v>
      </c>
      <c r="D6" s="15">
        <v>6</v>
      </c>
      <c r="E6" s="16">
        <v>5010000</v>
      </c>
    </row>
    <row r="7" spans="1:5" ht="35.25" customHeight="1" x14ac:dyDescent="0.15">
      <c r="A7" s="10"/>
      <c r="B7" s="10" t="s">
        <v>9</v>
      </c>
      <c r="C7" s="11">
        <v>18</v>
      </c>
      <c r="D7" s="11">
        <v>18</v>
      </c>
      <c r="E7" s="12">
        <v>3570000</v>
      </c>
    </row>
    <row r="8" spans="1:5" ht="35.25" customHeight="1" x14ac:dyDescent="0.15">
      <c r="A8" s="17" t="s">
        <v>10</v>
      </c>
      <c r="B8" s="17"/>
      <c r="C8" s="18">
        <v>1</v>
      </c>
      <c r="D8" s="18">
        <v>1</v>
      </c>
      <c r="E8" s="19">
        <v>12000000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7</v>
      </c>
      <c r="D15" s="18">
        <f>SUM(D16:D17)</f>
        <v>7</v>
      </c>
      <c r="E15" s="19">
        <f>SUM(E16:E17)</f>
        <v>14000</v>
      </c>
    </row>
    <row r="16" spans="1:5" ht="35.25" customHeight="1" x14ac:dyDescent="0.15">
      <c r="A16" s="13"/>
      <c r="B16" s="14" t="s">
        <v>18</v>
      </c>
      <c r="C16" s="20">
        <v>0</v>
      </c>
      <c r="D16" s="20">
        <v>0</v>
      </c>
      <c r="E16" s="21">
        <v>0</v>
      </c>
    </row>
    <row r="17" spans="1:5" ht="35.25" customHeight="1" x14ac:dyDescent="0.15">
      <c r="A17" s="10"/>
      <c r="B17" s="10" t="s">
        <v>19</v>
      </c>
      <c r="C17" s="11">
        <v>7</v>
      </c>
      <c r="D17" s="11">
        <v>7</v>
      </c>
      <c r="E17" s="12">
        <v>14000</v>
      </c>
    </row>
    <row r="18" spans="1:5" ht="35.25" customHeight="1" x14ac:dyDescent="0.15">
      <c r="A18" s="14" t="s">
        <v>20</v>
      </c>
      <c r="B18" s="17"/>
      <c r="C18" s="24">
        <f>SUM(C19:C20)</f>
        <v>7</v>
      </c>
      <c r="D18" s="24">
        <f t="shared" ref="D18:E18" si="1">SUM(D19:D20)</f>
        <v>7</v>
      </c>
      <c r="E18" s="25">
        <f t="shared" si="1"/>
        <v>36000</v>
      </c>
    </row>
    <row r="19" spans="1:5" ht="35.25" customHeight="1" x14ac:dyDescent="0.15">
      <c r="A19" s="13"/>
      <c r="B19" s="14" t="s">
        <v>21</v>
      </c>
      <c r="C19" s="20">
        <v>7</v>
      </c>
      <c r="D19" s="20">
        <v>7</v>
      </c>
      <c r="E19" s="21">
        <v>36000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13</v>
      </c>
      <c r="D22" s="24">
        <f>SUM(D23:D24)</f>
        <v>13</v>
      </c>
      <c r="E22" s="25">
        <f>SUM(E23:E24)</f>
        <v>12000</v>
      </c>
    </row>
    <row r="23" spans="1:5" ht="35.25" customHeight="1" x14ac:dyDescent="0.15">
      <c r="A23" s="13"/>
      <c r="B23" s="14" t="s">
        <v>25</v>
      </c>
      <c r="C23" s="20">
        <v>4</v>
      </c>
      <c r="D23" s="20">
        <v>4</v>
      </c>
      <c r="E23" s="21">
        <v>3000</v>
      </c>
    </row>
    <row r="24" spans="1:5" ht="35.25" customHeight="1" x14ac:dyDescent="0.15">
      <c r="A24" s="10"/>
      <c r="B24" s="10" t="s">
        <v>26</v>
      </c>
      <c r="C24" s="11">
        <v>9</v>
      </c>
      <c r="D24" s="11">
        <v>9</v>
      </c>
      <c r="E24" s="12">
        <v>9000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37</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41</v>
      </c>
      <c r="D4" s="8">
        <f t="shared" ref="D4:E4" si="0">SUM(D5,D8:D12,D15,D18,D21:D22,D25)</f>
        <v>41</v>
      </c>
      <c r="E4" s="8">
        <f t="shared" si="0"/>
        <v>4687000</v>
      </c>
    </row>
    <row r="5" spans="1:5" ht="35.25" customHeight="1" x14ac:dyDescent="0.15">
      <c r="A5" s="9" t="s">
        <v>7</v>
      </c>
      <c r="B5" s="10"/>
      <c r="C5" s="11">
        <f>SUM(C6:C7)</f>
        <v>19</v>
      </c>
      <c r="D5" s="11">
        <f>SUM(D6:D7)</f>
        <v>19</v>
      </c>
      <c r="E5" s="12">
        <f>SUM(E6:E7)</f>
        <v>4650000</v>
      </c>
    </row>
    <row r="6" spans="1:5" ht="35.25" customHeight="1" x14ac:dyDescent="0.15">
      <c r="A6" s="13"/>
      <c r="B6" s="14" t="s">
        <v>8</v>
      </c>
      <c r="C6" s="15">
        <v>6</v>
      </c>
      <c r="D6" s="15">
        <v>6</v>
      </c>
      <c r="E6" s="16">
        <v>1800000</v>
      </c>
    </row>
    <row r="7" spans="1:5" ht="35.25" customHeight="1" x14ac:dyDescent="0.15">
      <c r="A7" s="10"/>
      <c r="B7" s="10" t="s">
        <v>9</v>
      </c>
      <c r="C7" s="11">
        <v>13</v>
      </c>
      <c r="D7" s="11">
        <v>13</v>
      </c>
      <c r="E7" s="12">
        <v>2850000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2</v>
      </c>
      <c r="D15" s="18">
        <f>SUM(D16:D17)</f>
        <v>2</v>
      </c>
      <c r="E15" s="19">
        <f>SUM(E16:E17)</f>
        <v>4000</v>
      </c>
    </row>
    <row r="16" spans="1:5" ht="35.25" customHeight="1" x14ac:dyDescent="0.15">
      <c r="A16" s="13"/>
      <c r="B16" s="14" t="s">
        <v>18</v>
      </c>
      <c r="C16" s="20">
        <v>0</v>
      </c>
      <c r="D16" s="20">
        <v>0</v>
      </c>
      <c r="E16" s="21">
        <v>0</v>
      </c>
    </row>
    <row r="17" spans="1:5" ht="35.25" customHeight="1" x14ac:dyDescent="0.15">
      <c r="A17" s="10"/>
      <c r="B17" s="10" t="s">
        <v>19</v>
      </c>
      <c r="C17" s="11">
        <v>2</v>
      </c>
      <c r="D17" s="11">
        <v>2</v>
      </c>
      <c r="E17" s="12">
        <v>4000</v>
      </c>
    </row>
    <row r="18" spans="1:5" ht="35.25" customHeight="1" x14ac:dyDescent="0.15">
      <c r="A18" s="14" t="s">
        <v>20</v>
      </c>
      <c r="B18" s="17"/>
      <c r="C18" s="24">
        <f>SUM(C19:C20)</f>
        <v>3</v>
      </c>
      <c r="D18" s="24">
        <f t="shared" ref="D18:E18" si="1">SUM(D19:D20)</f>
        <v>3</v>
      </c>
      <c r="E18" s="25">
        <f t="shared" si="1"/>
        <v>18000</v>
      </c>
    </row>
    <row r="19" spans="1:5" ht="35.25" customHeight="1" x14ac:dyDescent="0.15">
      <c r="A19" s="13"/>
      <c r="B19" s="14" t="s">
        <v>21</v>
      </c>
      <c r="C19" s="20">
        <v>3</v>
      </c>
      <c r="D19" s="20">
        <v>3</v>
      </c>
      <c r="E19" s="21">
        <v>18000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16</v>
      </c>
      <c r="D22" s="24">
        <f>SUM(D23:D24)</f>
        <v>16</v>
      </c>
      <c r="E22" s="25">
        <f>SUM(E23:E24)</f>
        <v>14000</v>
      </c>
    </row>
    <row r="23" spans="1:5" ht="35.25" customHeight="1" x14ac:dyDescent="0.15">
      <c r="A23" s="13"/>
      <c r="B23" s="14" t="s">
        <v>25</v>
      </c>
      <c r="C23" s="20">
        <v>4</v>
      </c>
      <c r="D23" s="20">
        <v>4</v>
      </c>
      <c r="E23" s="21">
        <v>2000</v>
      </c>
    </row>
    <row r="24" spans="1:5" ht="35.25" customHeight="1" x14ac:dyDescent="0.15">
      <c r="A24" s="10"/>
      <c r="B24" s="10" t="s">
        <v>26</v>
      </c>
      <c r="C24" s="11">
        <v>12</v>
      </c>
      <c r="D24" s="11">
        <v>12</v>
      </c>
      <c r="E24" s="12">
        <v>12000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38</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34</v>
      </c>
      <c r="D4" s="8">
        <f t="shared" ref="D4:E4" si="0">SUM(D5,D8:D12,D15,D18,D21:D22,D25)</f>
        <v>35</v>
      </c>
      <c r="E4" s="8">
        <f t="shared" si="0"/>
        <v>2454000</v>
      </c>
    </row>
    <row r="5" spans="1:5" ht="35.25" customHeight="1" x14ac:dyDescent="0.15">
      <c r="A5" s="9" t="s">
        <v>7</v>
      </c>
      <c r="B5" s="10"/>
      <c r="C5" s="11">
        <f>SUM(C6:C7)</f>
        <v>19</v>
      </c>
      <c r="D5" s="11">
        <f>SUM(D6:D7)</f>
        <v>19</v>
      </c>
      <c r="E5" s="12">
        <f>SUM(E6:E7)</f>
        <v>2430000</v>
      </c>
    </row>
    <row r="6" spans="1:5" ht="35.25" customHeight="1" x14ac:dyDescent="0.15">
      <c r="A6" s="13"/>
      <c r="B6" s="14" t="s">
        <v>8</v>
      </c>
      <c r="C6" s="15">
        <v>5</v>
      </c>
      <c r="D6" s="15">
        <v>5</v>
      </c>
      <c r="E6" s="16">
        <v>1560000</v>
      </c>
    </row>
    <row r="7" spans="1:5" ht="35.25" customHeight="1" x14ac:dyDescent="0.15">
      <c r="A7" s="10"/>
      <c r="B7" s="10" t="s">
        <v>9</v>
      </c>
      <c r="C7" s="11">
        <v>14</v>
      </c>
      <c r="D7" s="11">
        <v>14</v>
      </c>
      <c r="E7" s="12">
        <v>870000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1</v>
      </c>
      <c r="D15" s="18">
        <f>SUM(D16:D17)</f>
        <v>1</v>
      </c>
      <c r="E15" s="19">
        <f>SUM(E16:E17)</f>
        <v>2000</v>
      </c>
    </row>
    <row r="16" spans="1:5" ht="35.25" customHeight="1" x14ac:dyDescent="0.15">
      <c r="A16" s="13"/>
      <c r="B16" s="14" t="s">
        <v>18</v>
      </c>
      <c r="C16" s="20">
        <v>0</v>
      </c>
      <c r="D16" s="20">
        <v>0</v>
      </c>
      <c r="E16" s="21">
        <v>0</v>
      </c>
    </row>
    <row r="17" spans="1:5" ht="35.25" customHeight="1" x14ac:dyDescent="0.15">
      <c r="A17" s="10"/>
      <c r="B17" s="10" t="s">
        <v>19</v>
      </c>
      <c r="C17" s="11">
        <v>1</v>
      </c>
      <c r="D17" s="11">
        <v>1</v>
      </c>
      <c r="E17" s="12">
        <v>2000</v>
      </c>
    </row>
    <row r="18" spans="1:5" ht="35.25" customHeight="1" x14ac:dyDescent="0.15">
      <c r="A18" s="14" t="s">
        <v>20</v>
      </c>
      <c r="B18" s="17"/>
      <c r="C18" s="24">
        <f>SUM(C19:C20)</f>
        <v>4</v>
      </c>
      <c r="D18" s="24">
        <f t="shared" ref="D18:E18" si="1">SUM(D19:D20)</f>
        <v>4</v>
      </c>
      <c r="E18" s="25">
        <f t="shared" si="1"/>
        <v>12000</v>
      </c>
    </row>
    <row r="19" spans="1:5" ht="35.25" customHeight="1" x14ac:dyDescent="0.15">
      <c r="A19" s="13"/>
      <c r="B19" s="14" t="s">
        <v>21</v>
      </c>
      <c r="C19" s="20">
        <v>4</v>
      </c>
      <c r="D19" s="20">
        <v>4</v>
      </c>
      <c r="E19" s="21">
        <v>12000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0</v>
      </c>
    </row>
    <row r="22" spans="1:5" ht="35.25" customHeight="1" x14ac:dyDescent="0.15">
      <c r="A22" s="14" t="s">
        <v>24</v>
      </c>
      <c r="B22" s="17"/>
      <c r="C22" s="24">
        <f>SUM(C23:C24)</f>
        <v>9</v>
      </c>
      <c r="D22" s="24">
        <f>SUM(D23:D24)</f>
        <v>10</v>
      </c>
      <c r="E22" s="25">
        <f>SUM(E23:E24)</f>
        <v>10000</v>
      </c>
    </row>
    <row r="23" spans="1:5" ht="35.25" customHeight="1" x14ac:dyDescent="0.15">
      <c r="A23" s="13"/>
      <c r="B23" s="14" t="s">
        <v>25</v>
      </c>
      <c r="C23" s="20">
        <v>7</v>
      </c>
      <c r="D23" s="20">
        <v>7</v>
      </c>
      <c r="E23" s="21">
        <v>7000</v>
      </c>
    </row>
    <row r="24" spans="1:5" ht="35.25" customHeight="1" x14ac:dyDescent="0.15">
      <c r="A24" s="10"/>
      <c r="B24" s="10" t="s">
        <v>26</v>
      </c>
      <c r="C24" s="11">
        <v>2</v>
      </c>
      <c r="D24" s="11">
        <v>3</v>
      </c>
      <c r="E24" s="12">
        <v>3000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39</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45</v>
      </c>
      <c r="D4" s="8">
        <f t="shared" ref="D4:E4" si="0">SUM(D5,D8:D12,D15,D18,D21:D22,D25)</f>
        <v>45</v>
      </c>
      <c r="E4" s="8">
        <f t="shared" si="0"/>
        <v>15441000</v>
      </c>
    </row>
    <row r="5" spans="1:5" ht="35.25" customHeight="1" x14ac:dyDescent="0.15">
      <c r="A5" s="9" t="s">
        <v>7</v>
      </c>
      <c r="B5" s="10"/>
      <c r="C5" s="11">
        <f>SUM(C6:C7)</f>
        <v>25</v>
      </c>
      <c r="D5" s="11">
        <f>SUM(D6:D7)</f>
        <v>25</v>
      </c>
      <c r="E5" s="12">
        <f>SUM(E6:E7)</f>
        <v>15420000</v>
      </c>
    </row>
    <row r="6" spans="1:5" ht="35.25" customHeight="1" x14ac:dyDescent="0.15">
      <c r="A6" s="13"/>
      <c r="B6" s="14" t="s">
        <v>8</v>
      </c>
      <c r="C6" s="15">
        <v>8</v>
      </c>
      <c r="D6" s="15">
        <v>8</v>
      </c>
      <c r="E6" s="16">
        <v>11130000</v>
      </c>
    </row>
    <row r="7" spans="1:5" ht="35.25" customHeight="1" x14ac:dyDescent="0.15">
      <c r="A7" s="10"/>
      <c r="B7" s="10" t="s">
        <v>9</v>
      </c>
      <c r="C7" s="11">
        <v>17</v>
      </c>
      <c r="D7" s="11">
        <v>17</v>
      </c>
      <c r="E7" s="12">
        <v>4290000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2</v>
      </c>
      <c r="D15" s="18">
        <f>SUM(D16:D17)</f>
        <v>2</v>
      </c>
      <c r="E15" s="19">
        <f>SUM(E16:E17)</f>
        <v>4000</v>
      </c>
    </row>
    <row r="16" spans="1:5" ht="35.25" customHeight="1" x14ac:dyDescent="0.15">
      <c r="A16" s="13"/>
      <c r="B16" s="14" t="s">
        <v>18</v>
      </c>
      <c r="C16" s="20">
        <v>0</v>
      </c>
      <c r="D16" s="20">
        <v>0</v>
      </c>
      <c r="E16" s="21">
        <v>0</v>
      </c>
    </row>
    <row r="17" spans="1:5" ht="35.25" customHeight="1" x14ac:dyDescent="0.15">
      <c r="A17" s="10"/>
      <c r="B17" s="10" t="s">
        <v>19</v>
      </c>
      <c r="C17" s="11">
        <v>2</v>
      </c>
      <c r="D17" s="11">
        <v>2</v>
      </c>
      <c r="E17" s="12">
        <v>4000</v>
      </c>
    </row>
    <row r="18" spans="1:5" ht="35.25" customHeight="1" x14ac:dyDescent="0.15">
      <c r="A18" s="14" t="s">
        <v>20</v>
      </c>
      <c r="B18" s="17"/>
      <c r="C18" s="24">
        <f>SUM(C19:C20)</f>
        <v>0</v>
      </c>
      <c r="D18" s="24">
        <f t="shared" ref="D18:E18" si="1">SUM(D19:D20)</f>
        <v>0</v>
      </c>
      <c r="E18" s="25">
        <f t="shared" si="1"/>
        <v>0</v>
      </c>
    </row>
    <row r="19" spans="1:5" ht="35.25" customHeight="1" x14ac:dyDescent="0.15">
      <c r="A19" s="13"/>
      <c r="B19" s="14" t="s">
        <v>21</v>
      </c>
      <c r="C19" s="20">
        <v>0</v>
      </c>
      <c r="D19" s="20">
        <v>0</v>
      </c>
      <c r="E19" s="21">
        <v>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18</v>
      </c>
      <c r="D22" s="24">
        <f>SUM(D23:D24)</f>
        <v>18</v>
      </c>
      <c r="E22" s="25">
        <f>SUM(E23:E24)</f>
        <v>17000</v>
      </c>
    </row>
    <row r="23" spans="1:5" ht="35.25" customHeight="1" x14ac:dyDescent="0.15">
      <c r="A23" s="13"/>
      <c r="B23" s="14" t="s">
        <v>25</v>
      </c>
      <c r="C23" s="20">
        <v>10</v>
      </c>
      <c r="D23" s="20">
        <v>10</v>
      </c>
      <c r="E23" s="21">
        <v>9000</v>
      </c>
    </row>
    <row r="24" spans="1:5" ht="35.25" customHeight="1" x14ac:dyDescent="0.15">
      <c r="A24" s="10"/>
      <c r="B24" s="10" t="s">
        <v>26</v>
      </c>
      <c r="C24" s="11">
        <v>8</v>
      </c>
      <c r="D24" s="11">
        <v>8</v>
      </c>
      <c r="E24" s="12">
        <v>8000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7" sqref="B17"/>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29</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77</v>
      </c>
      <c r="D4" s="8">
        <f t="shared" ref="D4:E4" si="0">SUM(D5,D8:D12,D15,D18,D21:D22,D25)</f>
        <v>77</v>
      </c>
      <c r="E4" s="8">
        <f t="shared" si="0"/>
        <v>10505000</v>
      </c>
    </row>
    <row r="5" spans="1:5" ht="35.25" customHeight="1" x14ac:dyDescent="0.15">
      <c r="A5" s="9" t="s">
        <v>7</v>
      </c>
      <c r="B5" s="10"/>
      <c r="C5" s="11">
        <f>SUM(C6:C7)</f>
        <v>24</v>
      </c>
      <c r="D5" s="11">
        <f>SUM(D6:D7)</f>
        <v>24</v>
      </c>
      <c r="E5" s="12">
        <f>SUM(E6:E7)</f>
        <v>10380000</v>
      </c>
    </row>
    <row r="6" spans="1:5" ht="35.25" customHeight="1" x14ac:dyDescent="0.15">
      <c r="A6" s="13"/>
      <c r="B6" s="14" t="s">
        <v>8</v>
      </c>
      <c r="C6" s="15">
        <v>8</v>
      </c>
      <c r="D6" s="15">
        <v>8</v>
      </c>
      <c r="E6" s="16">
        <v>6240000</v>
      </c>
    </row>
    <row r="7" spans="1:5" ht="35.25" customHeight="1" x14ac:dyDescent="0.15">
      <c r="A7" s="10"/>
      <c r="B7" s="10" t="s">
        <v>9</v>
      </c>
      <c r="C7" s="11">
        <v>16</v>
      </c>
      <c r="D7" s="11">
        <v>16</v>
      </c>
      <c r="E7" s="12">
        <v>4140000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15</v>
      </c>
      <c r="D15" s="18">
        <f>SUM(D16:D17)</f>
        <v>15</v>
      </c>
      <c r="E15" s="19">
        <f>SUM(E16:E17)</f>
        <v>30000</v>
      </c>
    </row>
    <row r="16" spans="1:5" ht="35.25" customHeight="1" x14ac:dyDescent="0.15">
      <c r="A16" s="13"/>
      <c r="B16" s="14" t="s">
        <v>18</v>
      </c>
      <c r="C16" s="20">
        <v>0</v>
      </c>
      <c r="D16" s="20">
        <v>0</v>
      </c>
      <c r="E16" s="21">
        <v>0</v>
      </c>
    </row>
    <row r="17" spans="1:5" ht="35.25" customHeight="1" x14ac:dyDescent="0.15">
      <c r="A17" s="10"/>
      <c r="B17" s="10" t="s">
        <v>19</v>
      </c>
      <c r="C17" s="11">
        <v>15</v>
      </c>
      <c r="D17" s="11">
        <v>15</v>
      </c>
      <c r="E17" s="12">
        <v>30000</v>
      </c>
    </row>
    <row r="18" spans="1:5" ht="35.25" customHeight="1" x14ac:dyDescent="0.15">
      <c r="A18" s="14" t="s">
        <v>20</v>
      </c>
      <c r="B18" s="17"/>
      <c r="C18" s="24">
        <f>SUM(C19:C20)</f>
        <v>14</v>
      </c>
      <c r="D18" s="24">
        <f t="shared" ref="D18:E18" si="1">SUM(D19:D20)</f>
        <v>14</v>
      </c>
      <c r="E18" s="25">
        <f t="shared" si="1"/>
        <v>72000</v>
      </c>
    </row>
    <row r="19" spans="1:5" ht="35.25" customHeight="1" x14ac:dyDescent="0.15">
      <c r="A19" s="13"/>
      <c r="B19" s="14" t="s">
        <v>21</v>
      </c>
      <c r="C19" s="20">
        <v>14</v>
      </c>
      <c r="D19" s="20">
        <v>14</v>
      </c>
      <c r="E19" s="21">
        <v>72000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23</v>
      </c>
      <c r="D22" s="24">
        <f>SUM(D23:D24)</f>
        <v>23</v>
      </c>
      <c r="E22" s="25">
        <f>SUM(E23:E24)</f>
        <v>22000</v>
      </c>
    </row>
    <row r="23" spans="1:5" ht="35.25" customHeight="1" x14ac:dyDescent="0.15">
      <c r="A23" s="13"/>
      <c r="B23" s="14" t="s">
        <v>25</v>
      </c>
      <c r="C23" s="20">
        <v>6</v>
      </c>
      <c r="D23" s="20">
        <v>6</v>
      </c>
      <c r="E23" s="21">
        <v>5000</v>
      </c>
    </row>
    <row r="24" spans="1:5" ht="35.25" customHeight="1" x14ac:dyDescent="0.15">
      <c r="A24" s="10"/>
      <c r="B24" s="10" t="s">
        <v>26</v>
      </c>
      <c r="C24" s="11">
        <v>17</v>
      </c>
      <c r="D24" s="11">
        <v>17</v>
      </c>
      <c r="E24" s="12">
        <v>17000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30</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68</v>
      </c>
      <c r="D4" s="8">
        <f t="shared" ref="D4:E4" si="0">SUM(D5,D8:D12,D15,D18,D21:D22,D25)</f>
        <v>68</v>
      </c>
      <c r="E4" s="8">
        <f t="shared" si="0"/>
        <v>17082000</v>
      </c>
    </row>
    <row r="5" spans="1:5" ht="35.25" customHeight="1" x14ac:dyDescent="0.15">
      <c r="A5" s="9" t="s">
        <v>7</v>
      </c>
      <c r="B5" s="10"/>
      <c r="C5" s="11">
        <f>SUM(C6:C7)</f>
        <v>26</v>
      </c>
      <c r="D5" s="11">
        <f>SUM(D6:D7)</f>
        <v>26</v>
      </c>
      <c r="E5" s="12">
        <f>SUM(E6:E7)</f>
        <v>17010000</v>
      </c>
    </row>
    <row r="6" spans="1:5" ht="35.25" customHeight="1" x14ac:dyDescent="0.15">
      <c r="A6" s="13"/>
      <c r="B6" s="14" t="s">
        <v>8</v>
      </c>
      <c r="C6" s="15">
        <v>8</v>
      </c>
      <c r="D6" s="15">
        <v>8</v>
      </c>
      <c r="E6" s="16">
        <v>13740000</v>
      </c>
    </row>
    <row r="7" spans="1:5" ht="35.25" customHeight="1" x14ac:dyDescent="0.15">
      <c r="A7" s="10"/>
      <c r="B7" s="10" t="s">
        <v>9</v>
      </c>
      <c r="C7" s="11">
        <v>18</v>
      </c>
      <c r="D7" s="11">
        <v>18</v>
      </c>
      <c r="E7" s="12">
        <v>3270000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6</v>
      </c>
      <c r="D15" s="18">
        <f>SUM(D16:D17)</f>
        <v>6</v>
      </c>
      <c r="E15" s="19">
        <f>SUM(E16:E17)</f>
        <v>25000</v>
      </c>
    </row>
    <row r="16" spans="1:5" ht="35.25" customHeight="1" x14ac:dyDescent="0.15">
      <c r="A16" s="13"/>
      <c r="B16" s="14" t="s">
        <v>18</v>
      </c>
      <c r="C16" s="20">
        <v>1</v>
      </c>
      <c r="D16" s="20">
        <v>1</v>
      </c>
      <c r="E16" s="21">
        <v>15000</v>
      </c>
    </row>
    <row r="17" spans="1:5" ht="35.25" customHeight="1" x14ac:dyDescent="0.15">
      <c r="A17" s="10"/>
      <c r="B17" s="10" t="s">
        <v>19</v>
      </c>
      <c r="C17" s="11">
        <v>5</v>
      </c>
      <c r="D17" s="11">
        <v>5</v>
      </c>
      <c r="E17" s="12">
        <v>10000</v>
      </c>
    </row>
    <row r="18" spans="1:5" ht="35.25" customHeight="1" x14ac:dyDescent="0.15">
      <c r="A18" s="14" t="s">
        <v>20</v>
      </c>
      <c r="B18" s="17"/>
      <c r="C18" s="24">
        <f>SUM(C19:C20)</f>
        <v>3</v>
      </c>
      <c r="D18" s="24">
        <f t="shared" ref="D18:E18" si="1">SUM(D19:D20)</f>
        <v>3</v>
      </c>
      <c r="E18" s="25">
        <f t="shared" si="1"/>
        <v>18000</v>
      </c>
    </row>
    <row r="19" spans="1:5" ht="35.25" customHeight="1" x14ac:dyDescent="0.15">
      <c r="A19" s="13"/>
      <c r="B19" s="14" t="s">
        <v>21</v>
      </c>
      <c r="C19" s="20">
        <v>3</v>
      </c>
      <c r="D19" s="20">
        <v>3</v>
      </c>
      <c r="E19" s="21">
        <v>18000</v>
      </c>
    </row>
    <row r="20" spans="1:5" ht="35.25" customHeight="1" x14ac:dyDescent="0.15">
      <c r="A20" s="10"/>
      <c r="B20" s="10" t="s">
        <v>22</v>
      </c>
      <c r="C20" s="11">
        <v>0</v>
      </c>
      <c r="D20" s="11">
        <v>0</v>
      </c>
      <c r="E20" s="12">
        <v>0</v>
      </c>
    </row>
    <row r="21" spans="1:5" ht="35.25" customHeight="1" x14ac:dyDescent="0.15">
      <c r="A21" s="17" t="s">
        <v>23</v>
      </c>
      <c r="B21" s="17"/>
      <c r="C21" s="18"/>
      <c r="D21" s="18"/>
      <c r="E21" s="19"/>
    </row>
    <row r="22" spans="1:5" ht="35.25" customHeight="1" x14ac:dyDescent="0.15">
      <c r="A22" s="14" t="s">
        <v>24</v>
      </c>
      <c r="B22" s="17"/>
      <c r="C22" s="24">
        <f>SUM(C23:C24)</f>
        <v>30</v>
      </c>
      <c r="D22" s="24">
        <f>SUM(D23:D24)</f>
        <v>30</v>
      </c>
      <c r="E22" s="25">
        <f>SUM(E23:E24)</f>
        <v>29000</v>
      </c>
    </row>
    <row r="23" spans="1:5" ht="35.25" customHeight="1" x14ac:dyDescent="0.15">
      <c r="A23" s="13"/>
      <c r="B23" s="14" t="s">
        <v>25</v>
      </c>
      <c r="C23" s="20">
        <v>7</v>
      </c>
      <c r="D23" s="20">
        <v>7</v>
      </c>
      <c r="E23" s="21">
        <v>6000</v>
      </c>
    </row>
    <row r="24" spans="1:5" ht="35.25" customHeight="1" x14ac:dyDescent="0.15">
      <c r="A24" s="10"/>
      <c r="B24" s="10" t="s">
        <v>26</v>
      </c>
      <c r="C24" s="11">
        <v>23</v>
      </c>
      <c r="D24" s="11">
        <v>23</v>
      </c>
      <c r="E24" s="12">
        <v>23000</v>
      </c>
    </row>
    <row r="25" spans="1:5" ht="35.25" customHeight="1" x14ac:dyDescent="0.15">
      <c r="A25" s="17" t="s">
        <v>27</v>
      </c>
      <c r="B25" s="17"/>
      <c r="C25" s="18">
        <v>3</v>
      </c>
      <c r="D25" s="18">
        <v>3</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31</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65</v>
      </c>
      <c r="D4" s="8">
        <f t="shared" ref="D4:E4" si="0">SUM(D5,D8:D12,D15,D18,D21:D22,D25)</f>
        <v>96</v>
      </c>
      <c r="E4" s="8">
        <f t="shared" si="0"/>
        <v>2237000</v>
      </c>
    </row>
    <row r="5" spans="1:5" ht="35.25" customHeight="1" x14ac:dyDescent="0.15">
      <c r="A5" s="9" t="s">
        <v>7</v>
      </c>
      <c r="B5" s="10"/>
      <c r="C5" s="11">
        <f>SUM(C6:C7)</f>
        <v>27</v>
      </c>
      <c r="D5" s="11">
        <f>SUM(D6:D7)</f>
        <v>27</v>
      </c>
      <c r="E5" s="12">
        <f>SUM(E6:E7)</f>
        <v>2160000</v>
      </c>
    </row>
    <row r="6" spans="1:5" ht="35.25" customHeight="1" x14ac:dyDescent="0.15">
      <c r="A6" s="13"/>
      <c r="B6" s="14" t="s">
        <v>8</v>
      </c>
      <c r="C6" s="15">
        <v>6</v>
      </c>
      <c r="D6" s="15">
        <v>6</v>
      </c>
      <c r="E6" s="16">
        <v>270000</v>
      </c>
    </row>
    <row r="7" spans="1:5" ht="35.25" customHeight="1" x14ac:dyDescent="0.15">
      <c r="A7" s="10"/>
      <c r="B7" s="10" t="s">
        <v>9</v>
      </c>
      <c r="C7" s="11">
        <v>21</v>
      </c>
      <c r="D7" s="11">
        <v>21</v>
      </c>
      <c r="E7" s="12">
        <v>1890000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7</v>
      </c>
      <c r="D15" s="18">
        <f>SUM(D16:D17)</f>
        <v>7</v>
      </c>
      <c r="E15" s="19">
        <f>SUM(E16:E17)</f>
        <v>14000</v>
      </c>
    </row>
    <row r="16" spans="1:5" ht="35.25" customHeight="1" x14ac:dyDescent="0.15">
      <c r="A16" s="13"/>
      <c r="B16" s="14" t="s">
        <v>18</v>
      </c>
      <c r="C16" s="20">
        <v>0</v>
      </c>
      <c r="D16" s="20">
        <v>0</v>
      </c>
      <c r="E16" s="21">
        <v>0</v>
      </c>
    </row>
    <row r="17" spans="1:5" ht="35.25" customHeight="1" x14ac:dyDescent="0.15">
      <c r="A17" s="10"/>
      <c r="B17" s="10" t="s">
        <v>19</v>
      </c>
      <c r="C17" s="11">
        <v>7</v>
      </c>
      <c r="D17" s="11">
        <v>7</v>
      </c>
      <c r="E17" s="12">
        <v>14000</v>
      </c>
    </row>
    <row r="18" spans="1:5" ht="35.25" customHeight="1" x14ac:dyDescent="0.15">
      <c r="A18" s="14" t="s">
        <v>20</v>
      </c>
      <c r="B18" s="17"/>
      <c r="C18" s="24">
        <f>SUM(C19:C20)</f>
        <v>12</v>
      </c>
      <c r="D18" s="24">
        <f t="shared" ref="D18:E18" si="1">SUM(D19:D20)</f>
        <v>12</v>
      </c>
      <c r="E18" s="25">
        <f t="shared" si="1"/>
        <v>18000</v>
      </c>
    </row>
    <row r="19" spans="1:5" ht="35.25" customHeight="1" x14ac:dyDescent="0.15">
      <c r="A19" s="13"/>
      <c r="B19" s="14" t="s">
        <v>21</v>
      </c>
      <c r="C19" s="20">
        <v>12</v>
      </c>
      <c r="D19" s="20">
        <v>12</v>
      </c>
      <c r="E19" s="21">
        <v>18000</v>
      </c>
    </row>
    <row r="20" spans="1:5" ht="35.25" customHeight="1" x14ac:dyDescent="0.15">
      <c r="A20" s="10"/>
      <c r="B20" s="10" t="s">
        <v>22</v>
      </c>
      <c r="C20" s="11">
        <v>0</v>
      </c>
      <c r="D20" s="11">
        <v>0</v>
      </c>
      <c r="E20" s="12">
        <v>0</v>
      </c>
    </row>
    <row r="21" spans="1:5" ht="35.25" customHeight="1" x14ac:dyDescent="0.15">
      <c r="A21" s="17" t="s">
        <v>23</v>
      </c>
      <c r="B21" s="17"/>
      <c r="C21" s="18">
        <v>3</v>
      </c>
      <c r="D21" s="18">
        <v>30</v>
      </c>
      <c r="E21" s="19">
        <v>30000</v>
      </c>
    </row>
    <row r="22" spans="1:5" ht="35.25" customHeight="1" x14ac:dyDescent="0.15">
      <c r="A22" s="14" t="s">
        <v>24</v>
      </c>
      <c r="B22" s="17"/>
      <c r="C22" s="24">
        <f>SUM(C23:C24)</f>
        <v>15</v>
      </c>
      <c r="D22" s="24">
        <f>SUM(D23:D24)</f>
        <v>19</v>
      </c>
      <c r="E22" s="25">
        <f>SUM(E23:E24)</f>
        <v>15000</v>
      </c>
    </row>
    <row r="23" spans="1:5" ht="35.25" customHeight="1" x14ac:dyDescent="0.15">
      <c r="A23" s="13"/>
      <c r="B23" s="14" t="s">
        <v>25</v>
      </c>
      <c r="C23" s="20">
        <v>8</v>
      </c>
      <c r="D23" s="20">
        <v>8</v>
      </c>
      <c r="E23" s="21">
        <v>4000</v>
      </c>
    </row>
    <row r="24" spans="1:5" ht="35.25" customHeight="1" x14ac:dyDescent="0.15">
      <c r="A24" s="10"/>
      <c r="B24" s="10" t="s">
        <v>26</v>
      </c>
      <c r="C24" s="11">
        <v>7</v>
      </c>
      <c r="D24" s="11">
        <v>11</v>
      </c>
      <c r="E24" s="12">
        <v>11000</v>
      </c>
    </row>
    <row r="25" spans="1:5" ht="35.25" customHeight="1" x14ac:dyDescent="0.15">
      <c r="A25" s="17" t="s">
        <v>27</v>
      </c>
      <c r="B25" s="17"/>
      <c r="C25" s="18">
        <v>1</v>
      </c>
      <c r="D25" s="18">
        <v>1</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32</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76</v>
      </c>
      <c r="D4" s="8">
        <f t="shared" ref="D4:E4" si="0">SUM(D5,D8:D12,D15,D18,D21:D22,D25)</f>
        <v>95</v>
      </c>
      <c r="E4" s="8">
        <f t="shared" si="0"/>
        <v>19416000</v>
      </c>
    </row>
    <row r="5" spans="1:5" ht="35.25" customHeight="1" x14ac:dyDescent="0.15">
      <c r="A5" s="9" t="s">
        <v>7</v>
      </c>
      <c r="B5" s="10"/>
      <c r="C5" s="11">
        <f>SUM(C6:C7)</f>
        <v>23</v>
      </c>
      <c r="D5" s="11">
        <f>SUM(D6:D7)</f>
        <v>23</v>
      </c>
      <c r="E5" s="12">
        <f>SUM(E6:E7)</f>
        <v>18870000</v>
      </c>
    </row>
    <row r="6" spans="1:5" ht="35.25" customHeight="1" x14ac:dyDescent="0.15">
      <c r="A6" s="13"/>
      <c r="B6" s="14" t="s">
        <v>8</v>
      </c>
      <c r="C6" s="15">
        <v>1</v>
      </c>
      <c r="D6" s="15">
        <v>1</v>
      </c>
      <c r="E6" s="16">
        <v>3600000</v>
      </c>
    </row>
    <row r="7" spans="1:5" ht="35.25" customHeight="1" x14ac:dyDescent="0.15">
      <c r="A7" s="10"/>
      <c r="B7" s="10" t="s">
        <v>9</v>
      </c>
      <c r="C7" s="11">
        <v>22</v>
      </c>
      <c r="D7" s="11">
        <v>22</v>
      </c>
      <c r="E7" s="12">
        <f>15271000-1000</f>
        <v>15270000</v>
      </c>
    </row>
    <row r="8" spans="1:5" ht="35.25" customHeight="1" x14ac:dyDescent="0.15">
      <c r="A8" s="17" t="s">
        <v>10</v>
      </c>
      <c r="B8" s="17"/>
      <c r="C8" s="18">
        <v>1</v>
      </c>
      <c r="D8" s="18">
        <v>1</v>
      </c>
      <c r="E8" s="19">
        <v>300000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8</v>
      </c>
      <c r="D15" s="18">
        <f>SUM(D16:D17)</f>
        <v>8</v>
      </c>
      <c r="E15" s="19">
        <f>SUM(E16:E17)</f>
        <v>29000</v>
      </c>
    </row>
    <row r="16" spans="1:5" ht="35.25" customHeight="1" x14ac:dyDescent="0.15">
      <c r="A16" s="13"/>
      <c r="B16" s="14" t="s">
        <v>18</v>
      </c>
      <c r="C16" s="20">
        <v>1</v>
      </c>
      <c r="D16" s="20">
        <v>1</v>
      </c>
      <c r="E16" s="21">
        <v>15000</v>
      </c>
    </row>
    <row r="17" spans="1:5" ht="35.25" customHeight="1" x14ac:dyDescent="0.15">
      <c r="A17" s="10"/>
      <c r="B17" s="10" t="s">
        <v>19</v>
      </c>
      <c r="C17" s="11">
        <v>7</v>
      </c>
      <c r="D17" s="11">
        <v>7</v>
      </c>
      <c r="E17" s="12">
        <v>14000</v>
      </c>
    </row>
    <row r="18" spans="1:5" ht="35.25" customHeight="1" x14ac:dyDescent="0.15">
      <c r="A18" s="14" t="s">
        <v>20</v>
      </c>
      <c r="B18" s="17"/>
      <c r="C18" s="24">
        <f>SUM(C19:C20)</f>
        <v>12</v>
      </c>
      <c r="D18" s="24">
        <f t="shared" ref="D18:E18" si="1">SUM(D19:D20)</f>
        <v>31</v>
      </c>
      <c r="E18" s="25">
        <f t="shared" si="1"/>
        <v>186000</v>
      </c>
    </row>
    <row r="19" spans="1:5" ht="35.25" customHeight="1" x14ac:dyDescent="0.15">
      <c r="A19" s="13"/>
      <c r="B19" s="14" t="s">
        <v>21</v>
      </c>
      <c r="C19" s="20">
        <v>12</v>
      </c>
      <c r="D19" s="20">
        <v>31</v>
      </c>
      <c r="E19" s="21">
        <v>186000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31</v>
      </c>
      <c r="D22" s="24">
        <f>SUM(D23:D24)</f>
        <v>31</v>
      </c>
      <c r="E22" s="25">
        <f>SUM(E23:E24)</f>
        <v>31000</v>
      </c>
    </row>
    <row r="23" spans="1:5" ht="35.25" customHeight="1" x14ac:dyDescent="0.15">
      <c r="A23" s="13"/>
      <c r="B23" s="14" t="s">
        <v>25</v>
      </c>
      <c r="C23" s="20">
        <v>2</v>
      </c>
      <c r="D23" s="20">
        <v>2</v>
      </c>
      <c r="E23" s="21">
        <v>2000</v>
      </c>
    </row>
    <row r="24" spans="1:5" ht="35.25" customHeight="1" x14ac:dyDescent="0.15">
      <c r="A24" s="10"/>
      <c r="B24" s="10" t="s">
        <v>26</v>
      </c>
      <c r="C24" s="11">
        <v>29</v>
      </c>
      <c r="D24" s="11">
        <v>29</v>
      </c>
      <c r="E24" s="12">
        <f>28000+1000</f>
        <v>29000</v>
      </c>
    </row>
    <row r="25" spans="1:5" ht="35.25" customHeight="1" x14ac:dyDescent="0.15">
      <c r="A25" s="17" t="s">
        <v>27</v>
      </c>
      <c r="B25" s="17"/>
      <c r="C25" s="18">
        <v>1</v>
      </c>
      <c r="D25" s="18">
        <v>1</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E4" sqref="E4"/>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33</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195</v>
      </c>
      <c r="D4" s="8">
        <f t="shared" ref="D4:E4" si="0">SUM(D5,D8:D12,D15,D18,D21:D22,D25)</f>
        <v>423</v>
      </c>
      <c r="E4" s="8">
        <f t="shared" si="0"/>
        <v>2870000</v>
      </c>
    </row>
    <row r="5" spans="1:5" ht="35.25" customHeight="1" x14ac:dyDescent="0.15">
      <c r="A5" s="9" t="s">
        <v>7</v>
      </c>
      <c r="B5" s="10"/>
      <c r="C5" s="11">
        <f>SUM(C6:C7)</f>
        <v>19</v>
      </c>
      <c r="D5" s="11">
        <f>SUM(D6:D7)</f>
        <v>19</v>
      </c>
      <c r="E5" s="12">
        <f>SUM(E6:E7)</f>
        <v>2040000</v>
      </c>
    </row>
    <row r="6" spans="1:5" ht="35.25" customHeight="1" x14ac:dyDescent="0.15">
      <c r="A6" s="13"/>
      <c r="B6" s="14" t="s">
        <v>8</v>
      </c>
      <c r="C6" s="15">
        <v>3</v>
      </c>
      <c r="D6" s="15">
        <v>3</v>
      </c>
      <c r="E6" s="16">
        <v>300000</v>
      </c>
    </row>
    <row r="7" spans="1:5" ht="35.25" customHeight="1" x14ac:dyDescent="0.15">
      <c r="A7" s="10"/>
      <c r="B7" s="10" t="s">
        <v>9</v>
      </c>
      <c r="C7" s="11">
        <v>16</v>
      </c>
      <c r="D7" s="11">
        <v>16</v>
      </c>
      <c r="E7" s="12">
        <v>1740000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150</v>
      </c>
      <c r="D15" s="18">
        <f>SUM(D16:D17)</f>
        <v>378</v>
      </c>
      <c r="E15" s="19">
        <f>SUM(E16:E17)</f>
        <v>756000</v>
      </c>
    </row>
    <row r="16" spans="1:5" ht="35.25" customHeight="1" x14ac:dyDescent="0.15">
      <c r="A16" s="13"/>
      <c r="B16" s="14" t="s">
        <v>18</v>
      </c>
      <c r="C16" s="20">
        <v>0</v>
      </c>
      <c r="D16" s="20">
        <v>0</v>
      </c>
      <c r="E16" s="21">
        <v>0</v>
      </c>
    </row>
    <row r="17" spans="1:5" ht="35.25" customHeight="1" x14ac:dyDescent="0.15">
      <c r="A17" s="10"/>
      <c r="B17" s="10" t="s">
        <v>19</v>
      </c>
      <c r="C17" s="11">
        <v>150</v>
      </c>
      <c r="D17" s="11">
        <v>378</v>
      </c>
      <c r="E17" s="12">
        <v>756000</v>
      </c>
    </row>
    <row r="18" spans="1:5" ht="35.25" customHeight="1" x14ac:dyDescent="0.15">
      <c r="A18" s="14" t="s">
        <v>20</v>
      </c>
      <c r="B18" s="17"/>
      <c r="C18" s="24">
        <f>SUM(C19:C20)</f>
        <v>12</v>
      </c>
      <c r="D18" s="24">
        <f t="shared" ref="D18:E18" si="1">SUM(D19:D20)</f>
        <v>12</v>
      </c>
      <c r="E18" s="25">
        <f t="shared" si="1"/>
        <v>60000</v>
      </c>
    </row>
    <row r="19" spans="1:5" ht="35.25" customHeight="1" x14ac:dyDescent="0.15">
      <c r="A19" s="13"/>
      <c r="B19" s="14" t="s">
        <v>21</v>
      </c>
      <c r="C19" s="20">
        <v>12</v>
      </c>
      <c r="D19" s="20">
        <v>12</v>
      </c>
      <c r="E19" s="21">
        <v>60000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14</v>
      </c>
      <c r="D22" s="24">
        <f>SUM(D23:D24)</f>
        <v>14</v>
      </c>
      <c r="E22" s="25">
        <f>SUM(E23:E24)</f>
        <v>14000</v>
      </c>
    </row>
    <row r="23" spans="1:5" ht="35.25" customHeight="1" x14ac:dyDescent="0.15">
      <c r="A23" s="13"/>
      <c r="B23" s="14" t="s">
        <v>25</v>
      </c>
      <c r="C23" s="20">
        <v>12</v>
      </c>
      <c r="D23" s="20">
        <v>12</v>
      </c>
      <c r="E23" s="21">
        <v>12000</v>
      </c>
    </row>
    <row r="24" spans="1:5" ht="35.25" customHeight="1" x14ac:dyDescent="0.15">
      <c r="A24" s="10"/>
      <c r="B24" s="10" t="s">
        <v>26</v>
      </c>
      <c r="C24" s="11">
        <v>2</v>
      </c>
      <c r="D24" s="11">
        <v>2</v>
      </c>
      <c r="E24" s="12">
        <v>2000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E4" sqref="E4"/>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34</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128</v>
      </c>
      <c r="D4" s="8">
        <f t="shared" ref="D4:E4" si="0">SUM(D5,D8:D12,D15,D18,D21:D22,D25)</f>
        <v>159</v>
      </c>
      <c r="E4" s="8">
        <f t="shared" si="0"/>
        <v>1258000</v>
      </c>
    </row>
    <row r="5" spans="1:5" ht="35.25" customHeight="1" x14ac:dyDescent="0.15">
      <c r="A5" s="9" t="s">
        <v>7</v>
      </c>
      <c r="B5" s="10"/>
      <c r="C5" s="11">
        <f>SUM(C6:C7)</f>
        <v>15</v>
      </c>
      <c r="D5" s="11">
        <f>SUM(D6:D7)</f>
        <v>15</v>
      </c>
      <c r="E5" s="12">
        <f>SUM(E6:E7)</f>
        <v>660000</v>
      </c>
    </row>
    <row r="6" spans="1:5" ht="35.25" customHeight="1" x14ac:dyDescent="0.15">
      <c r="A6" s="13"/>
      <c r="B6" s="14" t="s">
        <v>8</v>
      </c>
      <c r="C6" s="15">
        <v>3</v>
      </c>
      <c r="D6" s="15">
        <v>3</v>
      </c>
      <c r="E6" s="16">
        <v>90000</v>
      </c>
    </row>
    <row r="7" spans="1:5" ht="35.25" customHeight="1" x14ac:dyDescent="0.15">
      <c r="A7" s="10"/>
      <c r="B7" s="10" t="s">
        <v>9</v>
      </c>
      <c r="C7" s="11">
        <v>12</v>
      </c>
      <c r="D7" s="11">
        <v>12</v>
      </c>
      <c r="E7" s="12">
        <v>570000</v>
      </c>
    </row>
    <row r="8" spans="1:5" ht="35.25" customHeight="1" x14ac:dyDescent="0.15">
      <c r="A8" s="17" t="s">
        <v>10</v>
      </c>
      <c r="B8" s="17"/>
      <c r="C8" s="18">
        <v>1</v>
      </c>
      <c r="D8" s="18">
        <v>1</v>
      </c>
      <c r="E8" s="19">
        <v>300000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7</v>
      </c>
      <c r="D15" s="18">
        <f>SUM(D16:D17)</f>
        <v>7</v>
      </c>
      <c r="E15" s="19">
        <f>SUM(E16:E17)</f>
        <v>14000</v>
      </c>
    </row>
    <row r="16" spans="1:5" ht="35.25" customHeight="1" x14ac:dyDescent="0.15">
      <c r="A16" s="13"/>
      <c r="B16" s="14" t="s">
        <v>18</v>
      </c>
      <c r="C16" s="20">
        <v>0</v>
      </c>
      <c r="D16" s="20">
        <v>0</v>
      </c>
      <c r="E16" s="21">
        <v>0</v>
      </c>
    </row>
    <row r="17" spans="1:5" ht="35.25" customHeight="1" x14ac:dyDescent="0.15">
      <c r="A17" s="10"/>
      <c r="B17" s="10" t="s">
        <v>19</v>
      </c>
      <c r="C17" s="11">
        <v>7</v>
      </c>
      <c r="D17" s="11">
        <v>7</v>
      </c>
      <c r="E17" s="12">
        <v>14000</v>
      </c>
    </row>
    <row r="18" spans="1:5" ht="35.25" customHeight="1" x14ac:dyDescent="0.15">
      <c r="A18" s="14" t="s">
        <v>20</v>
      </c>
      <c r="B18" s="17"/>
      <c r="C18" s="24">
        <f>SUM(C19:C20)</f>
        <v>27</v>
      </c>
      <c r="D18" s="24">
        <f t="shared" ref="D18:E18" si="1">SUM(D19:D20)</f>
        <v>31</v>
      </c>
      <c r="E18" s="25">
        <f t="shared" si="1"/>
        <v>180000</v>
      </c>
    </row>
    <row r="19" spans="1:5" ht="35.25" customHeight="1" x14ac:dyDescent="0.15">
      <c r="A19" s="13"/>
      <c r="B19" s="14" t="s">
        <v>21</v>
      </c>
      <c r="C19" s="20">
        <v>27</v>
      </c>
      <c r="D19" s="20">
        <v>31</v>
      </c>
      <c r="E19" s="21">
        <v>180000</v>
      </c>
    </row>
    <row r="20" spans="1:5" ht="35.25" customHeight="1" x14ac:dyDescent="0.15">
      <c r="A20" s="10"/>
      <c r="B20" s="10" t="s">
        <v>22</v>
      </c>
      <c r="C20" s="11">
        <v>0</v>
      </c>
      <c r="D20" s="11">
        <v>0</v>
      </c>
      <c r="E20" s="12">
        <v>0</v>
      </c>
    </row>
    <row r="21" spans="1:5" ht="35.25" customHeight="1" x14ac:dyDescent="0.15">
      <c r="A21" s="17" t="s">
        <v>23</v>
      </c>
      <c r="B21" s="17"/>
      <c r="C21" s="18">
        <v>71</v>
      </c>
      <c r="D21" s="18">
        <v>98</v>
      </c>
      <c r="E21" s="19">
        <v>98000</v>
      </c>
    </row>
    <row r="22" spans="1:5" ht="35.25" customHeight="1" x14ac:dyDescent="0.15">
      <c r="A22" s="14" t="s">
        <v>24</v>
      </c>
      <c r="B22" s="17"/>
      <c r="C22" s="24">
        <f>SUM(C23:C24)</f>
        <v>6</v>
      </c>
      <c r="D22" s="24">
        <f>SUM(D23:D24)</f>
        <v>6</v>
      </c>
      <c r="E22" s="25">
        <f>SUM(E23:E24)</f>
        <v>6000</v>
      </c>
    </row>
    <row r="23" spans="1:5" ht="35.25" customHeight="1" x14ac:dyDescent="0.15">
      <c r="A23" s="13"/>
      <c r="B23" s="14" t="s">
        <v>25</v>
      </c>
      <c r="C23" s="20">
        <v>3</v>
      </c>
      <c r="D23" s="20">
        <v>3</v>
      </c>
      <c r="E23" s="21">
        <v>3000</v>
      </c>
    </row>
    <row r="24" spans="1:5" ht="35.25" customHeight="1" x14ac:dyDescent="0.15">
      <c r="A24" s="10"/>
      <c r="B24" s="10" t="s">
        <v>26</v>
      </c>
      <c r="C24" s="11">
        <v>3</v>
      </c>
      <c r="D24" s="11">
        <v>3</v>
      </c>
      <c r="E24" s="12">
        <v>3000</v>
      </c>
    </row>
    <row r="25" spans="1:5" ht="35.25" customHeight="1" x14ac:dyDescent="0.15">
      <c r="A25" s="17" t="s">
        <v>27</v>
      </c>
      <c r="B25" s="17"/>
      <c r="C25" s="18">
        <v>1</v>
      </c>
      <c r="D25" s="18">
        <v>1</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35</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38</v>
      </c>
      <c r="D4" s="8">
        <f t="shared" ref="D4:E4" si="0">SUM(D5,D8:D12,D15,D18,D21:D22,D25)</f>
        <v>50</v>
      </c>
      <c r="E4" s="8">
        <f t="shared" si="0"/>
        <v>5662000</v>
      </c>
    </row>
    <row r="5" spans="1:5" ht="35.25" customHeight="1" x14ac:dyDescent="0.15">
      <c r="A5" s="9" t="s">
        <v>7</v>
      </c>
      <c r="B5" s="10"/>
      <c r="C5" s="11">
        <f>SUM(C6:C7)</f>
        <v>23</v>
      </c>
      <c r="D5" s="11">
        <f>SUM(D6:D7)</f>
        <v>23</v>
      </c>
      <c r="E5" s="12">
        <f>SUM(E6:E7)</f>
        <v>5610000</v>
      </c>
    </row>
    <row r="6" spans="1:5" ht="35.25" customHeight="1" x14ac:dyDescent="0.15">
      <c r="A6" s="13"/>
      <c r="B6" s="14" t="s">
        <v>8</v>
      </c>
      <c r="C6" s="15">
        <v>4</v>
      </c>
      <c r="D6" s="15">
        <v>4</v>
      </c>
      <c r="E6" s="16">
        <v>3720000</v>
      </c>
    </row>
    <row r="7" spans="1:5" ht="35.25" customHeight="1" x14ac:dyDescent="0.15">
      <c r="A7" s="10"/>
      <c r="B7" s="10" t="s">
        <v>9</v>
      </c>
      <c r="C7" s="11">
        <v>19</v>
      </c>
      <c r="D7" s="11">
        <v>19</v>
      </c>
      <c r="E7" s="12">
        <v>1890000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4</v>
      </c>
      <c r="D15" s="18">
        <f>SUM(D16:D17)</f>
        <v>16</v>
      </c>
      <c r="E15" s="19">
        <f>SUM(E16:E17)</f>
        <v>32000</v>
      </c>
    </row>
    <row r="16" spans="1:5" ht="35.25" customHeight="1" x14ac:dyDescent="0.15">
      <c r="A16" s="13"/>
      <c r="B16" s="14" t="s">
        <v>18</v>
      </c>
      <c r="C16" s="20">
        <v>0</v>
      </c>
      <c r="D16" s="20">
        <v>0</v>
      </c>
      <c r="E16" s="21">
        <v>0</v>
      </c>
    </row>
    <row r="17" spans="1:5" ht="35.25" customHeight="1" x14ac:dyDescent="0.15">
      <c r="A17" s="10"/>
      <c r="B17" s="10" t="s">
        <v>19</v>
      </c>
      <c r="C17" s="11">
        <v>4</v>
      </c>
      <c r="D17" s="11">
        <v>16</v>
      </c>
      <c r="E17" s="12">
        <v>32000</v>
      </c>
    </row>
    <row r="18" spans="1:5" ht="35.25" customHeight="1" x14ac:dyDescent="0.15">
      <c r="A18" s="14" t="s">
        <v>20</v>
      </c>
      <c r="B18" s="17"/>
      <c r="C18" s="24">
        <f>SUM(C19:C20)</f>
        <v>2</v>
      </c>
      <c r="D18" s="24">
        <f t="shared" ref="D18:E18" si="1">SUM(D19:D20)</f>
        <v>2</v>
      </c>
      <c r="E18" s="25">
        <f t="shared" si="1"/>
        <v>12000</v>
      </c>
    </row>
    <row r="19" spans="1:5" ht="35.25" customHeight="1" x14ac:dyDescent="0.15">
      <c r="A19" s="13"/>
      <c r="B19" s="14" t="s">
        <v>21</v>
      </c>
      <c r="C19" s="20">
        <v>2</v>
      </c>
      <c r="D19" s="20">
        <v>2</v>
      </c>
      <c r="E19" s="21">
        <v>12000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8</v>
      </c>
      <c r="D22" s="24">
        <f>SUM(D23:D24)</f>
        <v>8</v>
      </c>
      <c r="E22" s="25">
        <f>SUM(E23:E24)</f>
        <v>7000</v>
      </c>
    </row>
    <row r="23" spans="1:5" ht="35.25" customHeight="1" x14ac:dyDescent="0.15">
      <c r="A23" s="13"/>
      <c r="B23" s="14" t="s">
        <v>25</v>
      </c>
      <c r="C23" s="20">
        <v>7</v>
      </c>
      <c r="D23" s="20">
        <v>7</v>
      </c>
      <c r="E23" s="21">
        <v>6000</v>
      </c>
    </row>
    <row r="24" spans="1:5" ht="35.25" customHeight="1" x14ac:dyDescent="0.15">
      <c r="A24" s="10"/>
      <c r="B24" s="10" t="s">
        <v>26</v>
      </c>
      <c r="C24" s="11">
        <v>1</v>
      </c>
      <c r="D24" s="11">
        <v>1</v>
      </c>
      <c r="E24" s="12">
        <v>1000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36</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35</v>
      </c>
      <c r="D4" s="8">
        <f t="shared" ref="D4:E4" si="0">SUM(D5,D8:D12,D15,D18,D21:D22,D25)</f>
        <v>38</v>
      </c>
      <c r="E4" s="8">
        <f t="shared" si="0"/>
        <v>2314000</v>
      </c>
    </row>
    <row r="5" spans="1:5" ht="35.25" customHeight="1" x14ac:dyDescent="0.15">
      <c r="A5" s="9" t="s">
        <v>7</v>
      </c>
      <c r="B5" s="10"/>
      <c r="C5" s="11">
        <f>SUM(C6:C7)</f>
        <v>18</v>
      </c>
      <c r="D5" s="11">
        <f>SUM(D6:D7)</f>
        <v>18</v>
      </c>
      <c r="E5" s="12">
        <f>SUM(E6:E7)</f>
        <v>2280000</v>
      </c>
    </row>
    <row r="6" spans="1:5" ht="35.25" customHeight="1" x14ac:dyDescent="0.15">
      <c r="A6" s="13"/>
      <c r="B6" s="14" t="s">
        <v>8</v>
      </c>
      <c r="C6" s="15">
        <v>6</v>
      </c>
      <c r="D6" s="15">
        <v>6</v>
      </c>
      <c r="E6" s="16">
        <v>1770000</v>
      </c>
    </row>
    <row r="7" spans="1:5" ht="35.25" customHeight="1" x14ac:dyDescent="0.15">
      <c r="A7" s="10"/>
      <c r="B7" s="10" t="s">
        <v>9</v>
      </c>
      <c r="C7" s="11">
        <v>12</v>
      </c>
      <c r="D7" s="11">
        <v>12</v>
      </c>
      <c r="E7" s="12">
        <v>510000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4</v>
      </c>
      <c r="D15" s="18">
        <f>SUM(D16:D17)</f>
        <v>4</v>
      </c>
      <c r="E15" s="19">
        <f>SUM(E16:E17)</f>
        <v>8000</v>
      </c>
    </row>
    <row r="16" spans="1:5" ht="35.25" customHeight="1" x14ac:dyDescent="0.15">
      <c r="A16" s="13"/>
      <c r="B16" s="14" t="s">
        <v>18</v>
      </c>
      <c r="C16" s="20">
        <v>0</v>
      </c>
      <c r="D16" s="20">
        <v>0</v>
      </c>
      <c r="E16" s="21">
        <v>0</v>
      </c>
    </row>
    <row r="17" spans="1:5" ht="35.25" customHeight="1" x14ac:dyDescent="0.15">
      <c r="A17" s="10"/>
      <c r="B17" s="10" t="s">
        <v>19</v>
      </c>
      <c r="C17" s="11">
        <v>4</v>
      </c>
      <c r="D17" s="11">
        <v>4</v>
      </c>
      <c r="E17" s="12">
        <v>8000</v>
      </c>
    </row>
    <row r="18" spans="1:5" ht="35.25" customHeight="1" x14ac:dyDescent="0.15">
      <c r="A18" s="14" t="s">
        <v>20</v>
      </c>
      <c r="B18" s="17"/>
      <c r="C18" s="24">
        <f>SUM(C19:C20)</f>
        <v>2</v>
      </c>
      <c r="D18" s="24">
        <f t="shared" ref="D18:E18" si="1">SUM(D19:D20)</f>
        <v>2</v>
      </c>
      <c r="E18" s="25">
        <f t="shared" si="1"/>
        <v>12000</v>
      </c>
    </row>
    <row r="19" spans="1:5" ht="35.25" customHeight="1" x14ac:dyDescent="0.15">
      <c r="A19" s="13"/>
      <c r="B19" s="14" t="s">
        <v>21</v>
      </c>
      <c r="C19" s="20">
        <v>2</v>
      </c>
      <c r="D19" s="20">
        <v>2</v>
      </c>
      <c r="E19" s="21">
        <v>12000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10</v>
      </c>
      <c r="D22" s="24">
        <f>SUM(D23:D24)</f>
        <v>13</v>
      </c>
      <c r="E22" s="25">
        <f>SUM(E23:E24)</f>
        <v>13000</v>
      </c>
    </row>
    <row r="23" spans="1:5" ht="35.25" customHeight="1" x14ac:dyDescent="0.15">
      <c r="A23" s="13"/>
      <c r="B23" s="14" t="s">
        <v>25</v>
      </c>
      <c r="C23" s="20">
        <v>3</v>
      </c>
      <c r="D23" s="20">
        <v>3</v>
      </c>
      <c r="E23" s="21">
        <v>3000</v>
      </c>
    </row>
    <row r="24" spans="1:5" ht="35.25" customHeight="1" x14ac:dyDescent="0.15">
      <c r="A24" s="10"/>
      <c r="B24" s="10" t="s">
        <v>26</v>
      </c>
      <c r="C24" s="11">
        <v>7</v>
      </c>
      <c r="D24" s="11">
        <v>10</v>
      </c>
      <c r="E24" s="12">
        <v>10000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2021-01-05T07:00:43Z</dcterms:modified>
</cp:coreProperties>
</file>