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引き継ぎ\予算第二係\22 公共調達の適正化に係る情報等の公表について\Ｒ０１年度分\R02.03.31現在\"/>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'物品役務調達（競争入札）'!$A$2:$J$44</definedName>
    <definedName name="_xlnm._FilterDatabase" localSheetId="1" hidden="1">'物品役務調達（随意契約）'!$A$2:$J$58</definedName>
    <definedName name="_xlnm.Print_Area" localSheetId="0">'物品役務調達（競争入札）'!$A$1:$J$45</definedName>
    <definedName name="_xlnm.Print_Area" localSheetId="1">'物品役務調達（随意契約）'!$A$1:$J$59</definedName>
    <definedName name="_xlnm.Print_Titles" localSheetId="0">'物品役務調達（競争入札）'!$1:$2</definedName>
    <definedName name="_xlnm.Print_Titles" localSheetId="1">'物品役務調達（随意契約）'!$1:$2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G3" i="1"/>
  <c r="I41" i="1" l="1"/>
  <c r="I40" i="1"/>
  <c r="I44" i="1" l="1"/>
  <c r="I43" i="1"/>
  <c r="I42" i="1"/>
  <c r="I39" i="1"/>
  <c r="I38" i="1"/>
  <c r="I37" i="1"/>
  <c r="I36" i="1" l="1"/>
  <c r="I35" i="1"/>
  <c r="I28" i="3" l="1"/>
  <c r="I14" i="1" l="1"/>
  <c r="I34" i="1" l="1"/>
  <c r="I32" i="3" l="1"/>
  <c r="I55" i="3" l="1"/>
  <c r="I56" i="3"/>
  <c r="I57" i="3"/>
  <c r="I58" i="3"/>
  <c r="I20" i="1" l="1"/>
  <c r="I5" i="1"/>
  <c r="I18" i="1" l="1"/>
  <c r="I6" i="1" l="1"/>
  <c r="I12" i="1"/>
  <c r="I3" i="1" l="1"/>
  <c r="I8" i="1" l="1"/>
  <c r="I17" i="1"/>
  <c r="I26" i="1"/>
  <c r="I23" i="1"/>
  <c r="I28" i="1" l="1"/>
  <c r="I11" i="1"/>
  <c r="I9" i="1"/>
  <c r="I22" i="1"/>
  <c r="I21" i="1"/>
  <c r="I33" i="1" l="1"/>
  <c r="I32" i="1"/>
  <c r="I31" i="1"/>
  <c r="I30" i="1"/>
  <c r="I29" i="1"/>
  <c r="I24" i="1"/>
  <c r="I7" i="1"/>
  <c r="I25" i="1"/>
  <c r="I10" i="1"/>
  <c r="I15" i="1"/>
  <c r="I13" i="1"/>
  <c r="I51" i="3" l="1"/>
  <c r="I30" i="3"/>
  <c r="I34" i="3"/>
  <c r="I27" i="1"/>
  <c r="I4" i="1"/>
  <c r="I19" i="1"/>
  <c r="I16" i="1"/>
  <c r="I13" i="3"/>
  <c r="I14" i="3"/>
  <c r="I19" i="3"/>
  <c r="I25" i="3"/>
  <c r="I26" i="3"/>
  <c r="I21" i="3"/>
  <c r="I33" i="3"/>
  <c r="I31" i="3"/>
  <c r="I6" i="3"/>
  <c r="I4" i="3"/>
  <c r="I40" i="3"/>
  <c r="I41" i="3"/>
  <c r="I37" i="3"/>
  <c r="I36" i="3"/>
  <c r="I42" i="3"/>
  <c r="I43" i="3"/>
  <c r="I44" i="3"/>
  <c r="I52" i="3"/>
  <c r="I53" i="3"/>
  <c r="I46" i="3"/>
  <c r="I45" i="3"/>
  <c r="I3" i="3"/>
  <c r="I22" i="3"/>
  <c r="I48" i="3"/>
  <c r="I50" i="3"/>
  <c r="I54" i="3"/>
  <c r="I49" i="3"/>
  <c r="I47" i="3"/>
  <c r="I12" i="3" l="1"/>
  <c r="I27" i="3"/>
  <c r="I23" i="3"/>
  <c r="I11" i="3"/>
  <c r="I9" i="3"/>
  <c r="I16" i="3"/>
  <c r="I10" i="3"/>
  <c r="I38" i="3"/>
  <c r="I39" i="3"/>
  <c r="I20" i="3"/>
  <c r="I8" i="3"/>
  <c r="I5" i="3"/>
  <c r="I18" i="3"/>
  <c r="I17" i="3"/>
  <c r="I7" i="3"/>
  <c r="I15" i="3" l="1"/>
  <c r="I24" i="3"/>
  <c r="I35" i="3"/>
  <c r="I29" i="3"/>
</calcChain>
</file>

<file path=xl/sharedStrings.xml><?xml version="1.0" encoding="utf-8"?>
<sst xmlns="http://schemas.openxmlformats.org/spreadsheetml/2006/main" count="483" uniqueCount="257">
  <si>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</si>
  <si>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</si>
  <si>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</si>
  <si>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</si>
  <si>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</si>
  <si>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</si>
  <si>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</si>
  <si>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</si>
  <si>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</si>
  <si>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</si>
  <si>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予定価格</t>
  </si>
  <si>
    <t>契約金額</t>
  </si>
  <si>
    <t>法人番号</t>
    <rPh sb="0" eb="2">
      <t>ホウジン</t>
    </rPh>
    <rPh sb="2" eb="4">
      <t>バンゴウ</t>
    </rPh>
    <phoneticPr fontId="3"/>
  </si>
  <si>
    <t>-</t>
  </si>
  <si>
    <t>土地取引情報等の集計及び提供に係る業務</t>
  </si>
  <si>
    <t>建設業取引適正化センター設置業務</t>
  </si>
  <si>
    <t>平成３１年度建設労働需給調査及び主要建設資材需給・価格動向調査集計業務</t>
  </si>
  <si>
    <t>平成３１年度外国人建設就労者受入事業に係る管理システムの運用等業務</t>
  </si>
  <si>
    <t>平成３１年度　建設関連業者登録システム運用保守業務</t>
  </si>
  <si>
    <t>建設業者・宅建業者等企業情報検索システムに係る運用保守業務</t>
  </si>
  <si>
    <t>賃貸住宅管理業事務処理システム及びマンション管理業登録処理システムの運用保守業務</t>
  </si>
  <si>
    <t>支出負担行為担当官
国土交通省土地・建設産業局長　野村　正史
東京都千代田区霞が関２－１－３</t>
    <rPh sb="25" eb="27">
      <t>ノムラ</t>
    </rPh>
    <rPh sb="28" eb="30">
      <t>マサフミ</t>
    </rPh>
    <phoneticPr fontId="4"/>
  </si>
  <si>
    <t>（一財）土地情報センター
東京都千代田区２番町６番地３</t>
  </si>
  <si>
    <t>（一財）土地情報センター
東京都千代田区２番町６番地３</t>
    <phoneticPr fontId="4"/>
  </si>
  <si>
    <t>01：一般競争入札</t>
  </si>
  <si>
    <t>01：一般競争入札</t>
    <phoneticPr fontId="4"/>
  </si>
  <si>
    <t>（公財）建設業適正取引推進機構
東京都千代田区五番町１２番地３五番町ＹＳビル３階</t>
    <phoneticPr fontId="4"/>
  </si>
  <si>
    <t>01：一般競争入札（総合評価の実施）</t>
    <phoneticPr fontId="4"/>
  </si>
  <si>
    <t>開発エンジニアリング（株）
東京都台東区北上野２－６－４</t>
  </si>
  <si>
    <t>東芝デジタルソリューションズ（株）
神奈川県川崎市幸区堀川町７２番地３４</t>
  </si>
  <si>
    <t>（株）ケー・デー・シー
東京都港区虎ノ門４丁目２番１２号</t>
  </si>
  <si>
    <t>（株）ＴＳＰ
東京都渋谷区道玄坂一丁目１０番５号</t>
    <phoneticPr fontId="4"/>
  </si>
  <si>
    <t>（株）アーキコアテクノ
東京都新宿区新宿１－１１－５</t>
    <phoneticPr fontId="4"/>
  </si>
  <si>
    <t>土地総合情報システムの関連機器等の賃貸借及び業務アプリケーション改修・移行・運用・保守等業務</t>
    <rPh sb="15" eb="16">
      <t>トウ</t>
    </rPh>
    <phoneticPr fontId="4"/>
  </si>
  <si>
    <t>①富士通（株）
　 東京都港区東新橋１－５－２
②東京センチュリー（株）
　 東京都千代田区神田練塀町３番地</t>
    <rPh sb="4" eb="7">
      <t>カブ</t>
    </rPh>
    <rPh sb="33" eb="36">
      <t>カブ</t>
    </rPh>
    <phoneticPr fontId="4"/>
  </si>
  <si>
    <t>①1020001071491
②6010401015821</t>
    <phoneticPr fontId="4"/>
  </si>
  <si>
    <t>取引価格等土地情報の実査・提供等に関する業務</t>
  </si>
  <si>
    <t>平成３１年度土地総合情報システムコンテンツ拡充業務</t>
  </si>
  <si>
    <t>平成３１年度不動産鑑定士試験実施支援業務</t>
    <rPh sb="5" eb="6">
      <t>ド</t>
    </rPh>
    <phoneticPr fontId="4"/>
  </si>
  <si>
    <t>（株）Ｌｅｅ．ネットソリューションズ
東京都中央区日本橋堀留町１－１０－１５</t>
  </si>
  <si>
    <t>日本通信紙（株）
東京都台東区下谷１－７－５</t>
  </si>
  <si>
    <t>平成３１年度都市再生街区基本調査及び都市部官民境界基本調査の成果の提供システムの運営業務</t>
  </si>
  <si>
    <t>（株）きもと
埼玉県さいたま市中央区鈴谷４－６－３５</t>
    <rPh sb="7" eb="10">
      <t>サイタマケン</t>
    </rPh>
    <rPh sb="14" eb="15">
      <t>シ</t>
    </rPh>
    <rPh sb="15" eb="18">
      <t>チュウオウク</t>
    </rPh>
    <rPh sb="18" eb="20">
      <t>スズヤ</t>
    </rPh>
    <phoneticPr fontId="3"/>
  </si>
  <si>
    <t>令和元年（平成３１年）版土地白書作成業務</t>
  </si>
  <si>
    <t>勝美印刷（株）
東京都文京区白山１丁目１３番７号</t>
    <phoneticPr fontId="4"/>
  </si>
  <si>
    <t>平成３１年度都市部官民境界基本調査に係る監督補助業務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4"/>
  </si>
  <si>
    <t>（公社）全国国土調査協会
東京都千代田区永田町１－１１－３２</t>
    <rPh sb="1" eb="2">
      <t>コウ</t>
    </rPh>
    <rPh sb="2" eb="3">
      <t>シャ</t>
    </rPh>
    <rPh sb="4" eb="6">
      <t>ゼンコク</t>
    </rPh>
    <rPh sb="6" eb="8">
      <t>コクド</t>
    </rPh>
    <rPh sb="8" eb="10">
      <t>チョウサ</t>
    </rPh>
    <rPh sb="10" eb="12">
      <t>キョウカイ</t>
    </rPh>
    <phoneticPr fontId="4"/>
  </si>
  <si>
    <t>令和２年地価調査業務に係るデータ集計、分析等業務</t>
    <rPh sb="0" eb="2">
      <t>レイワ</t>
    </rPh>
    <phoneticPr fontId="4"/>
  </si>
  <si>
    <t>ＴＩＳ（株）
東京都新宿区西新宿８－１７－１</t>
    <rPh sb="3" eb="6">
      <t>カブ</t>
    </rPh>
    <phoneticPr fontId="4"/>
  </si>
  <si>
    <t>地籍調査関係職員育成事業に係る研修等業務</t>
    <rPh sb="13" eb="14">
      <t>カカ</t>
    </rPh>
    <phoneticPr fontId="4"/>
  </si>
  <si>
    <t>地籍調査に係る専門家派遣等による地籍調査実施支援業務</t>
  </si>
  <si>
    <t>令和元年度下請取引等実態調査電算処理・集計業務</t>
    <rPh sb="0" eb="2">
      <t>レイワ</t>
    </rPh>
    <rPh sb="2" eb="3">
      <t>モト</t>
    </rPh>
    <rPh sb="3" eb="5">
      <t>ネンド</t>
    </rPh>
    <rPh sb="14" eb="16">
      <t>デンサン</t>
    </rPh>
    <phoneticPr fontId="4"/>
  </si>
  <si>
    <t>令和元年度　基準点維持管理支援業務</t>
    <rPh sb="0" eb="2">
      <t>レイワ</t>
    </rPh>
    <rPh sb="2" eb="3">
      <t>モト</t>
    </rPh>
    <rPh sb="3" eb="5">
      <t>ネンド</t>
    </rPh>
    <rPh sb="5" eb="7">
      <t>ヘイネンド</t>
    </rPh>
    <rPh sb="6" eb="9">
      <t>キジュンテン</t>
    </rPh>
    <rPh sb="9" eb="11">
      <t>イジ</t>
    </rPh>
    <rPh sb="11" eb="13">
      <t>カンリ</t>
    </rPh>
    <rPh sb="13" eb="15">
      <t>シエン</t>
    </rPh>
    <rPh sb="15" eb="17">
      <t>ギョウム</t>
    </rPh>
    <phoneticPr fontId="4"/>
  </si>
  <si>
    <t>令和元年度土地問題に関する国民の意識調査</t>
    <rPh sb="0" eb="2">
      <t>レイワ</t>
    </rPh>
    <rPh sb="2" eb="3">
      <t>モト</t>
    </rPh>
    <phoneticPr fontId="4"/>
  </si>
  <si>
    <t>（一社）中央調査社
東京都中央区銀座６－１６－１２</t>
    <rPh sb="1" eb="2">
      <t>イチ</t>
    </rPh>
    <rPh sb="2" eb="3">
      <t>シャ</t>
    </rPh>
    <rPh sb="4" eb="6">
      <t>チュウオウ</t>
    </rPh>
    <rPh sb="6" eb="8">
      <t>チョウサ</t>
    </rPh>
    <rPh sb="8" eb="9">
      <t>シャ</t>
    </rPh>
    <phoneticPr fontId="4"/>
  </si>
  <si>
    <t>令和元年度山村境界基本調査（三重県津市）に関する業務</t>
    <rPh sb="14" eb="17">
      <t>ミエケン</t>
    </rPh>
    <rPh sb="17" eb="19">
      <t>ツシ</t>
    </rPh>
    <phoneticPr fontId="4"/>
  </si>
  <si>
    <t>令和元年度山村境界基本調査に係る監督補助業務</t>
    <rPh sb="0" eb="2">
      <t>レイワ</t>
    </rPh>
    <rPh sb="2" eb="3">
      <t>モト</t>
    </rPh>
    <phoneticPr fontId="4"/>
  </si>
  <si>
    <t>（株）パスコ
東京都目黒区東山一丁目１番２号</t>
    <phoneticPr fontId="4"/>
  </si>
  <si>
    <t>支出負担行為担当官
国土交通省土地・建設産業局長　青木　由行
東京都千代田区霞が関２－１－３</t>
    <phoneticPr fontId="4"/>
  </si>
  <si>
    <t>令和元年度　第３回「ＪＡＰＡＮコンストラクション国際賞」運営業務</t>
    <rPh sb="0" eb="2">
      <t>レイワ</t>
    </rPh>
    <rPh sb="2" eb="3">
      <t>モト</t>
    </rPh>
    <phoneticPr fontId="4"/>
  </si>
  <si>
    <t>（株）ライダース・パブリシティ
東京都千代田区紀尾井町１－９</t>
    <rPh sb="0" eb="3">
      <t>カブ</t>
    </rPh>
    <phoneticPr fontId="4"/>
  </si>
  <si>
    <t>令和元年度山村境界基本調査（秋田県鹿角市）に関する業務</t>
  </si>
  <si>
    <t>アジア航測（株）
東京都新宿区西新宿六丁目１４番１号</t>
    <rPh sb="3" eb="5">
      <t>コウソク</t>
    </rPh>
    <rPh sb="5" eb="8">
      <t>カブ</t>
    </rPh>
    <phoneticPr fontId="4"/>
  </si>
  <si>
    <t>令和元年度大臣認定書更新申請受付等補助業務</t>
  </si>
  <si>
    <t>建設工事における安全衛生経費の実態に関する調査等補助業務</t>
  </si>
  <si>
    <t>（株）ケンツー
東京都千代田区岩本町２－５－１２</t>
    <rPh sb="0" eb="3">
      <t>カブ</t>
    </rPh>
    <phoneticPr fontId="4"/>
  </si>
  <si>
    <t>中央ビジネス研究所（株）
東京都千代田区二番町１番２－１００４号</t>
    <rPh sb="0" eb="2">
      <t>チュウオウ</t>
    </rPh>
    <rPh sb="6" eb="9">
      <t>ケンキュウショ</t>
    </rPh>
    <rPh sb="9" eb="12">
      <t>カブ</t>
    </rPh>
    <phoneticPr fontId="4"/>
  </si>
  <si>
    <t>取引価格等土地情報の実査・提供等に関する業務（令和元年度開始）</t>
    <rPh sb="0" eb="2">
      <t>トリヒキ</t>
    </rPh>
    <rPh sb="2" eb="4">
      <t>カカク</t>
    </rPh>
    <rPh sb="4" eb="5">
      <t>トウ</t>
    </rPh>
    <rPh sb="5" eb="7">
      <t>トチ</t>
    </rPh>
    <rPh sb="7" eb="9">
      <t>ジョウホウ</t>
    </rPh>
    <rPh sb="10" eb="12">
      <t>ジッサ</t>
    </rPh>
    <rPh sb="13" eb="15">
      <t>テイキョウ</t>
    </rPh>
    <rPh sb="15" eb="16">
      <t>トウ</t>
    </rPh>
    <rPh sb="17" eb="18">
      <t>カン</t>
    </rPh>
    <rPh sb="20" eb="22">
      <t>ギョウム</t>
    </rPh>
    <rPh sb="23" eb="25">
      <t>レイワ</t>
    </rPh>
    <rPh sb="25" eb="26">
      <t>モト</t>
    </rPh>
    <rPh sb="26" eb="28">
      <t>ネンド</t>
    </rPh>
    <rPh sb="28" eb="30">
      <t>カイシ</t>
    </rPh>
    <phoneticPr fontId="4"/>
  </si>
  <si>
    <t>令和元年度地籍整備の効率化検討業務（その１）</t>
  </si>
  <si>
    <t>令和元年度地籍整備の効率化検討業務（その２）</t>
  </si>
  <si>
    <t>（株）八州
東京都江東区木場五丁目８番４０号</t>
    <rPh sb="0" eb="3">
      <t>カブ</t>
    </rPh>
    <rPh sb="3" eb="5">
      <t>ハッシュウ</t>
    </rPh>
    <phoneticPr fontId="4"/>
  </si>
  <si>
    <t>（株）松本コンサルタント
徳島県徳島市東吉野町二丁目２４番地６</t>
    <rPh sb="0" eb="3">
      <t>カブ</t>
    </rPh>
    <rPh sb="3" eb="5">
      <t>マツモト</t>
    </rPh>
    <phoneticPr fontId="4"/>
  </si>
  <si>
    <t>マンション管理業登録処理システム改修業務</t>
  </si>
  <si>
    <t>（株）ＮＳＤ
東京都千代田区神田淡路町２丁目１０１番地</t>
    <rPh sb="0" eb="3">
      <t>カブ</t>
    </rPh>
    <phoneticPr fontId="4"/>
  </si>
  <si>
    <t>令和元年度基本調査積算基準書（案）等作成業務</t>
    <rPh sb="0" eb="2">
      <t>レイワ</t>
    </rPh>
    <rPh sb="2" eb="3">
      <t>モト</t>
    </rPh>
    <rPh sb="3" eb="5">
      <t>ネンド</t>
    </rPh>
    <rPh sb="5" eb="7">
      <t>キホン</t>
    </rPh>
    <rPh sb="7" eb="9">
      <t>チョウサ</t>
    </rPh>
    <rPh sb="9" eb="11">
      <t>セキサン</t>
    </rPh>
    <rPh sb="11" eb="13">
      <t>キジュン</t>
    </rPh>
    <rPh sb="13" eb="14">
      <t>ショ</t>
    </rPh>
    <rPh sb="15" eb="16">
      <t>アン</t>
    </rPh>
    <rPh sb="17" eb="18">
      <t>ナド</t>
    </rPh>
    <rPh sb="18" eb="20">
      <t>サクセイ</t>
    </rPh>
    <rPh sb="20" eb="22">
      <t>ギョウム</t>
    </rPh>
    <phoneticPr fontId="4"/>
  </si>
  <si>
    <t>令和元年度適正な土地取引の監視の在り方に関する検討業務</t>
    <rPh sb="0" eb="2">
      <t>レイワ</t>
    </rPh>
    <rPh sb="2" eb="3">
      <t>モト</t>
    </rPh>
    <phoneticPr fontId="4"/>
  </si>
  <si>
    <t>（株）工業市場研究所
東京都港区西新橋３－６－１０マストライフ西新橋ビル</t>
    <rPh sb="3" eb="5">
      <t>コウギョウ</t>
    </rPh>
    <rPh sb="5" eb="7">
      <t>シジョウ</t>
    </rPh>
    <rPh sb="7" eb="10">
      <t>ケンキュウショ</t>
    </rPh>
    <phoneticPr fontId="4"/>
  </si>
  <si>
    <t>令和元年度地籍整備を推進するための資料作成業務</t>
    <rPh sb="0" eb="2">
      <t>レイワ</t>
    </rPh>
    <rPh sb="2" eb="3">
      <t>モト</t>
    </rPh>
    <rPh sb="3" eb="5">
      <t>ネンド</t>
    </rPh>
    <rPh sb="5" eb="7">
      <t>チセキ</t>
    </rPh>
    <rPh sb="7" eb="9">
      <t>セイビ</t>
    </rPh>
    <rPh sb="10" eb="12">
      <t>スイシン</t>
    </rPh>
    <rPh sb="17" eb="19">
      <t>シリョウ</t>
    </rPh>
    <rPh sb="19" eb="21">
      <t>サクセイ</t>
    </rPh>
    <rPh sb="21" eb="23">
      <t>ギョウム</t>
    </rPh>
    <phoneticPr fontId="4"/>
  </si>
  <si>
    <t>地籍調査状況マップ改良業務</t>
  </si>
  <si>
    <t>（株）長大　東京支社
東京都中央区勝どき一丁目１３番１号</t>
    <rPh sb="1" eb="2">
      <t>カブ</t>
    </rPh>
    <rPh sb="3" eb="5">
      <t>チョウダイ</t>
    </rPh>
    <rPh sb="6" eb="8">
      <t>トウキョウ</t>
    </rPh>
    <rPh sb="8" eb="10">
      <t>シシャ</t>
    </rPh>
    <phoneticPr fontId="4"/>
  </si>
  <si>
    <t>平成３０年法人土地・建物基本調査の集計及び審査等業務</t>
    <rPh sb="0" eb="2">
      <t>ヘイセイ</t>
    </rPh>
    <rPh sb="4" eb="5">
      <t>ネン</t>
    </rPh>
    <rPh sb="5" eb="7">
      <t>ホウジン</t>
    </rPh>
    <rPh sb="7" eb="9">
      <t>トチ</t>
    </rPh>
    <rPh sb="10" eb="12">
      <t>タテモノ</t>
    </rPh>
    <rPh sb="12" eb="14">
      <t>キホン</t>
    </rPh>
    <rPh sb="14" eb="16">
      <t>チョウサ</t>
    </rPh>
    <rPh sb="17" eb="19">
      <t>シュウケイ</t>
    </rPh>
    <rPh sb="19" eb="20">
      <t>オヨ</t>
    </rPh>
    <rPh sb="21" eb="24">
      <t>シンサナド</t>
    </rPh>
    <rPh sb="24" eb="26">
      <t>ギョウム</t>
    </rPh>
    <phoneticPr fontId="4"/>
  </si>
  <si>
    <t>平成３０年法人土地・建物基本調査の復元倍率検討等業務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4">
      <t>ケントウナド</t>
    </rPh>
    <rPh sb="24" eb="26">
      <t>ギョウム</t>
    </rPh>
    <phoneticPr fontId="4"/>
  </si>
  <si>
    <t>平成３１年度建設分野外国人材の受入れに係る制度推進事業等業務</t>
  </si>
  <si>
    <t>宅地建物取引業免許事務処理システム電算処理等業務</t>
  </si>
  <si>
    <t>土地総合情報システム関連機器の賃貸借・ハウジング及び運用・保守並びに業務アプリケーション運用・保守等業務（再リース）</t>
    <rPh sb="0" eb="2">
      <t>トチ</t>
    </rPh>
    <rPh sb="2" eb="4">
      <t>ソウゴウ</t>
    </rPh>
    <rPh sb="4" eb="6">
      <t>ジョウホウ</t>
    </rPh>
    <rPh sb="10" eb="12">
      <t>カンレン</t>
    </rPh>
    <rPh sb="12" eb="14">
      <t>キキ</t>
    </rPh>
    <rPh sb="15" eb="18">
      <t>チンタイシャク</t>
    </rPh>
    <rPh sb="24" eb="25">
      <t>オヨ</t>
    </rPh>
    <rPh sb="26" eb="28">
      <t>ウンヨウ</t>
    </rPh>
    <rPh sb="29" eb="31">
      <t>ホシュ</t>
    </rPh>
    <rPh sb="31" eb="32">
      <t>ナラ</t>
    </rPh>
    <rPh sb="34" eb="36">
      <t>ギョウム</t>
    </rPh>
    <rPh sb="44" eb="46">
      <t>ウンヨウ</t>
    </rPh>
    <rPh sb="47" eb="50">
      <t>ホシュナド</t>
    </rPh>
    <rPh sb="50" eb="52">
      <t>ギョウム</t>
    </rPh>
    <rPh sb="53" eb="54">
      <t>サイ</t>
    </rPh>
    <phoneticPr fontId="4"/>
  </si>
  <si>
    <t>平成３１年度不動産価格指数の算出関連業務</t>
  </si>
  <si>
    <t>平成３２年地価調査業務</t>
  </si>
  <si>
    <t>平成３１年度主要都市における高度利用地の地価分析調査業務</t>
  </si>
  <si>
    <t>平成３１年度土地取引情報座標付与検討業務</t>
  </si>
  <si>
    <t>民泊管理に関する実態把握等に係る調査検討業務</t>
  </si>
  <si>
    <t>平成３１年度　ＩＴを活用した重要事項説明に係る社会実験検証等業務</t>
  </si>
  <si>
    <t>健全な不動産投資の促進に向けた環境整備のための調査業務</t>
  </si>
  <si>
    <t>賃貸住宅管理業等に関する実態把握に係る調査検討業務</t>
  </si>
  <si>
    <t>地域の空き家等の流通モデルの構築に関する調査検討業務</t>
  </si>
  <si>
    <t>平成３１年度　ＡＳＥＡＮ諸国等政府職員に向けた建設産業政策プログラムの実施支援業務</t>
    <rPh sb="35" eb="37">
      <t>ジッシ</t>
    </rPh>
    <rPh sb="37" eb="39">
      <t>シエン</t>
    </rPh>
    <phoneticPr fontId="3"/>
  </si>
  <si>
    <t>平成３１年度　中堅・中小建設企業等のＡＳＥＡＮ諸国への海外進出支援等業務</t>
    <rPh sb="16" eb="17">
      <t>トウ</t>
    </rPh>
    <phoneticPr fontId="4"/>
  </si>
  <si>
    <t>平成３１年度　空き地対策の推進に向けた先進事例構築推進調査</t>
  </si>
  <si>
    <t>平成３１年度建設技術者の働き方改革の推進に向けた調査検討業務</t>
  </si>
  <si>
    <t>建設業における女性活躍推進に関する新計画策定等業務</t>
  </si>
  <si>
    <t>平成３１年不動産鑑定士試験（短答式試験）会場の賃借（東京都）</t>
    <rPh sb="16" eb="17">
      <t>シキ</t>
    </rPh>
    <rPh sb="26" eb="29">
      <t>トウキョウト</t>
    </rPh>
    <phoneticPr fontId="4"/>
  </si>
  <si>
    <t>平成３１年度　建設リサイクル法施行状況及び基本方針改定等に係る調査検討業務</t>
  </si>
  <si>
    <t>平成３１年度　所有者不明土地法の円滑な運用に向けた先進事例構築推進調査</t>
  </si>
  <si>
    <t>平成３１年度所有者不明土地連携協議会活動支援等検討業務</t>
  </si>
  <si>
    <t>専門工事企業の施工能力の見える化等に関する検討業務</t>
    <rPh sb="0" eb="2">
      <t>センモン</t>
    </rPh>
    <rPh sb="2" eb="4">
      <t>コウジ</t>
    </rPh>
    <rPh sb="4" eb="6">
      <t>キギョウ</t>
    </rPh>
    <rPh sb="7" eb="9">
      <t>セコウ</t>
    </rPh>
    <rPh sb="9" eb="11">
      <t>ノウリョク</t>
    </rPh>
    <rPh sb="12" eb="13">
      <t>ミ</t>
    </rPh>
    <rPh sb="15" eb="17">
      <t>カナド</t>
    </rPh>
    <rPh sb="18" eb="19">
      <t>カン</t>
    </rPh>
    <rPh sb="21" eb="23">
      <t>ケントウ</t>
    </rPh>
    <rPh sb="23" eb="25">
      <t>ギョウム</t>
    </rPh>
    <phoneticPr fontId="4"/>
  </si>
  <si>
    <t>平成３１年度　ベトナムにおける我が国の土地評価制度導入パイロット事業</t>
  </si>
  <si>
    <t>平成３１年度　日・比建設会議及び日・尼建設会議並びにフィリピン共和国における建設分野の技能育成に関する事業</t>
  </si>
  <si>
    <t>地価の個別化・多極化に対応した鑑定評価手法の検討業務</t>
  </si>
  <si>
    <t>平成３１年度入札契約適正化法等に基づく実施状況調査支援業務</t>
  </si>
  <si>
    <t>平成３１年度入札契約改善推進事業選定・推進委員会等運営業務</t>
  </si>
  <si>
    <t>国際不動産カンファレンス２０１９（ＩＲＥＣ２０１９）の会場の賃借</t>
    <rPh sb="0" eb="2">
      <t>コクサイ</t>
    </rPh>
    <rPh sb="2" eb="5">
      <t>フドウサン</t>
    </rPh>
    <rPh sb="27" eb="29">
      <t>カイジョウ</t>
    </rPh>
    <rPh sb="30" eb="32">
      <t>チンシャク</t>
    </rPh>
    <phoneticPr fontId="4"/>
  </si>
  <si>
    <t>令和元年度官民が保有する不動産情報の活用に向けた検討業務</t>
    <rPh sb="0" eb="2">
      <t>レイワ</t>
    </rPh>
    <rPh sb="2" eb="3">
      <t>モト</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4"/>
  </si>
  <si>
    <t>建物・機械設備・附帯工作物の標準耐用年数等の見直し検討業務</t>
  </si>
  <si>
    <t>令和元年度　バングラデシュにおけるインフラＰＰＰ案件獲得に向けたプラットフォーム会合等運営支援業務</t>
    <rPh sb="0" eb="2">
      <t>レイワ</t>
    </rPh>
    <rPh sb="2" eb="3">
      <t>モト</t>
    </rPh>
    <rPh sb="3" eb="5">
      <t>ネンド</t>
    </rPh>
    <rPh sb="5" eb="7">
      <t>ヘイネンド</t>
    </rPh>
    <rPh sb="24" eb="26">
      <t>アンケン</t>
    </rPh>
    <rPh sb="26" eb="28">
      <t>カクトク</t>
    </rPh>
    <rPh sb="29" eb="30">
      <t>ム</t>
    </rPh>
    <rPh sb="40" eb="42">
      <t>カイゴウ</t>
    </rPh>
    <rPh sb="42" eb="43">
      <t>トウ</t>
    </rPh>
    <rPh sb="43" eb="45">
      <t>ウンエイ</t>
    </rPh>
    <rPh sb="45" eb="47">
      <t>シエン</t>
    </rPh>
    <rPh sb="47" eb="49">
      <t>ギョウム</t>
    </rPh>
    <phoneticPr fontId="4"/>
  </si>
  <si>
    <t>令和元年不動産鑑定士試験（論文式試験）会場の賃借（東京都）</t>
    <rPh sb="0" eb="2">
      <t>レイワ</t>
    </rPh>
    <rPh sb="2" eb="3">
      <t>モト</t>
    </rPh>
    <phoneticPr fontId="4"/>
  </si>
  <si>
    <t>令和元年不動産鑑定士試験（論文式試験）会場の賃借（大阪府）</t>
    <rPh sb="0" eb="2">
      <t>レイワ</t>
    </rPh>
    <rPh sb="2" eb="3">
      <t>モト</t>
    </rPh>
    <phoneticPr fontId="4"/>
  </si>
  <si>
    <t>令和元年不動産鑑定士試験（論文式試験）会場の賃借（福岡県）</t>
    <rPh sb="0" eb="2">
      <t>レイワ</t>
    </rPh>
    <rPh sb="2" eb="3">
      <t>モト</t>
    </rPh>
    <phoneticPr fontId="4"/>
  </si>
  <si>
    <t>民間発注工事における働き方改革の推進に関する調査検討業務</t>
    <rPh sb="0" eb="2">
      <t>ミンカン</t>
    </rPh>
    <rPh sb="2" eb="4">
      <t>ハッチュウ</t>
    </rPh>
    <rPh sb="4" eb="6">
      <t>コウジ</t>
    </rPh>
    <rPh sb="10" eb="11">
      <t>ハタラ</t>
    </rPh>
    <rPh sb="12" eb="13">
      <t>カタ</t>
    </rPh>
    <rPh sb="13" eb="15">
      <t>カイカク</t>
    </rPh>
    <rPh sb="16" eb="18">
      <t>スイシン</t>
    </rPh>
    <rPh sb="19" eb="20">
      <t>カン</t>
    </rPh>
    <rPh sb="22" eb="24">
      <t>チョウサ</t>
    </rPh>
    <rPh sb="24" eb="26">
      <t>ケントウ</t>
    </rPh>
    <rPh sb="26" eb="28">
      <t>ギョウム</t>
    </rPh>
    <phoneticPr fontId="4"/>
  </si>
  <si>
    <t>建設業許可、経営事項審査の申請等の電子化に向けた調査・検討業務</t>
    <rPh sb="0" eb="3">
      <t>ケンセツギョウ</t>
    </rPh>
    <rPh sb="3" eb="5">
      <t>キョカ</t>
    </rPh>
    <rPh sb="6" eb="8">
      <t>ケイエイ</t>
    </rPh>
    <rPh sb="8" eb="10">
      <t>ジコウ</t>
    </rPh>
    <rPh sb="10" eb="12">
      <t>シンサ</t>
    </rPh>
    <rPh sb="13" eb="15">
      <t>シンセイ</t>
    </rPh>
    <rPh sb="15" eb="16">
      <t>トウ</t>
    </rPh>
    <rPh sb="17" eb="20">
      <t>デンシカ</t>
    </rPh>
    <rPh sb="21" eb="22">
      <t>ム</t>
    </rPh>
    <rPh sb="24" eb="26">
      <t>チョウサ</t>
    </rPh>
    <rPh sb="27" eb="29">
      <t>ケントウ</t>
    </rPh>
    <rPh sb="29" eb="31">
      <t>ギョウム</t>
    </rPh>
    <phoneticPr fontId="4"/>
  </si>
  <si>
    <t>不動産関連情報の効率的な管理・提供のあり方に関する調査検討業務</t>
  </si>
  <si>
    <t>不動産取引における心理的瑕疵に関する調査検討業務</t>
  </si>
  <si>
    <t>令和元年度管理不全土地等対策の推進のための検討に関する調査</t>
  </si>
  <si>
    <t>建設業の生産性向上に関する調査検討業務</t>
    <rPh sb="0" eb="3">
      <t>ケンセツギョウ</t>
    </rPh>
    <rPh sb="4" eb="7">
      <t>セイサンセイ</t>
    </rPh>
    <rPh sb="7" eb="9">
      <t>コウジョウ</t>
    </rPh>
    <rPh sb="10" eb="11">
      <t>カン</t>
    </rPh>
    <rPh sb="13" eb="15">
      <t>チョウサ</t>
    </rPh>
    <rPh sb="15" eb="17">
      <t>ケントウ</t>
    </rPh>
    <rPh sb="17" eb="19">
      <t>ギョウム</t>
    </rPh>
    <phoneticPr fontId="4"/>
  </si>
  <si>
    <t>令和元年度　新市場に関する調査・検討並びに我が国建設企業の新たなビジネスモデル展開に関する調査・検討業務</t>
    <rPh sb="0" eb="2">
      <t>レイワ</t>
    </rPh>
    <rPh sb="2" eb="3">
      <t>モト</t>
    </rPh>
    <rPh sb="3" eb="5">
      <t>ネンド</t>
    </rPh>
    <rPh sb="6" eb="9">
      <t>シンシジョウ</t>
    </rPh>
    <rPh sb="10" eb="11">
      <t>カン</t>
    </rPh>
    <rPh sb="13" eb="15">
      <t>チョウサ</t>
    </rPh>
    <rPh sb="16" eb="18">
      <t>ケントウ</t>
    </rPh>
    <rPh sb="18" eb="19">
      <t>ナラ</t>
    </rPh>
    <rPh sb="21" eb="22">
      <t>ワ</t>
    </rPh>
    <rPh sb="23" eb="24">
      <t>クニ</t>
    </rPh>
    <rPh sb="24" eb="26">
      <t>ケンセツ</t>
    </rPh>
    <rPh sb="26" eb="28">
      <t>キギョウ</t>
    </rPh>
    <rPh sb="29" eb="30">
      <t>アラ</t>
    </rPh>
    <rPh sb="39" eb="41">
      <t>テンカイ</t>
    </rPh>
    <rPh sb="42" eb="43">
      <t>カン</t>
    </rPh>
    <rPh sb="45" eb="47">
      <t>チョウサ</t>
    </rPh>
    <rPh sb="48" eb="50">
      <t>ケントウ</t>
    </rPh>
    <rPh sb="50" eb="52">
      <t>ギョウム</t>
    </rPh>
    <phoneticPr fontId="4"/>
  </si>
  <si>
    <t>令和元年度　社会保険の加入及び賃金の状況等に関する調査業務</t>
    <rPh sb="0" eb="2">
      <t>レイワ</t>
    </rPh>
    <rPh sb="2" eb="3">
      <t>モト</t>
    </rPh>
    <phoneticPr fontId="4"/>
  </si>
  <si>
    <t>令和元年度建設資材労働力需要実態調査等業務</t>
    <rPh sb="0" eb="2">
      <t>レイワ</t>
    </rPh>
    <rPh sb="2" eb="3">
      <t>モト</t>
    </rPh>
    <rPh sb="18" eb="19">
      <t>トウ</t>
    </rPh>
    <phoneticPr fontId="4"/>
  </si>
  <si>
    <t>建設技能者に対するマネジメントスキル向上のための特別講習等実施業務（繰越分）</t>
    <rPh sb="0" eb="2">
      <t>ケンセツ</t>
    </rPh>
    <rPh sb="2" eb="5">
      <t>ギノウシャ</t>
    </rPh>
    <rPh sb="6" eb="7">
      <t>タイ</t>
    </rPh>
    <rPh sb="18" eb="20">
      <t>コウジョウ</t>
    </rPh>
    <rPh sb="24" eb="26">
      <t>トクベツ</t>
    </rPh>
    <rPh sb="26" eb="28">
      <t>コウシュウ</t>
    </rPh>
    <rPh sb="28" eb="29">
      <t>トウ</t>
    </rPh>
    <rPh sb="29" eb="31">
      <t>ジッシ</t>
    </rPh>
    <rPh sb="31" eb="33">
      <t>ギョウム</t>
    </rPh>
    <rPh sb="34" eb="36">
      <t>クリコシ</t>
    </rPh>
    <rPh sb="36" eb="37">
      <t>ブン</t>
    </rPh>
    <phoneticPr fontId="4"/>
  </si>
  <si>
    <t>建設企業の継続促進に関する調査検討業務</t>
    <rPh sb="0" eb="2">
      <t>ケンセツ</t>
    </rPh>
    <rPh sb="2" eb="4">
      <t>キギョウ</t>
    </rPh>
    <rPh sb="5" eb="7">
      <t>ケイゾク</t>
    </rPh>
    <rPh sb="7" eb="9">
      <t>ソクシン</t>
    </rPh>
    <rPh sb="10" eb="11">
      <t>カン</t>
    </rPh>
    <rPh sb="13" eb="15">
      <t>チョウサ</t>
    </rPh>
    <rPh sb="15" eb="17">
      <t>ケントウ</t>
    </rPh>
    <rPh sb="17" eb="19">
      <t>ギョウム</t>
    </rPh>
    <phoneticPr fontId="4"/>
  </si>
  <si>
    <t>令和元年度　ＪＡＰＡＮコンストラクション国際賞に係る映像資料等の作成業務</t>
    <rPh sb="0" eb="2">
      <t>レイワ</t>
    </rPh>
    <rPh sb="2" eb="3">
      <t>モト</t>
    </rPh>
    <rPh sb="3" eb="5">
      <t>ネンド</t>
    </rPh>
    <rPh sb="20" eb="22">
      <t>コクサイ</t>
    </rPh>
    <rPh sb="22" eb="23">
      <t>ショウ</t>
    </rPh>
    <rPh sb="24" eb="25">
      <t>カカワ</t>
    </rPh>
    <rPh sb="26" eb="28">
      <t>エイゾウ</t>
    </rPh>
    <rPh sb="28" eb="31">
      <t>シリョウナド</t>
    </rPh>
    <rPh sb="32" eb="34">
      <t>サクセイ</t>
    </rPh>
    <rPh sb="34" eb="36">
      <t>ギョウム</t>
    </rPh>
    <phoneticPr fontId="4"/>
  </si>
  <si>
    <t>公共事業労務費調査（令和元年１０月調査）集計業務</t>
    <rPh sb="0" eb="2">
      <t>コウキョウ</t>
    </rPh>
    <rPh sb="2" eb="4">
      <t>ジギョウ</t>
    </rPh>
    <rPh sb="4" eb="7">
      <t>ロウムヒ</t>
    </rPh>
    <rPh sb="7" eb="9">
      <t>チョウサ</t>
    </rPh>
    <rPh sb="10" eb="12">
      <t>レイワ</t>
    </rPh>
    <rPh sb="12" eb="13">
      <t>モト</t>
    </rPh>
    <rPh sb="13" eb="14">
      <t>ネン</t>
    </rPh>
    <rPh sb="14" eb="15">
      <t>ヘイネン</t>
    </rPh>
    <rPh sb="16" eb="17">
      <t>ガツ</t>
    </rPh>
    <rPh sb="17" eb="19">
      <t>チョウサ</t>
    </rPh>
    <rPh sb="20" eb="22">
      <t>シュウケイ</t>
    </rPh>
    <rPh sb="22" eb="24">
      <t>ギョウム</t>
    </rPh>
    <phoneticPr fontId="4"/>
  </si>
  <si>
    <t>人口減少社会における土地需要に対応した土地利用の動向等に関する調査業務</t>
  </si>
  <si>
    <t>令和元年度入札契約改善推進事業（施工時期等の平準化検討事業）に係る発注者支援業務</t>
    <rPh sb="0" eb="2">
      <t>レイワ</t>
    </rPh>
    <rPh sb="2" eb="3">
      <t>モト</t>
    </rPh>
    <rPh sb="3" eb="5">
      <t>ネンド</t>
    </rPh>
    <rPh sb="5" eb="7">
      <t>ニュウサツ</t>
    </rPh>
    <rPh sb="7" eb="9">
      <t>ケイヤク</t>
    </rPh>
    <rPh sb="9" eb="11">
      <t>カイゼン</t>
    </rPh>
    <rPh sb="11" eb="13">
      <t>スイシン</t>
    </rPh>
    <rPh sb="13" eb="15">
      <t>ジギョウ</t>
    </rPh>
    <rPh sb="16" eb="18">
      <t>セコウ</t>
    </rPh>
    <rPh sb="18" eb="21">
      <t>ジキトウ</t>
    </rPh>
    <rPh sb="22" eb="25">
      <t>ヘイジュンカ</t>
    </rPh>
    <rPh sb="25" eb="27">
      <t>ケントウ</t>
    </rPh>
    <rPh sb="27" eb="29">
      <t>ジギョウ</t>
    </rPh>
    <rPh sb="31" eb="32">
      <t>カカワ</t>
    </rPh>
    <rPh sb="33" eb="36">
      <t>ハッチュウシャ</t>
    </rPh>
    <rPh sb="36" eb="38">
      <t>シエン</t>
    </rPh>
    <rPh sb="38" eb="40">
      <t>ギョウム</t>
    </rPh>
    <phoneticPr fontId="4"/>
  </si>
  <si>
    <t>令和元年度アフリカ等におけるトルコ企業との連携に向けた調査検討業務</t>
  </si>
  <si>
    <t>レベル判定システム開発および保守・運用業務（繰越分）</t>
    <rPh sb="3" eb="5">
      <t>ハンテイ</t>
    </rPh>
    <rPh sb="9" eb="11">
      <t>カイハツ</t>
    </rPh>
    <rPh sb="14" eb="16">
      <t>ホシュ</t>
    </rPh>
    <rPh sb="17" eb="19">
      <t>ウンヨウ</t>
    </rPh>
    <rPh sb="19" eb="21">
      <t>ギョウム</t>
    </rPh>
    <rPh sb="22" eb="24">
      <t>クリコシ</t>
    </rPh>
    <rPh sb="24" eb="25">
      <t>ブン</t>
    </rPh>
    <phoneticPr fontId="4"/>
  </si>
  <si>
    <t>外国人就労管理システム開発および保守・運用業務</t>
  </si>
  <si>
    <t>令和元年度入札契約改善推進事業に係る発注者補助（近鉄四日市駅周辺等整備事業・（仮称）猿楽橋架替えに伴う擁壁等更新事業）</t>
    <rPh sb="0" eb="2">
      <t>レイワ</t>
    </rPh>
    <rPh sb="2" eb="3">
      <t>モト</t>
    </rPh>
    <rPh sb="3" eb="5">
      <t>ネンド</t>
    </rPh>
    <rPh sb="5" eb="7">
      <t>ニュウサツ</t>
    </rPh>
    <rPh sb="7" eb="9">
      <t>ケイヤク</t>
    </rPh>
    <rPh sb="9" eb="11">
      <t>カイゼン</t>
    </rPh>
    <rPh sb="11" eb="13">
      <t>スイシン</t>
    </rPh>
    <rPh sb="13" eb="15">
      <t>ジギョウ</t>
    </rPh>
    <rPh sb="16" eb="17">
      <t>カカワ</t>
    </rPh>
    <rPh sb="18" eb="21">
      <t>ハッチュウシャ</t>
    </rPh>
    <rPh sb="21" eb="23">
      <t>ホジョ</t>
    </rPh>
    <rPh sb="24" eb="26">
      <t>キンテツ</t>
    </rPh>
    <rPh sb="26" eb="30">
      <t>ヨッカイチエキ</t>
    </rPh>
    <rPh sb="30" eb="33">
      <t>シュウヘンナド</t>
    </rPh>
    <rPh sb="33" eb="35">
      <t>セイビ</t>
    </rPh>
    <rPh sb="35" eb="37">
      <t>ジギョウ</t>
    </rPh>
    <rPh sb="39" eb="41">
      <t>カショウ</t>
    </rPh>
    <rPh sb="42" eb="44">
      <t>サルガク</t>
    </rPh>
    <rPh sb="44" eb="45">
      <t>バシ</t>
    </rPh>
    <rPh sb="45" eb="46">
      <t>カ</t>
    </rPh>
    <rPh sb="46" eb="47">
      <t>ガ</t>
    </rPh>
    <rPh sb="49" eb="50">
      <t>トモナ</t>
    </rPh>
    <rPh sb="51" eb="54">
      <t>ヨウヘキナド</t>
    </rPh>
    <rPh sb="54" eb="56">
      <t>コウシン</t>
    </rPh>
    <rPh sb="56" eb="58">
      <t>ジギョウ</t>
    </rPh>
    <phoneticPr fontId="4"/>
  </si>
  <si>
    <t>令和元年度　我が国不動産企業の国際展開支援業務</t>
  </si>
  <si>
    <t>支出負担行為担当官
国土交通省土地・建設産業局長　青木　由行
東京都千代田区霞が関２－１－３</t>
    <rPh sb="25" eb="27">
      <t>アオキ</t>
    </rPh>
    <rPh sb="28" eb="30">
      <t>ヨシユキ</t>
    </rPh>
    <phoneticPr fontId="4"/>
  </si>
  <si>
    <t>（株）三菱総合研究所
東京都千代田区永田町２－１０－３</t>
    <rPh sb="0" eb="3">
      <t>カブ</t>
    </rPh>
    <rPh sb="3" eb="5">
      <t>ミツビシ</t>
    </rPh>
    <rPh sb="5" eb="7">
      <t>ソウゴウ</t>
    </rPh>
    <rPh sb="7" eb="10">
      <t>ケンキュウショ</t>
    </rPh>
    <phoneticPr fontId="4"/>
  </si>
  <si>
    <t>（公財）統計情報研究開発センター
東京都千代田区神田神保町３丁目６番能楽書林ビル５階</t>
    <rPh sb="1" eb="2">
      <t>コウ</t>
    </rPh>
    <rPh sb="2" eb="3">
      <t>ザイ</t>
    </rPh>
    <rPh sb="4" eb="6">
      <t>トウケイ</t>
    </rPh>
    <rPh sb="6" eb="8">
      <t>ジョウホウ</t>
    </rPh>
    <rPh sb="8" eb="10">
      <t>ケンキュウ</t>
    </rPh>
    <rPh sb="10" eb="12">
      <t>カイハツ</t>
    </rPh>
    <phoneticPr fontId="4"/>
  </si>
  <si>
    <t>（一財）国際建設技能振興機構
東京都千代田区鍛冶町１－４－３竹内ビル６Ｆ</t>
  </si>
  <si>
    <t>（一財）不動産適正取引推進機構
東京都港区虎ノ門３－８－２１第３３森ビル３階</t>
    <rPh sb="4" eb="7">
      <t>フドウサン</t>
    </rPh>
    <rPh sb="7" eb="9">
      <t>テキセイ</t>
    </rPh>
    <rPh sb="9" eb="11">
      <t>トリヒキ</t>
    </rPh>
    <rPh sb="11" eb="13">
      <t>スイシン</t>
    </rPh>
    <rPh sb="13" eb="15">
      <t>キコウ</t>
    </rPh>
    <phoneticPr fontId="1"/>
  </si>
  <si>
    <t>日本電気（株）
東京都港区芝五丁目７番１号</t>
  </si>
  <si>
    <t>Ｐｒｏｐ　Ｔｅｃｈ　ｐｌｕｓ（株）
東京都港区西新橋１－７－２</t>
    <phoneticPr fontId="3"/>
  </si>
  <si>
    <t>（公社）日本不動産鑑定士協会連合会
東京都港区虎ノ門３－１１－１５ＳＶＡＸＴＴビル</t>
  </si>
  <si>
    <t>（一財）日本不動産研究所
東京都港区海岸一丁目２番３号</t>
  </si>
  <si>
    <t>（株）ゼンリン　東京営業部
東京都千代田区西神田１丁目１番１号オフィス２１ビル７Ｆ</t>
  </si>
  <si>
    <t>三菱ＵＦＪリサーチ＆コンサルティング（株）
東京都港区虎ノ門５－１１－２</t>
  </si>
  <si>
    <t>（株）エヌ・ティ・ティ・データ経営研究所
東京都千代田区平河町２－７－９JA共済ビル１０階</t>
  </si>
  <si>
    <t>健全な不動産投資の促進に向けた環境整備のための調査業務共同提案体（代表者）株式会社価値総合研究所
東京都千代田区大手町１丁目９番２号</t>
    <rPh sb="27" eb="29">
      <t>キョウドウ</t>
    </rPh>
    <rPh sb="29" eb="31">
      <t>テイアン</t>
    </rPh>
    <rPh sb="31" eb="32">
      <t>タイ</t>
    </rPh>
    <rPh sb="33" eb="36">
      <t>ダイヒョウシャ</t>
    </rPh>
    <phoneticPr fontId="4"/>
  </si>
  <si>
    <t>（株）価値総合研究所
東京都千代田区大手町１丁目９番２号</t>
  </si>
  <si>
    <t>（株）ＵＲリンケージ
東京都中央区日本橋一丁目５番３号</t>
  </si>
  <si>
    <t>（株）オリエンタルコンサルタンツ
東京都渋谷区本町３－１２－１</t>
    <rPh sb="0" eb="3">
      <t>カブ</t>
    </rPh>
    <phoneticPr fontId="4"/>
  </si>
  <si>
    <t>（株）日本能率協会総合研究所
東京都港区芝公園３－１－２２</t>
  </si>
  <si>
    <t>（株）建設技術研究所
東京都中央区日本橋浜町３－２１－１</t>
    <rPh sb="0" eb="3">
      <t>カブ</t>
    </rPh>
    <rPh sb="3" eb="5">
      <t>ケンセツ</t>
    </rPh>
    <rPh sb="5" eb="7">
      <t>ギジュツ</t>
    </rPh>
    <rPh sb="7" eb="10">
      <t>ケンキュウショ</t>
    </rPh>
    <phoneticPr fontId="4"/>
  </si>
  <si>
    <t>（一財）建設業振興基金
東京都港区虎ノ門４丁目２番１２号</t>
  </si>
  <si>
    <t>日本大学法学部
東京都千代田区九段南４丁目８番２４号</t>
  </si>
  <si>
    <t>平成３１年度　建設リサイクル法施行状況及び基本方針改定等に係る調査検討業務先端建設技術センター・日本能率協会総合研究所共同提案体（代表者）一般財団法人先端建設技術センター
東京都文京区大塚二丁目１５番６号</t>
    <rPh sb="0" eb="2">
      <t>ヘイセイ</t>
    </rPh>
    <rPh sb="4" eb="6">
      <t>ネンド</t>
    </rPh>
    <rPh sb="7" eb="9">
      <t>ケンセツ</t>
    </rPh>
    <rPh sb="14" eb="15">
      <t>ホウ</t>
    </rPh>
    <rPh sb="15" eb="17">
      <t>シコウ</t>
    </rPh>
    <rPh sb="17" eb="19">
      <t>ジョウキョウ</t>
    </rPh>
    <rPh sb="19" eb="20">
      <t>オヨ</t>
    </rPh>
    <rPh sb="21" eb="23">
      <t>キホン</t>
    </rPh>
    <rPh sb="23" eb="25">
      <t>ホウシン</t>
    </rPh>
    <rPh sb="25" eb="27">
      <t>カイテイ</t>
    </rPh>
    <rPh sb="27" eb="28">
      <t>トウ</t>
    </rPh>
    <rPh sb="29" eb="30">
      <t>カカワ</t>
    </rPh>
    <rPh sb="31" eb="33">
      <t>チョウサ</t>
    </rPh>
    <rPh sb="33" eb="35">
      <t>ケントウ</t>
    </rPh>
    <rPh sb="35" eb="37">
      <t>ギョウム</t>
    </rPh>
    <rPh sb="37" eb="39">
      <t>センタン</t>
    </rPh>
    <rPh sb="39" eb="41">
      <t>ケンセツ</t>
    </rPh>
    <rPh sb="41" eb="43">
      <t>ギジュツ</t>
    </rPh>
    <rPh sb="48" eb="50">
      <t>ニホン</t>
    </rPh>
    <rPh sb="50" eb="52">
      <t>ノウリツ</t>
    </rPh>
    <rPh sb="52" eb="54">
      <t>キョウカイ</t>
    </rPh>
    <rPh sb="54" eb="56">
      <t>ソウゴウ</t>
    </rPh>
    <rPh sb="56" eb="59">
      <t>ケンキュウジョ</t>
    </rPh>
    <rPh sb="59" eb="61">
      <t>キョウドウ</t>
    </rPh>
    <rPh sb="61" eb="63">
      <t>テイアン</t>
    </rPh>
    <rPh sb="63" eb="64">
      <t>カラダ</t>
    </rPh>
    <phoneticPr fontId="4"/>
  </si>
  <si>
    <t>（株）現代計画研究所
東京都練馬区豊玉北６－４－４－２０１</t>
    <rPh sb="0" eb="3">
      <t>カブ</t>
    </rPh>
    <rPh sb="3" eb="5">
      <t>ゲンダイ</t>
    </rPh>
    <rPh sb="5" eb="7">
      <t>ケイカク</t>
    </rPh>
    <rPh sb="7" eb="10">
      <t>ケンキュウショ</t>
    </rPh>
    <phoneticPr fontId="4"/>
  </si>
  <si>
    <t>明豊ファシリティワークス（株）
東京都千代田区平河町二丁目７番９号</t>
    <rPh sb="0" eb="2">
      <t>メイホウ</t>
    </rPh>
    <phoneticPr fontId="4"/>
  </si>
  <si>
    <t>（株）プリンスホテル
東京都港区高輪３－１３－１</t>
    <rPh sb="0" eb="3">
      <t>カブ</t>
    </rPh>
    <phoneticPr fontId="4"/>
  </si>
  <si>
    <t>令和元年度官民が保有する不動産情報の活用に向けた検討業務共同提案体（代表者）一般財団法人日本不動産研究所
東京都港区海岸一丁目２番３号</t>
    <rPh sb="0" eb="2">
      <t>レイワ</t>
    </rPh>
    <rPh sb="2" eb="3">
      <t>モト</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rPh sb="28" eb="30">
      <t>キョウドウ</t>
    </rPh>
    <rPh sb="30" eb="32">
      <t>テイアン</t>
    </rPh>
    <rPh sb="32" eb="33">
      <t>カラダ</t>
    </rPh>
    <rPh sb="34" eb="37">
      <t>ダイヒョウシャ</t>
    </rPh>
    <phoneticPr fontId="4"/>
  </si>
  <si>
    <t>（一財）公共用地補償機構
東京都文京区音羽二丁目２番２号</t>
  </si>
  <si>
    <t>鹿島・ＯＣＧ共同提案体（代表者）鹿島建設株式会社
東京都港区赤坂６－５－１１</t>
    <rPh sb="0" eb="2">
      <t>カジマ</t>
    </rPh>
    <rPh sb="6" eb="8">
      <t>キョウドウ</t>
    </rPh>
    <rPh sb="8" eb="10">
      <t>テイアン</t>
    </rPh>
    <rPh sb="10" eb="11">
      <t>タイ</t>
    </rPh>
    <rPh sb="12" eb="15">
      <t>ダイヒョウシャ</t>
    </rPh>
    <rPh sb="16" eb="18">
      <t>カジマ</t>
    </rPh>
    <rPh sb="18" eb="20">
      <t>ケンセツ</t>
    </rPh>
    <rPh sb="20" eb="22">
      <t>カブシキ</t>
    </rPh>
    <rPh sb="22" eb="24">
      <t>カイシャ</t>
    </rPh>
    <phoneticPr fontId="4"/>
  </si>
  <si>
    <t>（株）テーオーシー
東京都品川区西五反田７－２２－１７</t>
  </si>
  <si>
    <t>（株）天満研修センター
大阪府大阪市北区錦町２－２１</t>
    <rPh sb="3" eb="5">
      <t>テンマ</t>
    </rPh>
    <rPh sb="5" eb="7">
      <t>ケンシュウ</t>
    </rPh>
    <phoneticPr fontId="4"/>
  </si>
  <si>
    <t>（公財）福岡県中小企業振興センター
福岡県福岡市博多区吉塚本町９番１５号</t>
  </si>
  <si>
    <t>富士ゼロックス（株）
東京都港区六本木３－１－１</t>
    <rPh sb="0" eb="2">
      <t>フジ</t>
    </rPh>
    <rPh sb="7" eb="10">
      <t>カブ</t>
    </rPh>
    <phoneticPr fontId="4"/>
  </si>
  <si>
    <t>（一財）建築保全センター
東京都中央区新川１－２４－８</t>
    <rPh sb="1" eb="2">
      <t>イチ</t>
    </rPh>
    <rPh sb="2" eb="3">
      <t>ザイ</t>
    </rPh>
    <rPh sb="4" eb="6">
      <t>ケンチク</t>
    </rPh>
    <rPh sb="6" eb="8">
      <t>ホゼン</t>
    </rPh>
    <phoneticPr fontId="4"/>
  </si>
  <si>
    <t>（株）野村総合研究所
東京都千代田区大手町１－９－２</t>
    <rPh sb="0" eb="3">
      <t>カブ</t>
    </rPh>
    <rPh sb="3" eb="5">
      <t>ノムラ</t>
    </rPh>
    <rPh sb="5" eb="7">
      <t>ソウゴウ</t>
    </rPh>
    <rPh sb="7" eb="10">
      <t>ケンキュウショ</t>
    </rPh>
    <phoneticPr fontId="4"/>
  </si>
  <si>
    <t>（株）日本アプライドリサーチ研究所
東京都千代田区神田小川町３－８神田駿河台ビル４F</t>
  </si>
  <si>
    <t>（株）アストジェイ
東京都千代田区神田鍛冶町３－７－４</t>
  </si>
  <si>
    <t>（株）ライズ・ビデオ・エイティ
東京都豊島区池袋３－２６－１４</t>
    <rPh sb="0" eb="3">
      <t>カブ</t>
    </rPh>
    <phoneticPr fontId="4"/>
  </si>
  <si>
    <t>中電技術コンサルタント（株）東京支社
東京都中央区京橋１－１７－１</t>
    <rPh sb="0" eb="2">
      <t>チュウデン</t>
    </rPh>
    <rPh sb="2" eb="4">
      <t>ギジュツ</t>
    </rPh>
    <rPh sb="11" eb="14">
      <t>カブ</t>
    </rPh>
    <rPh sb="14" eb="16">
      <t>トウキョウ</t>
    </rPh>
    <rPh sb="16" eb="18">
      <t>シシャ</t>
    </rPh>
    <phoneticPr fontId="4"/>
  </si>
  <si>
    <t>八千代エンジニヤリング（株）
東京都台東区浅草橋５－２０－８</t>
    <rPh sb="0" eb="3">
      <t>ヤチヨ</t>
    </rPh>
    <rPh sb="11" eb="14">
      <t>カブ</t>
    </rPh>
    <phoneticPr fontId="4"/>
  </si>
  <si>
    <t>令和元年度我が国不動産企業の国際展開支援業務共同提案体（代表者）三菱ＵＦＪリサーチ＆コンサルティング株式会社
東京都港区虎ノ門５－１１－２</t>
    <rPh sb="22" eb="24">
      <t>キョウドウ</t>
    </rPh>
    <rPh sb="24" eb="26">
      <t>テイアン</t>
    </rPh>
    <rPh sb="26" eb="27">
      <t>タイ</t>
    </rPh>
    <rPh sb="28" eb="31">
      <t>ダイヒョウシャ</t>
    </rPh>
    <phoneticPr fontId="4"/>
  </si>
  <si>
    <t xml:space="preserve">会計法第29条の３第４項
予算決算及び会計令第102条の４第３号
　本業務は、平成30年度に実施した「平成30年法人土地・建物基本調査」に係る速報集計（2019年９月公表予定）及び確報集計（2020年９月公表予定）に向けた集計・審査を行い、また、土地保有・動態調査の実施及びその調査結果と法人土地・建物基本調査の調査結果を比較・分析し、次回の法人土地・建物基本調査（2023年度実施予定）の調査結果の精度向上を検討することにより、土地基本調査の作成方法の充実を図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必要がある。
　このことから、価格のみの競争にはなじまないため、企画競争を実施することがふさわしいと判断し、企画提案書の募集について公示を行ったところ、１社（株式会社　三菱総合研究所）から企画提案書が提出された。
　株式会社　三菱総合研究所から提出された企画提案書の内容を審査した結果、業務内容を十分に理解していると同時に、土地に係る諸問題や諸政策に関して豊富な知識を有し、かつ、法人土地・建物基本調査が抱える課題についても優れた見識を有していると判断した。
　以上のことから、株式会社　三菱総合研究所には本業務を実施するための適切な業務遂行能力があるため、当該業務の実施者として選定し、随意契約を行うこととした。
</t>
  </si>
  <si>
    <t xml:space="preserve">会計法第29条の３第４項
予算決算及び会計令第102条の４第３号
　本業務は、平成30年度に実施した「平成30年法人土地・建物基本調査」の調査結果を反映した名簿の更新及び復元倍率の検討を行い、また、更新した本調査の名簿を基に土地保有・動態調査の名簿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以上のことから、公益財団法人統計情報研究開発センターには本業務を実施するための適切な業務遂行能力があるため、当該業務の実施者として選定し、随意契約を行うこととした。
</t>
  </si>
  <si>
    <t>本業務では、本格的な人口減少社会を迎え増加する空き地への対策の促進に向けて、官民連携による空き地対策の推進に係る先導的な取組をモデル的に支援し、ノウハウを蓄積するとともに、分析を行い、同様な課題を有する他地域にその成果等を普及啓発することで、地域における効果的・効率的な空き地対策の推進と機運の醸成を図ることとしている。
        業務の遂行にあたっては、空き地対策の推進に係る先導的な取組の募集、募集したモデル調査の実施、分析及びとりまとめを行う必要があることから、その実態把握・論点整理等を適切に遂行するための知見と相応の分析力に加え、幅広い情報ネットワーク等も必要となるため、単なる価格競争に馴染むものではない。
        よって、本業務の実施においては企画競争がふさわしいと判断し、当省所定の統一的な場所に掲示するとともに、当省所管のホームページに掲載したところ、（株）日本能率協会総合研究所を含む３者から企画提案書が提出された。
        契約の相手方としての妥当性を検証するため、企画競争実施委員会において企画提案書の審査を行った結果、（株）日本能率協会総合研究所については、実施方針、特定テーマ、実施体制の評価項目において他者より優位であり、総合的に３者の中で最も高い評価を得たことから、契約の相手方として妥当であると判断された。
        したがって、（株）日本能率協会総合研究所を契約相手方として特定し、随意契約を行うものである。</t>
  </si>
  <si>
    <t>予定価格非公開</t>
  </si>
  <si>
    <t xml:space="preserve">　本業務は、令和元年度に実施される公共事業労務費調査の調査結果である賃金・労働時間数等のデータを都道府県・職種等の区分ごとに集計し、令和２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ところである。
企画競争の結果、中電技術コンサルタント株式会社東京支社１社から企画提案書の提出があり、その内容について審査を行った。
その結果、中電技術コンサルタント株式会社東京支社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よって、会計法第２９条の３第４項、予算決算及び会計令第１０２条の４第３号により、中電技術コンサルタント株式会社東京支社を相手方として随意契約するものである。
</t>
  </si>
  <si>
    <t xml:space="preserve">　本業務は、建設キャリアアップシステムに登録・蓄積された情報を活用した建設技能者の能力評価を実施するシステム（レベル判定システム）を構築することによって、各専門工事業団体等が実施するレベル判定に伴う事務の負担軽減を図るとともに、建設技能者の能力や経験に応じた評価や処遇を行うことを目的とするものである。
　本業務の実施にあたっては、客観的な把握・可視化が困難である建設技能者一人ひとりの経験や技能について、各専門工事業団体等が定める様々な能力評価基準に基づき建設技能者の技能レベルを適切に判定する複雑な仕組みをシステムで構築する必要があり、具体的なシステムの機能や構成などを決めるためには高度な知識力・企画力・構想力が求められることから企画競争を実施し企画提案を募る必要があった。
　その結果、上記相手方の提案は、能力評価基準の変更や新たな基準が策定された際にも容易に追加・変更が行えるようパラメータ化し柔軟に対応できる仕組み、所属事業者が変わっても技能者と紐付けが可能となる仕組み、建設キャリアアップシステムとのデータ連携に必要となる情報の取り込み手法、情報セキュリティセンターにより収集した最新情報に基づく万全なセキュリティ対策、動作の不具合をなくすために実施するテスト手順など、建設技能者の能力を適切に評価・管理するために優れた内容となっており、類似システムの実績経験からも専門性の高いシステム開発が可能な実施体制を有していることから、土地・建設産業局企画競争有識者委員会建設業部会の審議等により「具体性」「実現性」で優れており、当該業務の遂行に十分な能力を有すると判断された。
　よって、上記相手方の企画提案を特定することとなり、提案内容を実施することができる者は上記相手方しか存在しないため、随意契約を締結するものである。
○根拠条文
・会計法第２９条の３第４項
・国の物品等又は特定役務の調達手続の特例を定める政令第１３条第１項第１号「特定役務の調達をする場合において、当該調達の相手方が特定されているとき」
</t>
  </si>
  <si>
    <t xml:space="preserve">　本業務は、建設分野における特定技能外国人（在留資格「特定技能」で建設作業に従事する外国人就労者をいう。以下「特定技能外国人」という。）の受入れに関する計画（企業が特定技能外国人を雇用する際に作成する建設特定技能受入計画をいう。以下「受入計画」という。）の申請・認定等を実施するためのシステムを構築することによって、特定技能外国人の適正かつ円滑な受入れ及び就労管理の効率化を図ることを目的とするものである。
　本業務の実施にあたっては、特定技能外国人を円滑に受入れ、適切な就労管理を可能とするために、様々な業種の企業が作成する多様な受入計画を審査し、多種多様な雇用条件の中、計画どおり就労しているか監理することを可能とする複雑な仕組みをシステムで構築する必要があり、具体的なシステムの機能や構成などを決めるためには高度な知識力・企画力・構想力が求められることから企画競争を実施し企画提案を募る必要があった。
　その結果、上記相手方の提案は、多種多様な雇用条件の中、計画どおり就労しているか監理するために施工場所・在留期間・業務内容・勤務企業について受入計画と就労履歴間で齟齬がある場合や就労履歴の無い者を確認するための手法、関連システムとのデータ連携に必要となる情報の取り込み手法、情報セキュリティセンターにより収集した最新情報に基づく万全なセキュリティ対策、動作の不具合をなくすために実施するテスト手順など、外国人就労者を適切に監理するために優れた内容となっており、類似システムの実績経験からも専門性の高いシステム開発が可能な実施体制を有していることから、土地・建設産業局企画競争有識者委員会建設業部会の審議等により「具体性」「実現性」で優れており、当該業務の遂行に十分な能力を有すると判断された。
　よって、上記相手方の企画提案を特定することとなり、提案内容を実施することができる者は上記相手方しか存在しないため、随意契約を締結するものである。
○根拠条文
・会計法第２９条の３第４項
・国の物品等又は特定役務の調達手続の特例を定める政令第１３条第１項第１号「特定役務の調達をする場合において、当該調達の相手方が特定されているとき」
</t>
  </si>
  <si>
    <t>予定価格非公開</t>
    <rPh sb="0" eb="2">
      <t>ヨテイ</t>
    </rPh>
    <rPh sb="2" eb="4">
      <t>カカク</t>
    </rPh>
    <rPh sb="4" eb="7">
      <t>ヒコウカイ</t>
    </rPh>
    <phoneticPr fontId="4"/>
  </si>
  <si>
    <t xml:space="preserve">本事業は、建設業界全体において働き方改革に取り組むために、その準備や審査が申請者・許可行政庁の双方にとって過大な負担となっている建設業許可、経営事項審査の申請等の電子化に向けた調査・検討を行うものである。
本事業を行うためには、建設産業及び建設行政に精通していることや、行政手続の電子化に係る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富士ゼロックス株式会社）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富士ゼロックス株式会社を選定し、随意契約を行うものである。
</t>
  </si>
  <si>
    <t xml:space="preserve">本事業は、建設業界全体において真に働き方改革に取り組むためには、建設業の生産性向上を推進することが重要であることに鑑み、中でも設計の段階で活用するＢＩＭ等の活用促進を目的としている。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公募の結果、１者（一般財団法人　建築保全センター）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一般財団法人　建築保全センターを選定し、随意契約を行うものである。
</t>
  </si>
  <si>
    <t xml:space="preserve">平成26年の品確法の改正により、入札契約制度にかかる様々な発注者責務等が位置づけられたが、実施体制やノウハウ不足等の理由により取組が進まない地方公共団体が多いことから、入札契約制度の改善を図るため発注者である地方公共団体を補助するものである。
また、入札契約制度の改善に取り組む地方公共団体を補助し、その取組を水平展開することにより、他の地方公共団体における入札契約制度の改善に繋げるものである。
本業務は、発注者である地方公共団体がその体制及び能力を考慮しつつ、地域の実情等に応じて最適な入札契約方式等を実施できるよう、他の発注者の参考となる事業を選定し、地方公共団体に対して専門家等を派遣し、補助対象事業の性格や地域の実情等に関する課題の整理、新たに導入、あるいは改善する入札契約方式等において必要となる諸手続の補助等を行うことにより、入札契約制度の改善を推進することを目的とするものである。
当該業務を委託するにあたっては、国内外における先進的な入札契約方式等の事例や地方自治法など入札契約方式等に関連する諸制度に関する専門的な知見、ノウハウ等が必要であることから、価格中心による一般競争には馴染まないため、企画提案を求める企画競争を実施し、企画提案書を公募、審査した上で優れた者を選定することとした。
公募の結果、１者（八千代エンジニヤリング株式会社）から企画提案書の提出があり、提案項目について審査したところ、本事業の目的達成にあたり、地方公共団体の事業背景や地域の実情に応じた実現可能な入札契約方式の整理手法や分析方法について提案するなど、具体的な方策を示していることから、当該業務の実施者として八千代エンジニヤリング株式会社を選定し、随意契約を行うものである。
根拠条文：会計法第２９条の３第４項
 　　 予算決算及び会計令第１０２条の４第３号
</t>
  </si>
  <si>
    <t xml:space="preserve">国土交通省土地・建設産業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も、引き続きASEAN諸国等新興国からの制度整備支援の要望に応えるとともに、制度整備を通じた我が国企業のビジネス環境改善等につなげることを目的にプログラムを実施することとした。その際には、これまでの実施結果のレビューを行った上で平成31年度のプログラム内容及び運営方法を検討し、より円滑かつ効果的なプログラムの実施運営を図るとともに、プログラム実施後に参加者のアンケートの分析等を行い、両国の課題改善に向けた検討を実施することとしている。
本業務の実施にあたっては、各国研修生の要望を念頭においた最適なカリキュラムの形成やスケジュールに沿った円滑な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公募の後、㈱URリンケージの１社が企画提案書を提出し、提出された企画提案書の内容について、「業務実施体制」、「実施方針等」、「特定テーマに対する企画提案」の観点から評価を行った。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及び実施手順の的確性において評価できる提案内容であった。具体的には、過去に携わった同様の調査業務の経験に基づき、改善点を整理した点が評価された。
特定テーマに対する企画提案については、実現性、的確性の点において評価できる提案内容であった。特に、プログラム実施後、参加者が研修の成果をどのように活用しているかフォローすることの重要性を述べた上で、フォローアップ意見交換会の開催を提案した点が評価された。
以上を考慮した結果、㈱URリンケージは本業務を的確に遂行できるとの審査結果となったため、当該業務の実施者として㈱URリンケージを選定し、随意契約することとした。
根拠条文
会計法第２９条の３第４項　予算決算及び会計令第１０２条の４第３号
</t>
  </si>
  <si>
    <t xml:space="preserve">本業務では、中堅・中小建設企業の海外進出を促進するため、企業の海外進出のステージに応じた適切な支援を実施することを目的とする。具体的には、ASEAN諸国の中から対象都市（2 都市）を選定し、必要な建設技術等に係る個別ニーズや進出リスク等を対象都市において調査し、我が国建設企業の海外展開可能性等について分析をする。その結果を踏まえ、最新の海外情報や既に対象都市への進出実績を有する中堅・中小建設企業の海外展開事例の紹介も含め、対象都市への進出計画策定に必要な情報・アドバイスを提供する国内セミナー（「海外進出戦略セミナー」）を開催する。さらに、中堅・中小建設企業の経営者層等からなる訪問団を対象都市に派遣し、現地建設企業とのコネクション構築を目的としたビジネスマッチングの実施や、相手国政府・企業・大学関係者等に対して日本の建設産業技術を直接的にアピールするために、技術PRの機会を設けるとともに、海外合同就職説明会の開催等を行う。また、中堅・中小建設業海外展開推進協議会の総会等の開催及び準備を行う。
本業務の実施にあたっては、ASEAN諸国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公募の後、株式会社オリエンタルコンサルタンツ、他１者から企画提案書の提出があった。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２者とも十分な業務実施体制を有していることが確認された。実施方針については、株式会社オリエンタルコンサルタンツが優れていた。実施フロー等に業務内容が的確に落とし込みされている点が評価された。
特定テーマに関しては、重視ポイントである具体性、実現性において株式会社オリエンタルコンサルタンツが優れていた。また、独創性においても株式会社オリエンタルコンサルタンツが優れていた。各業務に対しての企画、行程案等を具体的に示されている点が評価された。
以上を考慮した結果、株式会社オリエンタルコンサルタンツは本業務を的確に遂行できるとの審査結果となったため、当該業務の実施者として選定し、随意契約することとした。
根拠条文
会計法第２９条の３第４項　予算決算及び会計令第１０２条の４第３号
</t>
    <rPh sb="674" eb="675">
      <t>ホカ</t>
    </rPh>
    <phoneticPr fontId="3"/>
  </si>
  <si>
    <t xml:space="preserve">本業務は、我が国にとって重要な建設市場であるフィリピン及びインドネシアにおいて、両国の抱える課題の共有や我が国の制度の紹介等を通じて我が国のプレゼンスの向上やビジネス環境の更なる改善を図ること等を目的として、日・比建設会議及び日・尼建設会議を開催するものである。加えて、国土交通省及びフィリピン共和国貿易産業省との間で締結した覚書における協力関係構築の一環として、フィリピン国内の建設人材育成における我が国建設企業の育成ノウハウの活用可能性等に係る調査を行うほか、当該建設人材を活用した我が国建設企業の同国建設市場への進出促進モデルの構築可能性に係る調査を実施するものである。
調査事業等の実施においては、会議における議題や調査の具体的内容等を検討する必要があり、専門分野に係る知識や業務経験、調査事業等を適格に実施する能力が必要であることから、価格中心による一般競争には馴染まないと判断し、企画競争により公募し、審査することとした。
公募の結果、株式会社オリエンタルコンサルタンツの１者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について業務の理解度及び実施手順の的確性において評価できる提案内容であった。特に、過去に携わった同様の調査業務の経験に基づき、実現性の高い提案を行った点が評価された。特定テーマに対する企画提案については、実現性、具体性の点において評価できる提案内容であった。特に、二国間会議の適切な議題提案を行った点と建設人材育成に関する実現性の高い企画提案を行った点が評価された。
以上より、株式会社オリエンタルコンサルタンツは、本業務を的確に遂行できるとの審査結果となったため、当該業務の実施者として選定し、随意契約をするものである。
根拠条文
会計法第２９条の３第４項　予算決算及び会計令第１０２条の４第３号
</t>
  </si>
  <si>
    <t xml:space="preserve">世界のインフラ市場は、新興国の急速な都市化と経済成長等により、今後の更なる拡大が見込まれている。膨大なインフラ需要を公共投資だけで賄うのは困難であること、現下の世界経済状況等を踏まえ、新興国をはじめとして対外債務の増加に消極的な国も多いこと等から、民間の資金を活用する官民連携（PPP：Public-Private Partnership）方式でのインフラ整備や運営の要請が多くなってきている。また、海外建設市場において高い受注実績をあげている外国企業等の特徴をみると、PPP型のコンセッション、プロジェクト・マネジメント等、施工請負以外でも収入の柱となる事業領域を有しているケースもある。
国土交通省土地・建設産業局では、平成29年度にバングラデシュ国内におけるPPPプロジェクトについて、特定の競争入札を経ずに我が国インフラ関連企業が優先交渉権を獲得できる枠組み構築に係る覚書を相手国政府との間で締結した。その後、我が国関心企業から成る協議会を設立し、相手国政府・関係機関及び当該協議会員で行うプラットフォーム会合を開催し、相手国政府から複数のプロジェクトが提案された。協議会での検討後、7つのプロジェクトを選定し、プロジェクト毎にワーキンググループを立ち上げた。昨年度は、各プロジェクトの課題等に関する協議やスケジュールの合意のため、2度のプラットフォーム会合を実施しており、本年度中に第4回会合をバングラデシュで行うことでバングラデシュ側と合意を得ている。
本業務は、第4回プラットフォーム会合の開催に向けて、日本側関係者及びバングラデシュ政府との調整を行うと共に、当該会合の運営等を実施するものである。
本業務の実施にあたっては、当枠組み内で実施する各プロジェクトの関係者及びこれまでの協議内容を把握した上で、各プロジェクトにおける課題や解決策に関する情報の収集及び提供を行い、かつ相関するプロジェクトのスケジュールや第4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鹿島・OCG共同提案体、他１者から企画提案書の提出があり、提出された企画提案書の内容について、「業務実施体制」、「実施方針等」、「特定テーマに対する企画提案」の観点から評価を行った。
その結果、業務実施体制については、２者ともに業務遂行において求めている基準を満たしていることが確認された。実施方針等については、実施手順の妥当性と計画性において、鹿島・OCG共同提案体が優れていた。
特定テーマに対する企画提案については、実現性の点において、鹿島・OCG共同提案体が優れていた。具体的には、プラットフォーム会合の準備・調整でバングラデシュ政府から入手した特定のプロジェクトに関する情報を直接的には関係のない企業にも展開する点や、各プロジェクトの推進における課題を特定するとともにその善処策に関する国交省・民間企業・バングラデシュ政府間の合意形成を支援する等、プロジェクト形成という目標の達成に向けて両国関係者の調整役として全体最適化に取り組む手順が具体的に提案されている点が評価された。
　以上を考慮した結果、総合的に鹿島・OCG共同提案体の提案が優れており、本業務を的確に遂行できるとの審査結果となったため、当該業務の実施者として鹿島・OCG共同提案体を選定し、随意契約をすることとした。
根拠条文
会計法第２９条の３第４項　予算決算及び会計令第１０２条の４第３号
</t>
    <rPh sb="993" eb="994">
      <t>ホカ</t>
    </rPh>
    <phoneticPr fontId="3"/>
  </si>
  <si>
    <t xml:space="preserve">本業務では、我が国建設企業の展開が進んでいないものの大きなポテンシャルを有する国であるガーナ及びインドについての市場に関する情報や外資に関する規制等を調査し、市場戦略の検討を行う。また、我が国建設企業の多様な形態での事業モデルの展開促進に向けて、そのスキームや代表事例について調査し、我が国建設企業が参入しうる方策についての検討を行う。これらの調査を通じ、我が国建設企業の新市場への参入や多様な形態での事業モデルの展開を促進するものである。
調査事業等の実施においては、新市場に関する調査・検討等を踏まえた上で、我が国建設企業の新市場及び新たなビジネス分野の展開に向けた具体的戦略を検討する必要があり、専門分野に係る知識や業務経験、調査事業等を的確に実施する能力が必要であることから、価格中心による一般競争には馴染まないと判断し、企画競争により公募し、審査することとした。
公募の結果、株式会社野村総合研究所、他２者が企画提案書を提出し、提出された企画提案書の内容について、「業務実施体制」、「実施方針等」、「特定テーマに対する企画提案」の観点から評価を行った。その結果、実施体制については、3社とも十分な業務実施体制を有していることが確認された。特定テーマに対する企画提案については、具体性及び独創性の点において、野村総合研究所が優れていた。具体的には、新市場に関する調査・検討について、法制度等を調査するのみならず、実際の運用に関しても調査することが提案されており、実務に即した報告が期待できる点や、我が国建設企業の新たなビジネスモデル展開に関する調査・検討について、建設業にとどまらない他業種との連携、付加価値化の検討を行うことが具体的に提案されている点が評価された。
以上より、株式会社野村総合研究所は、本業務を的確に遂行できるとの審査結果となったため、当該業務の実施者として選定し、随意契約をするものである。
根拠条文
会計法第２９条の３第４項　予算決算及び会計令第１０２条の４第３号
</t>
    <rPh sb="405" eb="406">
      <t>ホカ</t>
    </rPh>
    <phoneticPr fontId="3"/>
  </si>
  <si>
    <t xml:space="preserve">本業務は、日本の提唱する「質の高いインフラ」及びJAPANコンストラクション国際賞の表彰対象となった「質の高いインフラ」を象徴する建設プロジェクトや「質の高いインフラ」の普及に貢献している中堅・中小建設関連企業を紹介する映像資料等を作成し、国内外へ向けて広く発信することにより、我が国企業の競争力の強化及び更なる海外進出促進を図るとともに、若年層の建設産業への入職促進を図ること等を目的とする。
本業務の実施にあたっては、表彰プロジェクト及び表彰企業の紹介をまじえながら、日本の「質の高いインフラ」を広く社会に認知させる手法に係る企画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ライズ・ビデオ・エイティの１社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及び実施手順の的確性において評価できる提案内容であった。具体的には、過去に携わった同様の映像作成業務の経験に基づき、改善点を整理した点が評価された。
特定テーマに対する企画提案については、具体性、実現性、独創性の点において評価できる提案内容であった。特に、具体的な映像構成案を示して、ニュース番組風の展開と解説インフォグラフィックにより、多くの人々の関心を高め理解促進を図る提案をした点が評価された。
以上を考慮した結果、㈱ライズ・ビデオ・エイティは本業務を的確に遂行できるとの審査結果となったため、当該業務の実施者として㈱ライズ・ビデオ・エイティを選定し、随意契約することとした。
根拠条文
会計法第２９条の３第４項　予算決算及び会計令第１０２条の４第３号
</t>
  </si>
  <si>
    <t xml:space="preserve">本業務は、トルコ建設企業との連携を通じて我が国建設企業がアフリカ等において新規事業を獲得する取り組みを後押しするため、事業獲得に必要となる情報収集や検討業務を行った上で第５回日本・トルコ建設産業会議（以下、建設産業会議）を開催するものである。
建設産業会議の開催においては、トルコ建設企業や進出候補市場に関する調査を行った上で会議プログラムや議題、会議に付随する視察先を検討する必要があり、専門分野に係る知識や業務経験が必要であることから、価格中心による一般競争には馴染まないと判断し、企画競争により公募し、審査することとした。公募の後、株式会社ＵＲリンケージ、他１者が企画提案書を提出し、提出された企画提案書の内容について、「業務実施体制」、「実施方針等」、「特定テーマに対する企画提案」の観点から評価を行った。
その結果、実施体制については、２社ともに業務遂行において求めている基準を満たしていることが確認された。
実施方針等については、理解度、実施手順の妥当性と計画性、業務量の把握の妥当性において、株式会社ＵＲリンケージが優れていた。
特定テーマに対する企画提案については、具体性、実現性、独創性の点において、株式会社ＵＲリンケージが優れていた。特に、日本とトルコの連携が見込まれる地域や事業内容について、イメージが示されている点や、建設産業会議における視察現場の候補が具体的に記載されている点が評価された。また、日本とトルコの課題と優位性等がよく整理されており、具体的な案件の形成という目標の達成に向けたプロセスが記載されており、説得力の観点からも優位に評価された。
以上より、株式会社ＵＲリンケージは、本業務を的確に遂行できるとの審査結果となったため、当該業務の実施者として選定し、随意契約をするものである。
根拠条文
会計法第２９条の３第４項　予算決算及び会計令第１０２条の４第３号
</t>
    <rPh sb="281" eb="282">
      <t>ホカ</t>
    </rPh>
    <rPh sb="283" eb="284">
      <t>モノ</t>
    </rPh>
    <phoneticPr fontId="3"/>
  </si>
  <si>
    <t xml:space="preserve">我が国の持続的な成長のためには、アジアをはじめとする諸外国の成長を取り込んでいく観点から、不動産分野においても国際的なビジネス展開を拡大することが必要である。他方、情報や経験、現地でのネットワーク等の不足により、未だ国際展開そのものへのハードルが極めて高く、特に新興国市場における不動産開発事業については、一部大手企業を除けば参入が進んでいない。こうした状況を踏まえ、政府の施策により国際展開におけるハードルを下げ、海外市場で活躍する不動産企業の裾野を広げることが重要である。
  上記を踏まえ、本年度は、我が国不動産企業による国際展開支援にあたり、不動産市場の成長が著しいこと、企業の進出意欲が高いことを背景とし、特に進出に有望であるインドネシアについて、市場やアプローチ方法についての調査・分析を行うとともに、我が国不動産企業参加のもと、相手国政府と連携した不動産開発投資セミナー、現地視察、現地の法務、税務、会計等に精通した専門家による講演の開催を行うことで、国際的なビジネスに挑戦する不動産企業の裾野を拡大することを目的とした我が国不動産企業の国際展開支援業務を実施することとした。
本業務の実施にあたっては、インドネシアの不動産関連分野における各省庁の役割に係る知識や不動産業の国際展開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令和元年度我が国不動産企業の国際展開支援業務共同提案体、他２者から企画提案書の提出があり、提出された企画提案書の内容について、「業務実施体制」、「実施方針等」、「特定テーマに対する企画提案」の観点から評価を行った。
その結果、業務実施体制については、３者ともに業務遂行において求めている基準を満たしていることが確認された。
実施方針等については、理解度、的確性において、令和元年度我が国不動産企業の　　国際展開支援業務共同提案体と他１者が優れていた。
特定テーマに対する企画提案については、実現性、独創性の点において、令和元年度我が国不動産企業の国際展開支援業務共同提案体が優れていた。特に、事前ヒアリング先やニーズ分析の視点が明確に記載されていること等が実現性における評価につながった。また、土地の権利関係、税務、鑑定評価等、我が国不動産企業が現地に進出した際の課題を具体的かつ多面的に分析し、講演会のテーマを設定している点が評価された。
総合的に、令和元年度我が国不動産企業の国際展開支援業務共同提案体の提案が優れており、以上を考慮した結果、令和元年度我が国不動産企業の国際展開支援業務共同提案体は、本業務を的確に遂行できるとの審査結果となったため、当該業務の実施者として令和元年度我が国不動産企業の国際展開支援業務共同提案体を選定し、随意契約することとした。
根拠条文
会計法第２９条の３第４項　予算決算及び会計令第１０２条の４第３号
</t>
    <rPh sb="743" eb="744">
      <t>ホカ</t>
    </rPh>
    <rPh sb="745" eb="746">
      <t>モノ</t>
    </rPh>
    <rPh sb="930" eb="931">
      <t>ホカ</t>
    </rPh>
    <rPh sb="932" eb="933">
      <t>モノ</t>
    </rPh>
    <phoneticPr fontId="3"/>
  </si>
  <si>
    <t xml:space="preserve">本業務は、地価動向を先行的に表しやすい主要都市における高度利用地の１００程度の地区について、詳細な市場分析を行うとともに、その土地価格を判定（年１回：価格時点　平成31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ほか１者から企画提案書が提出された。
企画提案書を審査した結果、一般財団法人日本不動産研究所の方が、実施方針についての具体的な提案があり、高度利用地の地価動向分析結果のとりまとめ内容について的確性が認められたことから、本業務の実施者として最適格者と判断し特定したものである。
よって、本業務は、会計法第29条の3第4項及び予算決算及び会計令第102条の4第３号により、一般財団法人日本不動産研究所と随意契約するものである。
</t>
  </si>
  <si>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平成31年2月8日から参加者の有無を確認する公募手続きに係る参加意思確認書の提出を求める公示を行ったが、提出期限までに応募者がなかった。
このため、本件履行可能な者は、過去に開催実績のある特定法人等たる日本大学法学部のみと判断されることから、同通達10（1）の規定により随意契約手続に移行することとし、会計法第29条の3第4項、予算決算及び会計令第102条の4第3号に基づき、日本大学法学部と随意契約を行うものである。
</t>
    <rPh sb="363" eb="365">
      <t>ニホン</t>
    </rPh>
    <rPh sb="365" eb="367">
      <t>ダイガク</t>
    </rPh>
    <rPh sb="367" eb="370">
      <t>ホウガクブ</t>
    </rPh>
    <rPh sb="450" eb="457">
      <t>ニホンダイガクホウガクブ</t>
    </rPh>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</si>
  <si>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平成31年2月8日から参加者の有無を確認する公募手続きに係る参加意思確認書の提出を求める公示を行ったが、提出期限までに応募者がなかった。
このため、本件履行可能な者は、過去に開催実績のある特定法人等たる公益財団法人 福岡県中小企業振興センターのみと判断されることから、同通達10（1）の規定により随意契約手続に移行することとし、会計法第29条の3第4項、予算決算及び会計令第102条の4第3号に基づき、公益財団法人 福岡県中小企業振興センターと随意契約を行うものである。
</t>
  </si>
  <si>
    <t xml:space="preserve">本業務は、不動産市場の動向を把握するため、全国における不動産の取引価格等に関する情報を提供するために必要となる、土地総合情報システム（以下、「システム」という。）関連機器の賃貸借・ハウジング及び運用・保守並びに業務アプリケーション運用・保守等を行うものであり、現行のシステム機器については、平成25年度に実施した一般競争入札（総合評価落札方式）により決定した日本電気株式会社を請負業者として、平成26年４月１日から平成30年９月30日の期間について運用・保守等を行った後、平成30年10月１日から平成31年３月31日の期間について、引き続き再リースにより当該業務を行っているところである。
本システムは、平成31年度から新たに一般競争入札（総合評価落札方式）の実施による国庫債務負担行為のもと次期システム機器へ移行するが、次期システム請負業者による開発・移行には8ヶ月の期間を要するため、以下の理由により、現行のシステム機器について再リース契約を行うものである。
本システムでは現行のアプリケーションプログラムを継続利用することを前提としている。本アプリケーションプログラムは現行業者が構築した運用環境により維持されており、外部からのアクセスに対してシステムが正常に動作するよう、複数のサーバ等機器、各種OS等ソフトウェア、各種セキュリティ製品を複雑かつ多様な設定を行い運用環境を構築している。運用環境の変更はアプリケーションプログラムの動作に影響を与え、システム停止等のおそれがあることから、アプリケーションプログラムを現行のまま継続利用するためには運用環境を変更することは適切でない。
そのため、上述したシステムに係る複雑かつ多様な設定を全て熟知した上で適切な運用・保守を行う必要があることから、現行業者が設計、構築等を行った機器等の運用・保守等を他業者が行うことは、安定稼働の確保及びシステム障害時の迅速な復旧等の観点からもリスクが高く適切でない。なお、現行機器はシステムの保守・運用等の状況に鑑み引き続き利用可能な状態であり、今後も現行業者からのサポートの提供を受けられる予定である。
よって、次期システムが稼働するまでの平成31年４月１日から平成31年11月30日までの期間についても現行業者による現行機器の賃貸借及び運用・保守等を行うことについては適切であると判断される。
以上のことから、政府調達に関する協定第13条第1項(c) (i) 、国の物品等又は特定役務の調達手続の特例を定める政令第13条第1項第2号に該当するため、上記業者を契約相手方として選定することとしたい。
</t>
  </si>
  <si>
    <t xml:space="preserve">不動産取引の活性化を図るためには、不動産情報の整備を通じた不動産市場の透明化を図ることが重要である。このような観点から国土交通省では、2012年8月より不動産価格指数（住宅）の試験運用を開始し、2015年3月に本格運用に移行した。また、CPPIハンドブックの公表に先行して、2016年3月に不動産価格指数（商業用不動産）の試験運用を開始している。
そこで、本業務では不動産価格指数の作成に必要なアンケート情報のパンチングを行い、パンチングしたアンケート情報と国土交通省から貸与するデータからプログラムを用いて不動産価格指数の算出を行う。また、プログラムを保守し、算出結果の不動産価格指数を公表していくものである。
本業務の実施にあたっては、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価格中心による一般競争には馴染ないと判断し、企画競争を実施した。
企画競争実施の公示については、当省所定の統一的な場所に掲示するとともに、当省所管のホームページ等に掲載したところ、Prop Tech plus株式会社（2019年4月1日付で Japan REIT株式会社より社名変更）1者から企画提案書が提出された。
これについて、評価項目別に企画提案書の審査を行った結果、Prop Tech plus株式会社の提案は、高い評価を得た。特に実施方針への理解度が高く、不動産価格指数の算出に携わった経験から算出に必要となる専門知識及び業務体制を有しており、適切な実施フロー、工程表の策定がなされていることから、本業務を適切に実施できると判断した。
したがって、Prop Tech plus株式会社を相手方として特定し、随意契約を行う。
【根拠条文】
　会計法第２９条の３第４項、予算決算及び会計令第１０２条の４第３号
</t>
  </si>
  <si>
    <t xml:space="preserve">国土交通省では毎月、IMF等が作成した国際指針に基づき、不動産価格指数（住宅）を作成、公表している。また、不動産価格指数（商業用不動産）についても、2016年３月に試験運用を開始したところ。本指数の算出に必要な位置座標情報を付与するにあたって、速報性を保ちつつ精度向上を図る方法について検討するため、本企画競争を実施することとした。
本業務の実施にあたっては、地番への座標付与に関する専門的な知見を有することが要求される。また、それにあたっては、正確な分析能力、具体的かつ実現可能性のある提案力が求められる。以上のことから、本業務は価格中心による一般競争に馴染まず、企画競争がふさわしいと判断した。
企画競争の公示については、当省所定の統一的な場所に掲示するとともに、当省所管のホームページ等に掲載したところ、株式会社ゼンリン１者から企画提案書が提出された。これについて、企画競争実施委員会において、評価項目別に企画提案書の審査を行った。評価にあたっては、管理者・担当者の業務遂行力、実施方針等の的確性、特定テーマに対する提案内容の具体性・実現性を重視した。
その結果、株式会社ゼンリンの提案は、全ての項目で高い評価を得た。特に、管理者及び担当者が同種又は類似業務の実績を豊富に持つとともに、業務内容を正確に理解し、特定テーマに対して具体的かつ実現性の高い提案がなされていることから、本業務を適切に実施できると判断した。
　よって、株式会社ゼンリンを相手方として特定し、随意契約を行う。
【根拠条文】
　会計法第２９条の３第４項、予算決算及び会計令第１０２条の４第３号
</t>
  </si>
  <si>
    <t xml:space="preserve">不動産取引の活性化を図るためには、不動産情報の整備を通じた不動産市場の透明化を図ることが重要である。このような観点から国土交通省では、不動産価格指数（住宅）の本格運用、不動産価格指数（商業用不動産）の試験運用を行っている。
一方で、不動産情報は、民間においても各社がそれぞれ不動産情報の収集を行っている分野も多く、更なる不動産情報の拡充に向けては、公的な情報に加え、民間が所有する情報も活用することが必要である。
本業務では不動産情報の拡充のため、
・既に公表を行っている不動産価格指数（住宅用・商業用）の分析
・登記データを活用した不動産取引量に関するデータ作成、公表
・民間データも用いた賃料指数の作成、地域の不動産市場に関する分析
・その他各種実態調査、資料作成　　等を行うものである。
本業務実施に当たっては、不動産市場とその分析手法に関する専門的な知識が求められ、高度な実施方針への理解力、適切な実施フローや工程表にて業務を並行して効果的に行う業務遂行力、具体性をもった企画提案力等が必要とされることから、本業務は価格中心による一般競争に馴染まないと判断し、企画競争を実施した。
企画競争を実施した結果、一般財団法人日本不動産研究所と株式会社価値総合研究所の共同提案体（以下共同提案体）１者より企画提案書が提出された。
提出された企画提案書の内容について、「調査体制」、「実施方針・実施フロー・工程表における実施手順」、「特定テーマに対する企画提案」、「ワークライフバランス等の推進」の観点から評価を行った結果、共同提案体の提案は、実施方針への理解度が高く、必要となる専門知識及び業務体制を有した上で適切な実施フロー、工程表を策定していることから、高い実施方針への理解力、業務遂行力が期待出来るとの評価結果となった。
以上のことから、共同提案体を本業務の実施者として特定し、随意契約を行うものである。
【根拠条文】
　会計法第２９条の３第４項、予算決算及び会計令第１０２条の４第３号
</t>
  </si>
  <si>
    <t xml:space="preserve">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一般財団法人不動産適正取引推進機構を管理運営機関として決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
【根拠条文】　会計法第29条の3第4項、予算決算及び会計令第102条の4第3号
</t>
    <rPh sb="250" eb="251">
      <t>シ</t>
    </rPh>
    <rPh sb="525" eb="527">
      <t>ケッテイ</t>
    </rPh>
    <phoneticPr fontId="3"/>
  </si>
  <si>
    <t xml:space="preserve">サブリース契約をめぐるトラブル等が社会問題化するなど、依然として賃貸住宅管理業をめぐるトラブルが多発しており、適正な管理業務の遂行について更に徹底を図ることが課題となっている。
そこで、賃貸住宅管理業の枠組みについて、より実効性のある形で制度の構築・改善を図るため、本業務においては、賃貸住宅管理業等の実態を詳細に把握し、現状や課題等について検証を行うとともに、管理業務の更なる適正化に向けた方策を検討し、必要に応じて登録制度の見直しにつなげることを目的とす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三菱総合研究所ほか３者であり、その企画提案書の内容について、「実施体制」「実施方針・実施フロー・工程」「特定テーマに対する企画提案」「ワーク・ライフ・バランス等の推進に関する指標」の観点から評価を行った結果、株式会社三菱総合研究所は、全ての項目で他者より高い評価を得たことから、本業務の実施者として特定した。
【根拠条文】
会計法第２９条の３第４項
予算決算及び会計令第１０２条の４第３号
</t>
    <rPh sb="518" eb="520">
      <t>コンキョ</t>
    </rPh>
    <rPh sb="520" eb="522">
      <t>ジョウブン</t>
    </rPh>
    <phoneticPr fontId="3"/>
  </si>
  <si>
    <t xml:space="preserve">    本業務は、市町村実務者等におけるニーズを調査し、その結果等を踏まえ、わかりやすい具体的な課題に即した「権利者探索の手引き」を作成するとともに、北海道開発局、各地方整備局、沖縄総合事務局（以下、「地方整備局等」という。）の職員の地方公共団体への派遣に関するマニュアルの整備等を行うものである。
    また、地方整備局等に設置された所有者不明土地連携協議会が、市町村等の職員を対象に開催する講習会（権利者探索の実務者向け手引きの解説など土地関係業務に関する講義を行うもの）や講演会（同法の施行に関連したテーマや所有者不明土地に関する地域に関連したテーマを扱うもの）の運営補助等を通じてその活動を支援し、講習会における質疑等や講演会の概要等を取りまとめ、全国的なノウハウの共有を図る資料を作成するものである。
  そ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による評価を実施した。
    公募の結果、企画提案書を提出したのは、２者であり、その企画提案書の内容について、「業務の目的、内容の理解度、実施方針の的確性」、「業務実施の重要となるポイントとそれを実施するための方策の具体性、現実性、独創性」等の観点から評価を行った。
    株式会社日本能率協会総合研究所の企画提案内容は、本業務の業務内容や業務量等を的確に把握した上での企画提案となっていること。さらに、本業務の内容を実施するに当たり重要となるポイントが的確に記載されており、またそれを実施するための方策についても具体的に記載されていることから、現実的な内容についても他の者に比して優位であると判断され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
</t>
  </si>
  <si>
    <t xml:space="preserve">〇根拠条文
　　　会計法第２９条の３第４項
　　　予算決算及び会計令第１０２条の４第３号
〇理由
 　建物移転料等の算定に必要となる「木造建物等級別標準耐用年数表」及び「非木造建物等級別標準耐用年数表」、また、木造建物の経過年数が標準耐用年数の７割以上を経過している場合に修繕等の補修の状況を考慮して行われる建物の価値補正については、平成元年以降見直しがなされていない。また、機械設備及び附帯工作物の移転料算定に必要となる「機械設備（等）標準耐用年数表」、「附帯工作物標準耐用年数表」については、それぞれ平成２０年度及び２１年度に設定されて以降見直しがされていない状況である。そのため、建築、建物評価に係る制度の現状や建物等の実態について、また、機械設備及び附帯工作物についての標準耐用年数や分類について、現状を反映させた建物・機械設備・附帯工作物の「標準耐用年数表」、建物等の価値補正の見直しの検討を行うものである。
　なお、機械設備、附帯工作物については、今年度、来年度の２か年での見直しを検討しており、今年度は見直し方針の策定までを予定している。
　そのため、本業務の実施にあたっては、公共用地の取得に関する補償基準や統計的手法について精通し、現行の標準耐用年数表の検証及び、新たな標準耐用年数表の作成方法を提案・実施できる者であることが求められることから、価格中心による一般競争には馴染まないため、実施しうる者を特定するため企画競争による評価を実施した。
　公募の結果、企画提案書を提出したのは、上記業者１者であり、その企画提案書の内容について、「業務の理解度、実施方針の的確性」、「調査手法の具体性、独自の提案」、「担当予定職員の業務経験等」等の観点から評価を行った。
　一般財団法人公共用地補償機構の企画提案内容は、本業務の業務内容や業務量等を的確に把握した上での企画提案となっている。さらに、担当予定職員の業務経験等をみると、同種・類似の業務の経験があることも確認できた。
　以上のことから、本業務の実施者として上記業者の提案を特定することとし、上記業者は本業務を適切に行える者であることから、会計法第２９条の３第４項、予算決算及び会計令第１０２条の４第３号により、本業務について上記業者と随意契約するものである。
</t>
    <rPh sb="1" eb="3">
      <t>コンキョ</t>
    </rPh>
    <phoneticPr fontId="3"/>
  </si>
  <si>
    <t>令和２年３月３１日現在</t>
    <rPh sb="0" eb="2">
      <t>レイワ</t>
    </rPh>
    <rPh sb="3" eb="4">
      <t>ネン</t>
    </rPh>
    <rPh sb="5" eb="6">
      <t>ガツ</t>
    </rPh>
    <rPh sb="8" eb="9">
      <t>ニチ</t>
    </rPh>
    <rPh sb="9" eb="11">
      <t>ゲンザイ</t>
    </rPh>
    <phoneticPr fontId="4"/>
  </si>
  <si>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</si>
  <si>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</si>
  <si>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</si>
  <si>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</si>
  <si>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</si>
  <si>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</si>
  <si>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令和元年度建設業構造実態調査業務</t>
    <phoneticPr fontId="4"/>
  </si>
  <si>
    <t>支出負担行為担当官
国土交通省土地・建設産業局長
青木　由行
東京都千代田区霞が関２－１－３</t>
  </si>
  <si>
    <t>支出負担行為担当官
国土交通省土地・建設産業局長
青木　由行
東京都千代田区霞が関２－１－３</t>
    <phoneticPr fontId="4"/>
  </si>
  <si>
    <t>令和元年度「不動産市場に関する国内投資家調査業務」</t>
  </si>
  <si>
    <t>建設工事における安全衛生経費の適切な支払いに関する調査等補助業務</t>
  </si>
  <si>
    <t>不動産鑑定士試験に係る総合的な情報発信整備業務</t>
  </si>
  <si>
    <t>令和元年度不動産取引価格情報提供制度に係る広報資料作成及び配布業務</t>
    <rPh sb="0" eb="2">
      <t>レイワ</t>
    </rPh>
    <rPh sb="2" eb="4">
      <t>ガンネン</t>
    </rPh>
    <rPh sb="4" eb="5">
      <t>ド</t>
    </rPh>
    <rPh sb="5" eb="8">
      <t>フドウサン</t>
    </rPh>
    <rPh sb="8" eb="10">
      <t>トリヒキ</t>
    </rPh>
    <rPh sb="10" eb="12">
      <t>カカク</t>
    </rPh>
    <rPh sb="12" eb="14">
      <t>ジョウホウ</t>
    </rPh>
    <rPh sb="14" eb="16">
      <t>テイキョウ</t>
    </rPh>
    <rPh sb="16" eb="18">
      <t>セイド</t>
    </rPh>
    <rPh sb="19" eb="20">
      <t>カカワ</t>
    </rPh>
    <rPh sb="21" eb="23">
      <t>コウホウ</t>
    </rPh>
    <rPh sb="23" eb="25">
      <t>シリョウ</t>
    </rPh>
    <rPh sb="25" eb="27">
      <t>サクセイ</t>
    </rPh>
    <rPh sb="27" eb="28">
      <t>オヨ</t>
    </rPh>
    <rPh sb="29" eb="31">
      <t>ハイフ</t>
    </rPh>
    <rPh sb="31" eb="33">
      <t>ギョウム</t>
    </rPh>
    <phoneticPr fontId="4"/>
  </si>
  <si>
    <t>社保加入や働き方改革規制逃れを目的とした一人親方化の抑制対策に関するリーフレット印刷、発送業務</t>
  </si>
  <si>
    <t>地籍調査状況マップデータ分析業務</t>
  </si>
  <si>
    <t>既存測量成果データ蓄積状況等表示ツール等の作成業務</t>
  </si>
  <si>
    <t xml:space="preserve">　本業務は、「建設分野における外国人材の活用に係る緊急措置」及び特定技能による外国人材の適正かつ円滑な受入れの実施を図るため、特定監理団体、受入建設企業及び特定技能所属機関に対する巡回指導や外国人建設就労者及び特定技能外国人に対する母国語電話相談窓口の設置等を行うものである。
　本業務における巡回指導等を適切に実施するためには、制度の趣旨や外国人材の受入状況を踏まえた業務計画の策定、地方事務所等の体制整備、巡回指導や母国語電話相談を行う要員教育、巡回指導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
</t>
    <phoneticPr fontId="3"/>
  </si>
  <si>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
</t>
    <phoneticPr fontId="3"/>
  </si>
  <si>
    <t xml:space="preserve">　住宅宿泊管理業は、多様な事業形態や業務実施方法に応じた管理が行われることが想定されることから、住宅宿泊管理業の適正な運営を確保するとともに、安全・安心かつ快適な民泊サービスの提供を促進するために、民泊の管理実態を把握した上で住宅宿泊事業法関係法令及び住宅宿泊管理受託標準契約書の見直しに係る検討を行う必要がある。
　本業務を行うためには、不動産流通又は管理に関する知識、特に住宅宿泊管理業及び民泊に関する知識を有し、その他周辺分野の知見も含め、効果的な調査・分析を行い、適切な検討を行うことができる経験等を有している必要があることから、価格中心による一般競争に馴染まないため、企画競争による評価を実施した。
　公募の結果、企画提案書を提出したのは三菱ＵＦＪリサーチ＆コンサルティング株式会社の１者であり、その企画提案書の内容について、「実施体制」、「実施方針・実施フロー・工程表」、「特定テーマに対する企画提案」、「ワーク・ライフ・バランス等の推進に関する指標」の観点から評価を行った。審査の結果、三菱ＵＦＪリサーチ＆コンサルティング株式会社の提案は、要求水準を満たしていたことから、本業務を適切に行える者として三菱ＵＦＪリサーチ＆コンサルティング株式会社を特定した。
　よって、会計法第２９条の３第４項、予算決算及び会計令第１０２条の４第３号により、三菱ＵＦＪリサーチ＆コンサルティング株式会社を相手方として随意契約するものである。
【根拠条文】　会計法第２９条の３第４項、予算決算及び会計令第１０２条の４第３号
</t>
    <phoneticPr fontId="3"/>
  </si>
  <si>
    <t xml:space="preserve">　ＩＴを活用した重要事項説明（以下、「ＩＴ重説」という。）は、現在、賃貸取引については平成29年10月1日に本格運用、法人間売買取引については社会実験を継続実施してきたところである。一方、個人を含む売買取引については、賃貸取引の本格運用の実施状況と法人間売買取引の社会実験の検証結果を踏まえ、社会実験又は本格運用を行うことを検証検討会で検討することとされているところである。
  今般、平成31年2月に開催された第5回検証検討会において、①法人間売買取引については、社会実験の実績が十分でないことから、社会実験を継続実施すること、②個人を含む売買取引については、法人間売買取引の社会実験の実績が十分でないものの、賃貸取引が本格運用後に着実に実施件数が積み上がっており、かつ、トラブルなく安全に取引が行われていることを踏まえ、取引の安全性を担保する措置を講じたうえで、社会実験を開始すること、③宅地建物取引業法第35条、第37条に基づき交付する書面の電子化の社会実験を開始することの３点が決定されたところである。
  本業務は、第5回検証検討会の結果に基づき、平成31年6月目処で実施予定の「法人間売買取引」及び「個人を含む売買取引」におけるＩＴ重説の社会実験並びに平成31年5月目処で実施予定の「宅地建物取引業法第35条、第37条書面の電子化」の社会実験に向けて、事業者情報の整理、社会実験マニュアルの作成や周知、社会実験結果の分析・検証を行うとともに、本格運用している「賃貸取引」におけるＩＴ重説のフォローアップを行うものである。
  本業務を行うためには、宅地建物取引業及びＩＴに関する知識の他、周辺分野の知見も含めた、本業務に必要な広範で深い知識や経験を有している必要があることから、価格中心による一般競争に馴染まないため、企画競争による評価を実施した。
  公募の結果、企画提案書を提出したのは株式会社エヌ・ティ・ティ・データ経営研究所の１者であり、その企画提案書の内容について、「実施体制」、「実施方針・実施フロー・工程表」、「特定テーマに対する企画提案」、「ワーク・ライフ・バランス等の推進に関する指標」の観点から評価を行った。審査の結果、株式会社エヌ・ティ・ティ・データ経営研究所の提案は、要求水準を満たしていたことから、本業務を適切に行える者として株式会社エヌ・ティ・ティ・データ経営研究所を特定した。
  よって、会計法第29条の3第4項、予算決算及び会計令第102条の4第3号により、株式会社エヌ・ティ・ティ・データ経営研究所を相手方として随意契約するものである。
</t>
    <phoneticPr fontId="3"/>
  </si>
  <si>
    <t xml:space="preserve">投資手法の多様化が進む中、投資家被害を可能な限り防止し、質の高い投資を促進するため、個人投資家等による不動産投資の実態の把握及び被害に関する事例収集・分析を行い、適切な投資判断を行うことができる環境を整備することが必要である。また、小規模不動産特定共同事業を始めとする不動産証券化手法の活用のモデルとなる事業のノウハウを横展開することを通じて、不動産証券化事業に係る地域の担い手を育成すると同時に、地方における不動産証券化の普及・登録に向けた人材育成を推進する必要がある。
そこで、本施策では、個人投資家に対して不動産投資に関するアンケート調査を行うとともに、有識者等を招聘したうえで不動産投資のあり方について幅広く議論する検討会を開催し、トラブル事例の分析やリテラシー向上及び個人投資家への助言のあり方について議論・検討する。また、不動産特定共同事業の活用推進に向けて、モデル契約・モデル前書面の策定及び各種スキームの活用と規制について検討する。加えて、不動産証券化手法の活用モデルとなるような案件形成の支援や、小規模不動産特定共同事業に係る実務講習の企画・実施を通じて、同制度の普及と人材育成を促進する。
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本共同提案体の一者であった。提出された企画提案書の内容について、「調査体制」、「実施方針・実施フロー・工程表における実施手順」、「特定テーマに対する企画提案」、「ワークライフバランス等の推進」の観点から評価を行った結果、同者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
【根拠条文】
　会計法第２９条の３第４項、予算決算及び会計令第１０２条の４第３号
</t>
    <phoneticPr fontId="3"/>
  </si>
  <si>
    <t xml:space="preserve">本格的な人口減少社会を迎える中、我が国が経済成長を実現するためには、各分野において生産性の向上を図ることが必要である。不動産分野についてみると、現状では、有効に活用されていない未利用ストックが多数存在している。全国の空き家の総数は、近年、増加の一途をたどり、平成25年時点で約820万戸、住宅ストック総数の13.5％を占めている。また、世帯が所有する空き地面積は、平成15年からの10年間で約1.4倍に増加している。空き家･空き地等の流通･利活用が進みにくい背景には、空き家・空き地等の有効活用・管理には、不動産取引の専門家である宅地建物取引業者の協力が不可欠であるが、地方公共団体と宅地建物取引業者などが連携・協力した取組はまだ全国的に広がっていないこと等が挙げられる。これらの課題を解消し、不動産の最適活用による生産性向上を図ることが必要である。本業務は、地域の空き家・空き地等の利活用に取り組む地方公共団体と宅地建物取引業者などが連携した協議会等を募集し、空き家・空き地等の流通促進のために有効な取組か否との観点から、選定するものである。その上で、選定した事業者に対する助言・支援等を行うとともに、協議会等の優良事例の分析等を実施する。本業務を行うためには、不動産流通市場のなかでも特に、空き家・空き地に関する知識の他、その他周辺分野の知見も含め、本業務に必要な範囲で深い知識や経験が求められるとともに、こうした知見に基づいて効果的な調査分析を適切かつ計画的に検討・実施されることが必要であることから、価格中心による一般競争には馴染まないため、企画競争による評価を実施した。公募の結果、企画提案書を提出したのは株式会社価値総合研究所の１者であり、その企画提案書の内容について、「業務実施体制」、「実施方針・実施フロー・工程実施」、「特定テーマに対する企画提案」及び「ワーク・ライフ・バランス等の推進に関する指標」の観点から評価を行った。その結果、具体性、実現性、独創性等の点について、当該事業を円滑かつ効率的に遂行できるという審査結果となったことから、株式会社価値総合研究所を本業務の実施者として特定した。よって、会計法第２９条の３第４項、予算決算及び会計令第１０２条の４第３号により、株式会社価値総合研究所を相手方として随意契約するものである。
</t>
    <phoneticPr fontId="3"/>
  </si>
  <si>
    <t xml:space="preserve">【根拠条文】
会計法第２９条の３第４項
予算決算及び会計令第１０２条の４第３号
【理由】      
　 本業務では、本格的な人口減少社会を迎え増加する空き地への対策の促進に向けて、官民連携による空き地対策の推進に係る先導的な取組をモデル的に支援し、ノウハウを蓄積するとともに、分析を行い、同様な課題を有する他地域にその成果等を普及啓発することで、地域における効果的・効率的な空き地対策の推進と機運の醸成を図ることとしている。
        業務の遂行にあたっては、空き地対策の推進に係る先導的な取組の募集、募集したモデル調査の実施、分析及びとりまとめを行う必要があることから、その実態把握・論点整理等を適切に遂行するための知見と相応の分析力に加え、幅広い情報ネットワーク等も必要となるため、単なる価格競争に馴染むものではない。
        よって、本業務の実施においては企画競争がふさわしいと判断し、当省所定の統一的な場所に掲示するとともに、当省所管のホームページに掲載したところ、（株）日本能率協会総合研究所を含む３者から企画提案書が提出された。
        契約の相手方としての妥当性を検証するため、企画競争実施委員会において企画提案書の審査を行った結果、（株）日本能率協会総合研究所については、実施方針、特定テーマ、実施体制の評価項目において他者より優位であり、総合的に３者の中で最も高い評価を得たことから、契約の相手方として妥当であると判断された。
        したがって、（株）日本能率協会総合研究所を契約相手方として特定し、随意契約を行うものである。
</t>
    <rPh sb="1" eb="3">
      <t>コンキョ</t>
    </rPh>
    <rPh sb="3" eb="5">
      <t>ジョウブン</t>
    </rPh>
    <rPh sb="42" eb="44">
      <t>リユウ</t>
    </rPh>
    <phoneticPr fontId="3"/>
  </si>
  <si>
    <t xml:space="preserve">本業務を行うためには、建設産業及び建設行政に精通し、建設技術者の働き方改革の推進のため、建設現場の効率的な技術者配置等に関する調査検討を実施する必要があることから、価格中心による一般競争に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となっており、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よって、当該業務を最も適切に遂行できるものとして、会計法第２９条の３第４項、予算決算及び会計令第１０２条の４第３号により当該法人を相手方として随意契約をするものである。
</t>
    <phoneticPr fontId="3"/>
  </si>
  <si>
    <t xml:space="preserve">　我が国の生産年齢人口が減少する中、他産業と比べて高齢化が進んでいる建設業においては、担い手の確保・育成が喫緊の課題である。
　建設業には体力が必要というイメージがあるが、手先の器用さや丁寧さ、感性の高さやデザインセンス等が求められる職種も数多くある。また、生活者目線が活きる分野、コミュニケーション能力を活かすことができる職種など、女性の視点を加えることで、これまで以上に工夫が生まれ、創造力の向上や業界全体の活性化にもつながるものと期待される。
　そこで、国土交通省と建設５団体は共同で平成26年8月に「もっと女性が活躍できる建設業行動計画」を策定し、平成31年までに女性技術者を2万人（平成29年1.8万人）、技能者を18万人（同9.5万人）とすることを目標として必要な取組を実施してきたところ。本業務では、計画策定から５年が経過する行動計画を総括するとともに、さらに女性活躍の機運を高め、建設業界が自律的・継続的に女性活躍の取組ができるよう官民で平成32年度から５カ年の新計画を策定することを目的としている。
　本事業を行うためには、建設産業及び建設行政に精通し、建設業における女性活躍推進に関する新計画策定等を行うため業界等から幅広く情報収集することができ、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以下「振興基金」という。）ほか１社から企画提案書が提出され、内容を審査した結果、振興基金より提出された企画提案書は、本事業の目的、条件、内容を十分に理解し、具体的な目標を設定し、妥当性のある手順で計画的に建設業における女性活躍推進に関する新計画の策定や普及啓発が期待できる内容となっており他社よ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</si>
  <si>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本業務を行うにあたって、建設リサイクル制度及び建設廃棄物の需給動向に関する知識、経験が必要であることから、価格中心による一般競争には馴染まないため、「建設リサイクル法施行状況調査に当たり、平成２０年度建設リサイクル制度の施行状況の評価・検討で議論された課題等を踏まえ、さらに再資源化を促進するため、特に建設分野において課題となっている事項の検討・整理を行う上での着眼点・留意事項」を特定テーマとする企画提案書を公募し審査することとした。
企画提案書は１者(先端建設技術センター・日本能率協会総合研究所 共同提案体)から提出され、その内容について「調査体制」「実施方針・実施フロー・工程表」「特定テーマに対する企画提案」の観点から評価を行い、提案書の特定にあたっては有識者委員会の意見を聴取した。
その結果、先端建設技術センター・日本能率協会総合研究所 共同提案体の提案は、調査体制について、管理技術者及び担当技術者が同種業務の実績があり、十分な調査体制を準備している。実施方針等については、本業務の目的が概ね理解できているとともに、解体工事における「実施量動向」の着目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以上のことから、当該業務の実施者として先端建設技術センター・日本能率協会総合研究所 共同提案体を選定し、随意契約を締結するものである。
</t>
    <phoneticPr fontId="3"/>
  </si>
  <si>
    <t xml:space="preserve">【根拠条文】
　会計法第２９条の３第４項
　予算決算及び会計令第１０２条の４第３号
【理由】
　本業務では、人口減少、超高齢化社会の進展等を背景に増加する所有者不明土地への対策の促進に向けて、平成30年６月に成立した「所有者不明土地の利用の円滑化等に関する特別措置法」の円滑な運用のため、地域福利増進事業等に係る先導的な取組を支援し、それらの取組のノウハウを蓄積するとともに、分析を行い、同様な課題を有する他地域にその成果等を普及啓発することで、地域における効果的・効率的な所有者不明土地対策の推進と機運の醸成を図る。
　また、有識者による検討会を開催し、支援対象とする取組を選定するための評価や取組の分析・助言等を行うとともに、空き地所有者情報の外部提供等に関する指針案等の作成や、増加する所有者不明土地に対する地域における更なる取組の推進方策についてとりまとめる。
    業務の遂行にあたっては、所有者不明土地の対策の推進に係る先導的な取組の募集、募集したモデル調査の実施、分析及びとりまとめを行う必要があることから、その実態把握・論点整理等を適切に遂行するための知見と相応の分析力に加え、幅広い情報ネットワーク等も必要となるため、単なる価格競争に馴染むものではない。
    よって、本業務の実施においては企画競争がふさわしいと判断し、当省所定の統一的な場所に掲示するとともに、当省所管のホームページに掲載したところ、三菱UFJリサーチ&amp;コンサルティング（株）を含む２者から企画提案書が提出された。
    契約の相手方としての妥当性を検証するため、企画競争実施委員会において企画提案書の審査を行った結果、三菱UFJリサーチ&amp;コンサルティング（株）については、実施方針、特定テーマ、実施体制の評価項目において他社より優位であり、総合的に２者の中で最も高い評価を得たことから、契約の相手方として妥当であると判断された。
    したがって、三菱UFJリサーチ&amp;コンサルティング株式会社を契約相手方として特定し、随意契約を行うものである。
</t>
    <rPh sb="1" eb="3">
      <t>コンキョ</t>
    </rPh>
    <rPh sb="3" eb="5">
      <t>ジョウブン</t>
    </rPh>
    <rPh sb="44" eb="46">
      <t>リユウ</t>
    </rPh>
    <rPh sb="60" eb="61">
      <t>チョウ</t>
    </rPh>
    <rPh sb="61" eb="64">
      <t>コウレイカ</t>
    </rPh>
    <rPh sb="64" eb="66">
      <t>シャカイ</t>
    </rPh>
    <rPh sb="67" eb="69">
      <t>シンテン</t>
    </rPh>
    <rPh sb="69" eb="70">
      <t>トウ</t>
    </rPh>
    <rPh sb="71" eb="73">
      <t>ハイケイ</t>
    </rPh>
    <rPh sb="74" eb="76">
      <t>ゾウカ</t>
    </rPh>
    <rPh sb="78" eb="85">
      <t>ショ</t>
    </rPh>
    <rPh sb="87" eb="89">
      <t>タイサク</t>
    </rPh>
    <rPh sb="90" eb="92">
      <t>ソクシン</t>
    </rPh>
    <rPh sb="93" eb="94">
      <t>ム</t>
    </rPh>
    <rPh sb="97" eb="99">
      <t>ヘイセイ</t>
    </rPh>
    <rPh sb="101" eb="102">
      <t>ネン</t>
    </rPh>
    <rPh sb="103" eb="104">
      <t>ガツ</t>
    </rPh>
    <rPh sb="105" eb="107">
      <t>セイリツ</t>
    </rPh>
    <rPh sb="110" eb="113">
      <t>ショユウシャ</t>
    </rPh>
    <rPh sb="113" eb="115">
      <t>フメイ</t>
    </rPh>
    <rPh sb="115" eb="117">
      <t>トチ</t>
    </rPh>
    <rPh sb="118" eb="120">
      <t>リヨウ</t>
    </rPh>
    <rPh sb="121" eb="124">
      <t>エンカツカ</t>
    </rPh>
    <rPh sb="124" eb="125">
      <t>トウ</t>
    </rPh>
    <rPh sb="126" eb="127">
      <t>カン</t>
    </rPh>
    <rPh sb="129" eb="131">
      <t>トクベツ</t>
    </rPh>
    <rPh sb="131" eb="134">
      <t>ソチホウ</t>
    </rPh>
    <rPh sb="136" eb="138">
      <t>エンカツ</t>
    </rPh>
    <rPh sb="139" eb="141">
      <t>ウンヨウ</t>
    </rPh>
    <rPh sb="145" eb="147">
      <t>チイキ</t>
    </rPh>
    <rPh sb="147" eb="149">
      <t>フクリ</t>
    </rPh>
    <rPh sb="149" eb="151">
      <t>ゾウシン</t>
    </rPh>
    <rPh sb="151" eb="153">
      <t>ジギョウ</t>
    </rPh>
    <rPh sb="153" eb="154">
      <t>トウ</t>
    </rPh>
    <rPh sb="155" eb="156">
      <t>カカ</t>
    </rPh>
    <rPh sb="157" eb="160">
      <t>センドウテキ</t>
    </rPh>
    <rPh sb="161" eb="163">
      <t>トリクミ</t>
    </rPh>
    <rPh sb="164" eb="166">
      <t>シエン</t>
    </rPh>
    <rPh sb="172" eb="174">
      <t>トリクミ</t>
    </rPh>
    <rPh sb="180" eb="182">
      <t>チクセキ</t>
    </rPh>
    <rPh sb="189" eb="191">
      <t>ブンセキ</t>
    </rPh>
    <rPh sb="192" eb="193">
      <t>オコナ</t>
    </rPh>
    <rPh sb="195" eb="197">
      <t>ドウヨウ</t>
    </rPh>
    <rPh sb="198" eb="200">
      <t>カダイ</t>
    </rPh>
    <rPh sb="201" eb="202">
      <t>ユウ</t>
    </rPh>
    <rPh sb="204" eb="205">
      <t>ホカ</t>
    </rPh>
    <rPh sb="205" eb="207">
      <t>チイキ</t>
    </rPh>
    <rPh sb="210" eb="212">
      <t>セイカ</t>
    </rPh>
    <rPh sb="212" eb="213">
      <t>トウ</t>
    </rPh>
    <rPh sb="214" eb="216">
      <t>フキュウ</t>
    </rPh>
    <rPh sb="216" eb="218">
      <t>ケイハツ</t>
    </rPh>
    <rPh sb="224" eb="226">
      <t>チイキ</t>
    </rPh>
    <rPh sb="230" eb="232">
      <t>コウカ</t>
    </rPh>
    <rPh sb="232" eb="233">
      <t>テキ</t>
    </rPh>
    <rPh sb="234" eb="237">
      <t>コウリツテキ</t>
    </rPh>
    <rPh sb="238" eb="240">
      <t>ショユウ</t>
    </rPh>
    <rPh sb="240" eb="241">
      <t>シャ</t>
    </rPh>
    <rPh sb="241" eb="243">
      <t>フメイ</t>
    </rPh>
    <rPh sb="243" eb="245">
      <t>トチ</t>
    </rPh>
    <rPh sb="245" eb="247">
      <t>タイサク</t>
    </rPh>
    <rPh sb="248" eb="250">
      <t>スイシン</t>
    </rPh>
    <rPh sb="251" eb="253">
      <t>キウン</t>
    </rPh>
    <rPh sb="254" eb="256">
      <t>ジョウセイ</t>
    </rPh>
    <rPh sb="257" eb="258">
      <t>ハカ</t>
    </rPh>
    <rPh sb="265" eb="268">
      <t>ユウシキシャ</t>
    </rPh>
    <rPh sb="271" eb="273">
      <t>ケントウ</t>
    </rPh>
    <rPh sb="273" eb="274">
      <t>カイ</t>
    </rPh>
    <rPh sb="275" eb="277">
      <t>カイサイ</t>
    </rPh>
    <rPh sb="279" eb="281">
      <t>シエン</t>
    </rPh>
    <rPh sb="281" eb="283">
      <t>タイショウ</t>
    </rPh>
    <rPh sb="286" eb="288">
      <t>トリクミ</t>
    </rPh>
    <rPh sb="289" eb="291">
      <t>センテイ</t>
    </rPh>
    <rPh sb="296" eb="298">
      <t>ヒョウカ</t>
    </rPh>
    <rPh sb="299" eb="301">
      <t>トリクミ</t>
    </rPh>
    <rPh sb="302" eb="304">
      <t>ブンセキ</t>
    </rPh>
    <rPh sb="305" eb="307">
      <t>ジョゲン</t>
    </rPh>
    <rPh sb="307" eb="308">
      <t>トウ</t>
    </rPh>
    <rPh sb="309" eb="310">
      <t>オコナ</t>
    </rPh>
    <rPh sb="402" eb="405">
      <t>ショユウシャ</t>
    </rPh>
    <rPh sb="405" eb="407">
      <t>フメイ</t>
    </rPh>
    <rPh sb="407" eb="409">
      <t>トチ</t>
    </rPh>
    <rPh sb="410" eb="412">
      <t>タイサク</t>
    </rPh>
    <rPh sb="413" eb="415">
      <t>スイシン</t>
    </rPh>
    <rPh sb="416" eb="417">
      <t>カカ</t>
    </rPh>
    <rPh sb="418" eb="421">
      <t>センドウテキ</t>
    </rPh>
    <rPh sb="422" eb="424">
      <t>トリクミ</t>
    </rPh>
    <rPh sb="425" eb="427">
      <t>ボシュウ</t>
    </rPh>
    <rPh sb="428" eb="430">
      <t>ボシュウ</t>
    </rPh>
    <rPh sb="435" eb="437">
      <t>チョウサ</t>
    </rPh>
    <rPh sb="438" eb="440">
      <t>ジッシ</t>
    </rPh>
    <rPh sb="441" eb="443">
      <t>ブンセキ</t>
    </rPh>
    <rPh sb="443" eb="444">
      <t>オヨ</t>
    </rPh>
    <rPh sb="451" eb="452">
      <t>オコナ</t>
    </rPh>
    <rPh sb="453" eb="455">
      <t>ヒツヨウ</t>
    </rPh>
    <rPh sb="465" eb="467">
      <t>ジッタイ</t>
    </rPh>
    <rPh sb="467" eb="469">
      <t>ハアク</t>
    </rPh>
    <rPh sb="470" eb="472">
      <t>ロンテン</t>
    </rPh>
    <rPh sb="472" eb="474">
      <t>セイリ</t>
    </rPh>
    <rPh sb="474" eb="475">
      <t>トウ</t>
    </rPh>
    <rPh sb="476" eb="478">
      <t>テキセツ</t>
    </rPh>
    <rPh sb="479" eb="481">
      <t>スイコウ</t>
    </rPh>
    <rPh sb="486" eb="488">
      <t>チケン</t>
    </rPh>
    <rPh sb="489" eb="491">
      <t>ソウオウ</t>
    </rPh>
    <rPh sb="492" eb="495">
      <t>ブンセキリョク</t>
    </rPh>
    <rPh sb="496" eb="497">
      <t>クワ</t>
    </rPh>
    <rPh sb="684" eb="686">
      <t>ジッシ</t>
    </rPh>
    <rPh sb="735" eb="737">
      <t>ジッシ</t>
    </rPh>
    <rPh sb="737" eb="739">
      <t>ホウシン</t>
    </rPh>
    <rPh sb="740" eb="742">
      <t>トクテイ</t>
    </rPh>
    <rPh sb="746" eb="748">
      <t>ジッシ</t>
    </rPh>
    <rPh sb="748" eb="750">
      <t>タイセイ</t>
    </rPh>
    <rPh sb="769" eb="772">
      <t>ソウゴウテキ</t>
    </rPh>
    <rPh sb="774" eb="775">
      <t>シャ</t>
    </rPh>
    <rPh sb="776" eb="777">
      <t>ナカ</t>
    </rPh>
    <rPh sb="778" eb="779">
      <t>モット</t>
    </rPh>
    <rPh sb="780" eb="781">
      <t>タカ</t>
    </rPh>
    <rPh sb="782" eb="784">
      <t>ヒョウカ</t>
    </rPh>
    <rPh sb="785" eb="786">
      <t>エ</t>
    </rPh>
    <phoneticPr fontId="3"/>
  </si>
  <si>
    <t xml:space="preserve">　本事業は、担い手の確保・育成にしっかりと取り組む施工能力等の高い専門工事企業が、単なる価格競争に巻き込まれることなく正当に評価されるよう、専門工事企業の施工能力等を「見える化」する仕組みを構築するための検討会運営業務を行うことを目的としている。
　本事業を行うためには、建設産業及び建設行政に精通し、建設企業等の評価に関する知見を有することが求められており、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上記の要件を満たす企業を選定するため、企画提案書の募集を行った結果、株式会社　現代計画研究所のみから企画提案書が提出され、内容を審査した結果、提出された企画提案書は、本事業の目的、条件、内容を十分に理解し、具体的な目標を設定し、妥当性のある手順で計画的に業務を遂行するための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</si>
  <si>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国土交通省土地・建設産業局では、平成２４年度より、東南アジアを中心とした新興諸国のインフラ整備促進及び現地での我が国建設・不動産企業のビジネス環境向上のため、建設・不動産分野の法律・制度の整備・普及の支援を実施してきた。これを受け、ベトナム天然資源環境省土地管理総局（以下「相手国政府」という）からは、ベトナムの特定地域に対して、我が国の土地評価に関わるパイロット事業を相手国政府と推進することを通じて、ベトナムにおける土地評価制度整備を支援して欲しい旨の要望があげられた。
土地評価制度は、円滑な土地収用の前提となる制度であり、うまく制度を導入することが出来れば、ベトナムにおけるインフラ整備の迅速化等に繋がることから、平成２９年度には、「ベトナム土地評価制度整備支援等業務」を実施し、ベトナムにおける土地評価に関する実態についての概要レベルでの情報収集及び相手国政府との意見交換を通じて、我が国の土地評価手法を用いた試験的なプロジェクト（以下「パイロット事業」という）が実施可能であることを確認し、両国で引き続き協力して事業を推進することを確認した。
　また、平成30年度には、「ベトナムにおける我が国の土地評価制度導入パイロット事業」を、ハイフォン市ゴークエン区にて相手国政府の協力のもと実施し、同事業で、日本の公的土地評価制度のもとで行われている土地評価が、ベトナムにおいても応用できることを確認した。一方、標準地の評価や土地価格比準表等の精度向上、土地評価に必要な情報整備の効率化、そして土地評価を通じた相手国政府への技術移転及び人材育成といった課題が明らかになった。
　上記を踏まえ、本年度は、昨年度事業においてパイロット事業を実施したハイフォン市のゴークエン区以外の区域において、前述の課題への対応に重点を置き、相手国政府と連携しつつ、我が国土地評価手法を適用した評価事業を実施することを通じて、今後のベトナムにおける土地評価制度の改善点について分析・提言し、我が国のプレゼンスの向上やビジネス環境の更なる改善を図ること等を目的に事業を実施するものである。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公募の後、公益社団法人日本不動産鑑定士協会連合会　１者から企画提案書の提出があり、提出された企画提案書の内容について、「業務実施体制」、「実施方針等」、「特定テーマに対する企画提案」の観点から評価を行った。
その結果、業務実施体制について、公益社団法人日本不動産鑑定士協会連合会は、十分な業務実施体制を有していることが確認された。また、実施方針等については、的確性・理解度の点において評価できる内容であった。具体的には、過去に同種・類似の事業を行った経緯・知見を活用することや、本業務を効率的に行うために必要となるシステムの利用に関する内容が、簡潔にまとめられている点が評価された。更に、特定テーマに対する企画提案は、実現性・独創性の点において評価できる提案内容であった。具体的には、国際協力に関する覚書を締結しているベトナム鑑定協会と連携し、現地精通者による意見価格を基に、標準地の評価を行うこと等が提案されており、具体性において優れていると評価された。また、独創性に関しては、本業務において使用するシステムにＧＩＳを活用することやシステムの操作方法に関する相手国政府向けの研修を行い、キャパシティビルディングを図ることが提案されており、独創性に優れていると評価された。
以上を考慮した結果、公益社団法人日本不動産鑑定士協会連合会は本業務を的確に遂行できるとの審査結果となったため、当該業務の実施者として公益社団法人日本不動産鑑定士協会連合会を選定し、随意契約を締結することとした。
根拠条文
会計法第２９条の３第４項　予算決算及び会計令第１０２条の４第３号
</t>
    <phoneticPr fontId="3"/>
  </si>
  <si>
    <t xml:space="preserve">　本件は、有識者等へのヒアリング及び文献調査等に加えて、必要に応じて地理空間情報システム（ＧＩＳ）を活用した空間分析を行い、人口減少地域における土地市場に係る実態を調査・分析し、地価の個別化・多極化傾向を不動産の鑑定評価に適切に反映するための課題の整理及び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１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よって本業務は、会計法第29条の３第４項及び予算決算及び会計令第102条の４第３号により、公益社団法人日本不動産鑑定士協会連合会と随意契約するものである。
</t>
    <rPh sb="1" eb="3">
      <t>ホンケン</t>
    </rPh>
    <rPh sb="5" eb="8">
      <t>ユウシキシャ</t>
    </rPh>
    <rPh sb="8" eb="9">
      <t>トウ</t>
    </rPh>
    <rPh sb="16" eb="17">
      <t>オヨ</t>
    </rPh>
    <rPh sb="18" eb="20">
      <t>ブンケン</t>
    </rPh>
    <rPh sb="20" eb="22">
      <t>チョウサ</t>
    </rPh>
    <rPh sb="22" eb="23">
      <t>トウ</t>
    </rPh>
    <rPh sb="24" eb="25">
      <t>クワ</t>
    </rPh>
    <rPh sb="28" eb="30">
      <t>ヒツヨウ</t>
    </rPh>
    <rPh sb="31" eb="32">
      <t>オウ</t>
    </rPh>
    <rPh sb="34" eb="36">
      <t>チリ</t>
    </rPh>
    <rPh sb="36" eb="38">
      <t>クウカン</t>
    </rPh>
    <rPh sb="38" eb="40">
      <t>ジョウホウ</t>
    </rPh>
    <rPh sb="50" eb="52">
      <t>カツヨウ</t>
    </rPh>
    <rPh sb="54" eb="56">
      <t>クウカン</t>
    </rPh>
    <rPh sb="56" eb="58">
      <t>ブンセキ</t>
    </rPh>
    <rPh sb="59" eb="60">
      <t>オコナ</t>
    </rPh>
    <rPh sb="62" eb="64">
      <t>ジンコウ</t>
    </rPh>
    <rPh sb="64" eb="66">
      <t>ゲンショウ</t>
    </rPh>
    <rPh sb="66" eb="68">
      <t>チイキ</t>
    </rPh>
    <rPh sb="72" eb="74">
      <t>トチ</t>
    </rPh>
    <rPh sb="74" eb="76">
      <t>シジョウ</t>
    </rPh>
    <rPh sb="77" eb="78">
      <t>カカ</t>
    </rPh>
    <rPh sb="79" eb="81">
      <t>ジッタイ</t>
    </rPh>
    <rPh sb="82" eb="84">
      <t>チョウサ</t>
    </rPh>
    <rPh sb="85" eb="87">
      <t>ブンセキ</t>
    </rPh>
    <rPh sb="89" eb="91">
      <t>チカ</t>
    </rPh>
    <rPh sb="92" eb="95">
      <t>コベツカ</t>
    </rPh>
    <rPh sb="96" eb="99">
      <t>タキョクカ</t>
    </rPh>
    <rPh sb="99" eb="101">
      <t>ケイコウ</t>
    </rPh>
    <rPh sb="102" eb="105">
      <t>フドウサン</t>
    </rPh>
    <rPh sb="106" eb="108">
      <t>カンテイ</t>
    </rPh>
    <rPh sb="108" eb="110">
      <t>ヒョウカ</t>
    </rPh>
    <rPh sb="111" eb="113">
      <t>テキセツ</t>
    </rPh>
    <rPh sb="114" eb="116">
      <t>ハンエイ</t>
    </rPh>
    <rPh sb="121" eb="123">
      <t>カダイ</t>
    </rPh>
    <rPh sb="124" eb="126">
      <t>セイリ</t>
    </rPh>
    <rPh sb="126" eb="127">
      <t>オヨ</t>
    </rPh>
    <rPh sb="128" eb="130">
      <t>タイオウ</t>
    </rPh>
    <rPh sb="130" eb="132">
      <t>ホウサク</t>
    </rPh>
    <rPh sb="133" eb="135">
      <t>ケントウ</t>
    </rPh>
    <rPh sb="136" eb="137">
      <t>オコナ</t>
    </rPh>
    <rPh sb="144" eb="147">
      <t>フドウサン</t>
    </rPh>
    <rPh sb="148" eb="150">
      <t>カンテイ</t>
    </rPh>
    <rPh sb="150" eb="152">
      <t>ヒョウカ</t>
    </rPh>
    <rPh sb="152" eb="153">
      <t>オヨ</t>
    </rPh>
    <rPh sb="154" eb="157">
      <t>フドウサン</t>
    </rPh>
    <rPh sb="157" eb="159">
      <t>シジョウ</t>
    </rPh>
    <rPh sb="163" eb="166">
      <t>センモンテキ</t>
    </rPh>
    <rPh sb="168" eb="170">
      <t>コウド</t>
    </rPh>
    <rPh sb="171" eb="173">
      <t>チシキ</t>
    </rPh>
    <rPh sb="174" eb="176">
      <t>ヒツヨウ</t>
    </rPh>
    <rPh sb="189" eb="191">
      <t>カカク</t>
    </rPh>
    <rPh sb="191" eb="193">
      <t>チュウシン</t>
    </rPh>
    <rPh sb="196" eb="198">
      <t>イッパン</t>
    </rPh>
    <rPh sb="198" eb="200">
      <t>キョウソウ</t>
    </rPh>
    <rPh sb="202" eb="204">
      <t>ナジ</t>
    </rPh>
    <rPh sb="210" eb="211">
      <t>ホン</t>
    </rPh>
    <rPh sb="211" eb="213">
      <t>ギョウム</t>
    </rPh>
    <rPh sb="214" eb="217">
      <t>ジッシシャ</t>
    </rPh>
    <rPh sb="218" eb="220">
      <t>センテイ</t>
    </rPh>
    <rPh sb="225" eb="227">
      <t>キカク</t>
    </rPh>
    <rPh sb="227" eb="229">
      <t>キョウソウ</t>
    </rPh>
    <rPh sb="230" eb="232">
      <t>ジッシ</t>
    </rPh>
    <rPh sb="243" eb="245">
      <t>ハンダン</t>
    </rPh>
    <rPh sb="247" eb="249">
      <t>キカク</t>
    </rPh>
    <rPh sb="249" eb="252">
      <t>テイアンショ</t>
    </rPh>
    <rPh sb="253" eb="255">
      <t>コウボ</t>
    </rPh>
    <rPh sb="256" eb="257">
      <t>オコナ</t>
    </rPh>
    <rPh sb="263" eb="282">
      <t>コウエキシャダンホウジンニホンフドウサンカンテイシキョウカイレンゴウカイ</t>
    </rPh>
    <rPh sb="283" eb="284">
      <t>シャ</t>
    </rPh>
    <rPh sb="286" eb="288">
      <t>キカク</t>
    </rPh>
    <rPh sb="288" eb="291">
      <t>テイアンショ</t>
    </rPh>
    <rPh sb="292" eb="294">
      <t>テイシュツ</t>
    </rPh>
    <rPh sb="300" eb="302">
      <t>キカク</t>
    </rPh>
    <rPh sb="302" eb="305">
      <t>テイアンショ</t>
    </rPh>
    <rPh sb="306" eb="308">
      <t>シンサ</t>
    </rPh>
    <rPh sb="310" eb="312">
      <t>ケッカ</t>
    </rPh>
    <rPh sb="313" eb="315">
      <t>ジッシ</t>
    </rPh>
    <rPh sb="315" eb="317">
      <t>ホウシン</t>
    </rPh>
    <rPh sb="318" eb="320">
      <t>トクテイ</t>
    </rPh>
    <rPh sb="324" eb="325">
      <t>カカ</t>
    </rPh>
    <rPh sb="326" eb="328">
      <t>テイアン</t>
    </rPh>
    <rPh sb="329" eb="331">
      <t>ジッシ</t>
    </rPh>
    <rPh sb="331" eb="333">
      <t>タイセイ</t>
    </rPh>
    <rPh sb="334" eb="337">
      <t>ジュウジツド</t>
    </rPh>
    <rPh sb="338" eb="340">
      <t>タントウ</t>
    </rPh>
    <rPh sb="340" eb="342">
      <t>ヨテイ</t>
    </rPh>
    <rPh sb="342" eb="344">
      <t>ショクイン</t>
    </rPh>
    <rPh sb="345" eb="347">
      <t>テキセイ</t>
    </rPh>
    <rPh sb="347" eb="348">
      <t>トウ</t>
    </rPh>
    <rPh sb="349" eb="351">
      <t>テキカク</t>
    </rPh>
    <rPh sb="355" eb="356">
      <t>ミト</t>
    </rPh>
    <rPh sb="365" eb="384">
      <t>コウエキシャダンホウジンニホンフドウサンカンテイシキョウカイレンゴウカイ</t>
    </rPh>
    <rPh sb="385" eb="386">
      <t>ホン</t>
    </rPh>
    <rPh sb="386" eb="388">
      <t>ギョウム</t>
    </rPh>
    <rPh sb="389" eb="392">
      <t>ジッシシャ</t>
    </rPh>
    <rPh sb="395" eb="396">
      <t>サイ</t>
    </rPh>
    <rPh sb="396" eb="399">
      <t>テキカクシャ</t>
    </rPh>
    <rPh sb="400" eb="402">
      <t>ハンダン</t>
    </rPh>
    <rPh sb="403" eb="405">
      <t>トクテイ</t>
    </rPh>
    <rPh sb="418" eb="419">
      <t>ホン</t>
    </rPh>
    <rPh sb="419" eb="421">
      <t>ギョウム</t>
    </rPh>
    <rPh sb="423" eb="426">
      <t>カイケイホウ</t>
    </rPh>
    <rPh sb="426" eb="427">
      <t>ダイ</t>
    </rPh>
    <rPh sb="429" eb="430">
      <t>ジョウ</t>
    </rPh>
    <rPh sb="432" eb="433">
      <t>ダイ</t>
    </rPh>
    <rPh sb="434" eb="435">
      <t>コウ</t>
    </rPh>
    <rPh sb="435" eb="436">
      <t>オヨ</t>
    </rPh>
    <rPh sb="437" eb="439">
      <t>ヨサン</t>
    </rPh>
    <rPh sb="439" eb="441">
      <t>ケッサン</t>
    </rPh>
    <rPh sb="441" eb="442">
      <t>オヨ</t>
    </rPh>
    <rPh sb="443" eb="445">
      <t>カイケイ</t>
    </rPh>
    <rPh sb="445" eb="446">
      <t>レイ</t>
    </rPh>
    <rPh sb="446" eb="447">
      <t>ダイ</t>
    </rPh>
    <rPh sb="450" eb="451">
      <t>ジョウ</t>
    </rPh>
    <rPh sb="453" eb="454">
      <t>ダイ</t>
    </rPh>
    <rPh sb="455" eb="456">
      <t>ゴウ</t>
    </rPh>
    <rPh sb="460" eb="479">
      <t>コウエキシャダンホウジンニホンフドウサンカンテイシキョウカイレンゴウカイ</t>
    </rPh>
    <rPh sb="480" eb="482">
      <t>ズイイ</t>
    </rPh>
    <rPh sb="482" eb="484">
      <t>ケイヤク</t>
    </rPh>
    <phoneticPr fontId="3"/>
  </si>
  <si>
    <t xml:space="preserve">本業務は、調査機関・調査項目が多く、翌年度の入札契約制度の改善のために、調査対象者がより回答しやすい（誤回答等を防止する）回答者用・集計用シートの更新、集計作業を簡略化する（誤回答等の有無を速やかに確認できる）システムの構築等（場合によっては既存システムの改良）により、調査の効率化及び調査結果公表の迅速化等を図る必要があり、その回答結果から速やかに実態を把握し、調査結果を公に明かすことで、各発注者に対し発注事務等の改善に向けた早期の働きかけを目的として実施するものである。
当該業務を実施するにあたっては、迅速かつ正確に回答データの集計・整理を実施することが必要となる。そのためには全調査対象団体の様々な入札契約制度に関する回答内容から誤回答や前年度の回答と比較して、制度上矛盾・疑義を有する回答等を確実に抽出することが求められる。これには設問に反映されている法の趣旨や入札契約制度等についての知識、各公共発注者の入札契約制度における運用状況についての専門的な知見が求められることから、価格中心による一般競争には馴染まないため、企画提案を求める企画競争を実施し、企画提案書を公募、審査した上で優れた者を選定することとした。
公募の結果、1者（株式会社建設技術研究所）から企画提案書の提出があり、提案項目について審査したところ、業務目的の理解度等の評価の結果、質問項目及び調査対象団体の増加にあたっての課題と対策、並びに集計時の品質確保の方策・過年度調査との整合性の確保のための方策についても言及しており、これらの条件を踏まえた調査方法の提案や、今年度から調査対象となる団体の誤回答・未入力防止に向けた具体的な解説の表示等の工夫や、設問項目数が増加した中での回答者用シートの作成・集計ミスへの対応、調査票の回収に当たっての効率の向上のための方策について具体的な方法を示し、その手法の実現性も適当であることから、当該業務の実施者として株式会社建設技術研究所を選定し、随意契約を行うものである。
根拠条文：会計法第29条の３第４項
　　　　予算決算及び会計令第１０２条の４第３号
</t>
    <phoneticPr fontId="3"/>
  </si>
  <si>
    <t xml:space="preserve">国の入札制度改革の取組に合わせ、地方公共団体にも入札制度改革の取組を求めているが、現状を比較すると、地方公共団体の取組が遅れており、社会資本整備の透明性の向上や効率的な投資・建設業者の技術力・経営力の向上と言った観点から、国だけでなく、地方公共団体においても、入札制度改革の推進が必要となっている。
    しかし、地方公共団体では、発注者のマンパワーやノウハウ不足等の問題から入札契約制度の取組みが適切に実施出来ない状況が見受けられたため、入札契約制度の改善を検討し、国の支援を求めている事業（以下「入札契約改善推進事業」という。）を全国の地方公共団体から募集し、改善の取組を支援するものである。
    また、地方公共団体の発注体制に関しては、今後、主として小規模な自治体において発注体制が十分に確保できなくなるおそれがあるため、発注者体制を補完する手法の一つであるCM方式（ピュア型）の検討を実施し、発注者が利用しやすい仕組みの創設を図ることで、入札制度改革の推進に繋げるものである。
    本業務は、令和元年度に実施する入札契約改善推進事業に係る選定・推進委員会の運営、CM方式（ピュア型）に関する検討会（仮称）の運営、入札契約方式の活用による効果や課題の情報共有等を通じて、地方公共団体における入札契約制度の改善の促進を図るものであり、当該業務を実施するにあたっては、国内外における先進的な入札契約方式等の事例や地方自治法など入札契約方式等に関連する諸制度に関する専門的な知見、ノウハウ等が必要であることから、価格中心による一般競争には馴染まないため、企画提案を求める企画競争を実施し、企画提案書を公募、審査した上で優れた者を選定することとした。
    公募の結果、１者（明豊ファシリティワークス株式会社）から企画提案書の提出があり、提案項目について審査したところ、本事業の目的達成にあたり、小規模な地方公共団体、経験の少ない部局の担当者の理解の深化のため、地方公共団体への資料の展開をポイントとし、個別事例の紹介に当たっての工夫イメージを記載し、具体的な方策を示していること、また、各関係者の役割、業務内容である各委員会・検討会のスケジュールについて明確に整理した上で円滑な運営を提案していることから、当該業務の実施者として明豊ファシリティワークス株式会社を選定し、随意契約を行うものである。
根拠条文：会計法第２９条の３第４項
 　　 予算決算及び会計令第１０２条の４第３号
</t>
    <phoneticPr fontId="3"/>
  </si>
  <si>
    <t xml:space="preserve">本業務は、国土交通省が我が国不動産企業の海外展開の強化のため、一般社団法人　日米不動産協力機構（ＪＡＲＥＣＯ）と共催する国際不動産カンファレンス２０１９（以下、ＩＲＥＣ２０１９）において使用するための会場を賃借するものである。
ＩＲＥＣ２０１９の会場は、大規模な国際会議という性格から、国外からの出席者に日本のイメージとして大きく影響を与え、また、国内外から不動産業に携わる多くの要人の参加が見込まれるため、国土交通省が共催する行事として都内において相当の会場を用意することが不可欠である。
また、予定される５００名規模の参加者を十分に収容可能とする規模、同時通訳の設置等国外からの参加者に適切に対応するために必要な国際会議の経験、ノウハウ、設備が会場には求められる。加えて、ＩＲＥＣ２０１９においては、過去のＩＲＥＣと同様に、会議と同時並行でブース展示を行う他、レセプションを開催予定であり、これらのための施設を要する会場でなくてはならないという要件が会場選択に際しては必要となる。
以上を踏まえ、上記２．に掲げる契約の相手方を「参加者の有無を確認する公募手続きについて（平成18年9月28日付け国官会第935号）」2（1）に基づく特定法人等とし、令和元年5月24日から参加者の有無を確認する公募手続きに係る参加意思確認書の提出を求める公示を行ったが、提出期限までに応募者がなかった。
このため、本件履行可能な者は、特定法人等たる株式会社プリンスホテルのみと判断されることから、同通達10（1）の規定により随意契約手続きに移行することとし、会計法第29条の3第4項、予算決算及び会計令第102条の4第3号に基づき、上記２．に掲げる契約の相手方である株式会社プリンスホテルと随意契約を行うものである。
会計法第29条の3第4項、予決令第102条の4第三号
</t>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</si>
  <si>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平成31年2月8日から参加者の有無を確認する公募手続きに係る参加意思確認書の提出を求める公示を行ったが、提出期限までに応募者がなかった。
このため、本件履行可能な者は、過去に開催実績のある特定法人等たる株式会社テーオーシーのみと判断されることから、同通達10（1）の規定により随意契約手続に移行することとし、会計法第29条の3第4項、予算決算及び会計令第102条の4第3号に基づき、株式会社テーオーシーと随意契約を行うものである。
</t>
    <rPh sb="363" eb="367">
      <t>カブシキガイシャ</t>
    </rPh>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</si>
  <si>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平成31年2月8日から参加者の有無を確認する公募手続きに係る参加意思確認書の提出を求める公示を行ったが、提出期限までに応募者がなかった。
このため、本件履行可能な者は、過去に開催実績のある特定法人等たる株式会社天満研修センターのみと判断されることから、同通達10（1）の規定により随意契約手続に移行することとし、会計法第29条の3第4項、予算決算及び会計令第102条の4第3号に基づき、上記２．に掲げる契約の相手方である株式会社天満研修センターと随意契約を行うものである。
</t>
    <rPh sb="363" eb="367">
      <t>カブシキガイシャ</t>
    </rPh>
    <rPh sb="367" eb="369">
      <t>テンマン</t>
    </rPh>
    <rPh sb="369" eb="371">
      <t>ケンシュウ</t>
    </rPh>
    <phoneticPr fontId="3"/>
  </si>
  <si>
    <t xml:space="preserve">本事業は、建設業界全体において真に働き方改革に取り組むためには、公共工事における取組（適切な工期設定、施工時期の平準化等）を民間発注工事においても浸透させることが不可欠であることに鑑み、民間発注工事における実態調査や先導的な取組をモデル対象とした分析等を行い、民間発注工事における働き方改革を推進すること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上記の要件を満たす企業を選定するため、企画提案書の募集を行った結果、１者（株式会社　建設技術研究所）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　建設技術研究所を選定し、随意契約を行うものである。
</t>
    <phoneticPr fontId="3"/>
  </si>
  <si>
    <t xml:space="preserve">本格的な人口減少社会を迎える中、我が国が経済成長を実現するためには、既存住宅等の不動産ストックの流動性を高め、円滑な不動産取引が行える環境を整備することが重要であるが、そのためには、不動産関連情報の充実を図ることが重要である。
    「経済財政運営と改革の基本方針２０１８」（平成３０年６月１５日閣議決定）においても、空き家・空き地の流通・利活用に向け、地方自治体・不動産団体等の先進的取組や活用・除却への支援、情報の充実等を促進するとされている。
    不動産関連情報については、取引価格や住宅の管理情報等、多種多様な情報がストックされているが、適切に整理されたデータとして管理されず、各情報間での連携や、情報を利活用する消費者等が欲する情報の提供が必ずしも円滑になされていない事例も散見されるところ。
    このような現状について、不動産関連情報を実際に利用する宅地建物取引業者、消費者のニーズ、実際にデータを保有・管理している公的機関、民間主体等の実態や、国内外の事例等を把握した上で、REINS等が保有するデータ等を活用し、効率的な管理や個人情報に配慮した第三者への提供の方法等について、調査・検討を行う。
      本業務を行うためには、不動産関連の知識について、国内に限らず、海外の不動産取引に関する知識の他、その他、類似する周辺分野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公募の結果、企画提案書を提出した３者について、その企画提案書の内容について、「業務実施体制」、「実施方針・実施フロー・工程」、「特定テーマに対する企画提案」及び「ワーク・ライフ・バランス等の推進に関する指標」の観点から評価を行った。その結果、株式会社エヌ・ティ・ティ・データ経営研究所の提案は、具体性、実現性、独創性等の点について、当該事業を円滑かつ効率的に遂行できるという審査結果となったことから、株式会社エヌ・ティ・ティ・データ経営研究所を本業務の実施者として特定した。よって、会計法第２９条の３第４項、予算決算及び会計令第１０２条の４第３号により、株式会社エヌ・ティ・ティ・データ経営研究所を相手方として随意契約するものである。
</t>
    <phoneticPr fontId="3"/>
  </si>
  <si>
    <t xml:space="preserve">      取引の対象となる不動産において、過去に殺人・自殺があった事実等に起因するいわゆる「心理的瑕疵」（不動産に関する歴史的背景や周辺環境等に起因する心理的欠陥・嫌悪感を指し、殺人・自殺の他、焼死や長期間放置された孤独死等の死亡事故、風俗営業・反社会的勢力事務所への利用履歴等を含む）は、不動産取引内容・不動産価値に無視できない影響を及ぼしている。
     近年、賃貸住宅において殺人事件等が発生し、いわゆる「事故物件」が社会的に注目されており、安心できる不動産取引のための市場環境の整備がより重要となっている。また、自殺や孤独死等により生じる事故物件については、時間の経過とともに一般の不動産として流通・利活用を図らなければ、膨大な数の取引困難物件となり、ひいては空き家の増大に繋がってしまう。
　このような社会情勢を背景とし、本業務は、不動産取引における心理的瑕疵に係る宅地 建物取引業者及び売主（貸主）の適切な説明に関する考え方等を調査・整理し、有識者、業界団体等から意見を聴取しながら、取引関係者の利益保護と不動産取引の促進を図る方策について検討・整理等を行うものである。
　本業務を行うためには、不動産流通市場のなかでも特に、心理的瑕疵に関する知識の他、その他周辺分野の知見も含め、本業務に必要な範囲で深い知識や経験が求められるとともに、こうした知見に基づいて効果的な調査分析が適切かつ計画的に検討・実施されることが必要であることから、価格中心による一般競争に馴染まないため、企画競争による評価を実施した。
　公募の結果、企画提案書を提出したのは三菱UFJリサーチ＆コンサルティング株式会社ほか３者であり、その企画提案書の内容について、「業務実施体制」、「配置予定技術者の経歴等」、「実施方針・業務フロー・工程表」、「特定テーマに対する企画提案」、「ワーク・ライフ・バランス等の推進に関する指標についての適合状況」の観点から評価を行った。その結果、三菱UFJリサーチ＆コンサルティング株式会社の提案は、特に「実施方針・業務フロー・工程表」、「特定テーマに対する企画提案」において、その具体性・実現性・独創性について他社より優秀であるとの審査結果となったことから、三菱UFJリサーチ＆コンサルティング株式会社を本業務の実施者として特定した。
　よって、会計法第２９条の３第４項、予算決算及び会計令第１０２条の４第３号により、三菱UFJリサーチ＆コンサルティング株式会社を相手方として随意契約するものである。</t>
    <phoneticPr fontId="3"/>
  </si>
  <si>
    <t xml:space="preserve">　本業務では、昨年度および今年度の２年間において、社会保険加入を徹底・定着させる取組を集中的に実施していくことを踏まえ、社会保険の加入状況、法定福利費の支払い状況、一人親方の実態等、建設業退職金共済制度の活用状況、さらには賃金の状況等を調査することにより、社会保険加入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価格中心による一般競争には馴染まないと判断し、企画競争を実施した。
  企画競争においては、（株）工業市場研究所、中央ビジネス研究所（株）、（株）日本アプライドリサーチ研究所から企画提案書の提出があり、その内容について審査を行ったところ、（株）日本アプライドリサーチ研究所の提案内容が、今回の趣旨に合致しており、実施についての具体性及び実現性に優れているとの評価であったため、本業務の実施者として株式会社　日本アプライドリサーチ研究所を選定することとした。
  よって、会計法第２９条の３第４項、予算決算及び会計令第１０２条の４第３号により、（株）日本アプライドリサーチ研究所を相手方として随意契約するものである。
</t>
    <phoneticPr fontId="3"/>
  </si>
  <si>
    <t xml:space="preserve">　本業務は、平成30年度内に着工した土木工事の施工金額、使用資材量、労働者数等を集計し、請負金額あたりの資材量、就業者数（金額原単位）を統計法に基づく一般統計調査により算出するとともに、近年における建設資材の需要実態を多角的に分析・検討し、原単位の算出を行うものであり、業務実施にあたっては、建設分野における広範で深い知識や経験が求められる。また、本業務の目的等を十分理解した上で、的確かつ具体的で実現可能な検討を行う必要があることから、価格中心による一般競争には馴染まないと判断し、企画競争を実施した。
    企画競争の実施の結果、（株）アストジェイ１社から企画提案書の提出があり、その内容について評価を行った。 
    その結果、株式会社アストジェイは当業務内容の理解度が高く、提案内容は実施手順の計画性が具体的に示されており、実現性が高く、的確に整理された内容であるとの審査結果であったため、本業務の実施者として選定することとした。よって、会計法第２９条の３第４項、予算決算及び会計令第１０２条の４第３号により、（株）アストジェイを相手方として随意契約するものである。
</t>
    <phoneticPr fontId="3"/>
  </si>
  <si>
    <t xml:space="preserve">　本件は、若手が減少し将来的な担い手不足が懸念される建設技能者について、マネジメントスキル向上のための特別講習の実施や、建設キャリアアップカードの取得を支援することにより建設現場の生産性向上、技能者の処遇改善を図るものであり、本業務の実施にあたっては、建設キャリアアップシステムや能力評価制度等の関連分野に係る深い知識や経験が必要である。
　このことから、価格中心による一般競争には馴染まないため、本業務の実施者の選定においては企画競争を実施することがふさわしいと判断し、企画提案書の公募を行ったところ、一般財団法人建設業振興基金１者から企画提案書が提出された。
　企画提案書を審査した結果、目的を達成するための実施手順や工程計画が、本業務の目的に沿った計画性のある内容となっており、特定テーマに対する企画提案内容が具体性・実現性・独創性に優れていることから、一般財団法人建設業振興基金を本業務の実施者として最適格者と判断し特定したものである。
　よって、本業務は、会計法第29条の3第4項及び予算決算及び会計令第102条の4第三号により、一般財団法人建設業振興基金と随意契約するものである。
</t>
    <phoneticPr fontId="3"/>
  </si>
  <si>
    <t xml:space="preserve">　我が国の生産年齢人口が減少する中、他産業と比べて高齢化が進んでいる建設業においては、担い手の確保・育成が喫緊の課題である。
　地域建設産業の状況を見ると、倒産件数は年々減少傾向である一方、後継者不足　　により事業承継できない等により休廃業を余儀なくされる建設企業は年々横ばいで　　あることから、経営者の高齢化に伴う企業活動の継続や投資余力や人材が限られる　　中での生産性向上に取り組む必要がある。
　本事業は、事業承継等における地域建設企業が抱える課題やその要因を把握し、セミナー等により経営改善や事業承継等に係る情報発信による啓蒙活動を行うほか、相談窓口を設置し専門家によるコンサルティングを通じて、企業が抱える課題解決に向けた調査検討を行うことで建設業の持続性確保及び効率化を図ることが本事業の目的である。
　本事業を行うためには、建設産業及び建設行政に精通し、事業承継や経営改善に係る課題解決に関する調査・分析能力を持つことが求められるとともに、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以下「振興基金」という。）ほか１社から企画提案書が提出され、内容を審査した結果、振興基金より提出された企画提案書は、本事業の目的、条件、内容を十分に理解し、具体的な目標を設定し、妥当性のある手順で計画的に建設企業の継続促進に係る調査検討や普及啓発が期待できる内容となっており他社よ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</si>
  <si>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【根拠条文】
　会計法第２９条の３第４項
　予算決算及び会計令第１０２条の４第３号
【理由】
　本業務では、人口減少社会における土地の適正な利用・管理に関する動向等を把握・　整理し、土地白書への掲載による国民への情報発信を通じて、土地についての基本理念　及び土地政策の重要性等に関する国民の理解の促進を図るため、地価公示における地価　上昇地点等を含む地域での土地利用並びに土地関連政策等に関する土地利用について、　最新の動向や取組を調査・分析する。
    業務の遂行にあたっては、地価公示に係る相応の知見や調査結果の分析力が必要であるとともに、土地関連政策を始めとする各種政策に関する知識に加え、幅広い情報ネットワーク等も必要となるため、単なる価格競争に馴染むものではない。
    よって、本業務の実施においては企画競争が適当であると判断し、当省所定の統一的な場所に掲示するとともに、当省所管のホームページに掲載したところ、６者から企画提案書が提出された。
    契約の相手方としての妥当性を検証するため、企画競争有識者委員会および企画競争委員会において企画提案書の審査を行った結果、一般財団法人日本不動産研究所については、全ての評価項目において基準を満たすとともに、特に実施方針と特定テーマの評価項目が他社より優位であったことから、契約の相手方として妥当であると判断された。
    したがって、一般財団法人日本不動産研究所を契約相手方として特定し、随意契約を行うものである。
</t>
    <rPh sb="44" eb="46">
      <t>リユウ</t>
    </rPh>
    <phoneticPr fontId="3"/>
  </si>
  <si>
    <t xml:space="preserve">平成26年の品確法の改正により、将来にわたる公共工事の品質確保と中長期的な担い手の育成・確保、予定価格の適正な設定やダンピング受注の防止等、発注者責務の明確化、多様な入札契約方式の導入・活用が位置づけられた。
しかしながら、地方公共団体では施工時期の平準化の取組や地域の担い手確保対策など、入札契約制度の改善への取組に課題を抱えており、支援の必要がある。入札契約方式等の改善に取り組む地方公共団体に対する支援等を行い、その取組を展開することにより、地方における入札契約制度の改善に繋げるものである。
本業務は、発注者である地方公共団体がその体制及び能力を考慮しつつ、地域の実情等に応じて入札契約方式等を改善し取組を推進できるよう、他の発注者の参考となる事業を選定し、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
当該業務を委託するにあたっては、国内外における先進的な入札契約方式等の事例や地方自治法など入札契約方式等に関連する諸制度に関する専門的な知見、ノウハウ等が必要であることから、価格中心による一般競争には馴染まないため、企画提案を求める企画競争を実施し、企画提案書を公募、審査した上で優れた者を選定することとした。
公募の結果、１者（株式会社建設技術研究所）から企画提案書の提出があり、提案項目について審査したところ、本事業の目的達成にあたり、地方公共団体の事業背景や地域の実情に応じた実現可能な入札契約方式の整理手法や分析方法について提案するなど、具体的な方策を示していることから、当該業務の実施者として株式会社建設技術研究所を選定し、随意契約を行うものである。
根拠条文：会計法第２９条の３第４項
 　　 予算決算及び会計令第１０２条の４第３号
</t>
    <phoneticPr fontId="3"/>
  </si>
  <si>
    <t>（株）アストジェイ
東京都千代田区神田鍛冶町３－７－４</t>
    <phoneticPr fontId="4"/>
  </si>
  <si>
    <t>（株）松本コンサルタント
徳島県徳島市東吉野町二丁目２４番地６</t>
    <rPh sb="0" eb="3">
      <t>カブ</t>
    </rPh>
    <rPh sb="3" eb="5">
      <t>マツモト</t>
    </rPh>
    <phoneticPr fontId="4"/>
  </si>
  <si>
    <t xml:space="preserve">中央ビジネス研究所（株）
東京都千代田区二番町１番２－１００４号
</t>
    <rPh sb="0" eb="2">
      <t>チュウオウ</t>
    </rPh>
    <rPh sb="6" eb="9">
      <t>ケンキュウショ</t>
    </rPh>
    <rPh sb="9" eb="12">
      <t>カブ</t>
    </rPh>
    <phoneticPr fontId="4"/>
  </si>
  <si>
    <t>（公社）日本不動産鑑定士協会連合会
東京都港区虎ノ門３－１１－１５ＳＶＡＸＴＴビル</t>
    <phoneticPr fontId="4"/>
  </si>
  <si>
    <t>（株）シナガワプランニング
東京都品川区豊町５－１４－１５</t>
    <rPh sb="0" eb="3">
      <t>カブ</t>
    </rPh>
    <phoneticPr fontId="4"/>
  </si>
  <si>
    <t>（株）キタジマ
東京都墨田区立川２丁目１１番７号</t>
    <rPh sb="0" eb="3">
      <t>カブ</t>
    </rPh>
    <phoneticPr fontId="4"/>
  </si>
  <si>
    <t>プロップテック（株）
東京都千代田区九段南２丁目４番１６号</t>
    <rPh sb="11" eb="14">
      <t>トウキョウト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</si>
</sst>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0_ "/>
  </numFmts>
  <fonts count="12"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lignment vertical="center"/>
    </xf>
    <xf numFmtId="178" fontId="0" fillId="0" borderId="0" xfId="0" applyNumberFormat="1" applyFill="1">
      <alignment vertical="center"/>
    </xf>
    <xf numFmtId="0" fontId="9" fillId="0" borderId="0" xfId="0" applyFont="1" applyFill="1">
      <alignment vertical="center"/>
    </xf>
    <xf numFmtId="0" fontId="7" fillId="0" borderId="2" xfId="0" applyNumberFormat="1" applyFont="1" applyFill="1" applyBorder="1" applyAlignment="1" applyProtection="1">
      <alignment vertical="top" wrapText="1"/>
      <protection locked="0"/>
    </xf>
    <xf numFmtId="176" fontId="7" fillId="0" borderId="2" xfId="0" applyNumberFormat="1" applyFont="1" applyFill="1" applyBorder="1" applyAlignment="1" applyProtection="1">
      <alignment vertical="top" wrapText="1"/>
      <protection locked="0"/>
    </xf>
    <xf numFmtId="0" fontId="7" fillId="0" borderId="2" xfId="0" applyFont="1" applyFill="1" applyBorder="1" applyAlignment="1" applyProtection="1">
      <alignment vertical="top" wrapText="1"/>
      <protection locked="0"/>
    </xf>
    <xf numFmtId="178" fontId="7" fillId="0" borderId="2" xfId="0" applyNumberFormat="1" applyFont="1" applyFill="1" applyBorder="1" applyAlignment="1" applyProtection="1">
      <alignment vertical="top" wrapText="1"/>
      <protection locked="0"/>
    </xf>
    <xf numFmtId="38" fontId="7" fillId="0" borderId="2" xfId="1" applyFont="1" applyFill="1" applyBorder="1" applyAlignment="1" applyProtection="1">
      <alignment vertical="top"/>
      <protection locked="0"/>
    </xf>
    <xf numFmtId="2" fontId="7" fillId="0" borderId="2" xfId="2" applyNumberFormat="1" applyFont="1" applyFill="1" applyBorder="1" applyAlignment="1" applyProtection="1">
      <alignment horizontal="right" vertical="top"/>
      <protection hidden="1"/>
    </xf>
    <xf numFmtId="0" fontId="8" fillId="0" borderId="2" xfId="0" applyFont="1" applyFill="1" applyBorder="1" applyAlignment="1" applyProtection="1">
      <alignment vertical="top" wrapText="1"/>
      <protection locked="0"/>
    </xf>
    <xf numFmtId="177" fontId="7" fillId="0" borderId="2" xfId="0" applyNumberFormat="1" applyFont="1" applyFill="1" applyBorder="1" applyAlignment="1" applyProtection="1">
      <alignment vertical="top"/>
      <protection hidden="1"/>
    </xf>
    <xf numFmtId="0" fontId="10" fillId="0" borderId="2" xfId="0"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8" fontId="7" fillId="0" borderId="2" xfId="0" applyNumberFormat="1" applyFont="1" applyFill="1" applyBorder="1" applyAlignment="1" applyProtection="1">
      <alignment horizontal="righ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A3" sqref="A3"/>
    </sheetView>
  </sheetViews>
  <sheetFormatPr defaultRowHeight="13.5" x14ac:dyDescent="0.15"/>
  <cols>
    <col min="1" max="1" width="30.625" customWidth="1"/>
    <col min="2" max="2" width="25.625" customWidth="1"/>
    <col min="3" max="3" width="13.25" bestFit="1" customWidth="1"/>
    <col min="4" max="4" width="27.625" customWidth="1"/>
    <col min="5" max="5" width="15" style="13" bestFit="1" customWidth="1"/>
    <col min="6" max="6" width="20.625" customWidth="1"/>
    <col min="7" max="8" width="11.625" customWidth="1"/>
    <col min="9" max="9" width="14.75" customWidth="1"/>
    <col min="10" max="10" width="17.625" customWidth="1"/>
    <col min="11" max="16384" width="9" style="10"/>
  </cols>
  <sheetData>
    <row r="1" spans="1:10" x14ac:dyDescent="0.15">
      <c r="A1" s="1" t="s">
        <v>205</v>
      </c>
      <c r="B1" s="1"/>
      <c r="C1" s="2"/>
      <c r="D1" s="3"/>
      <c r="E1" s="11"/>
      <c r="F1" s="3"/>
      <c r="G1" s="3"/>
      <c r="H1" s="3"/>
      <c r="I1" s="4"/>
      <c r="J1" s="3"/>
    </row>
    <row r="2" spans="1:10" ht="28.5" customHeight="1" thickBot="1" x14ac:dyDescent="0.2">
      <c r="A2" s="5" t="s">
        <v>0</v>
      </c>
      <c r="B2" s="6" t="s">
        <v>1</v>
      </c>
      <c r="C2" s="36" t="s">
        <v>206</v>
      </c>
      <c r="D2" s="37" t="s">
        <v>207</v>
      </c>
      <c r="E2" s="12" t="s">
        <v>12</v>
      </c>
      <c r="F2" s="8" t="s">
        <v>2</v>
      </c>
      <c r="G2" s="7" t="s">
        <v>3</v>
      </c>
      <c r="H2" s="7" t="s">
        <v>4</v>
      </c>
      <c r="I2" s="9" t="s">
        <v>208</v>
      </c>
      <c r="J2" s="7" t="s">
        <v>5</v>
      </c>
    </row>
    <row r="3" spans="1:10" s="15" customFormat="1" ht="75" customHeight="1" thickTop="1" x14ac:dyDescent="0.15">
      <c r="A3" s="16" t="s">
        <v>14</v>
      </c>
      <c r="B3" s="16" t="s">
        <v>21</v>
      </c>
      <c r="C3" s="17">
        <v>43556</v>
      </c>
      <c r="D3" s="18" t="s">
        <v>23</v>
      </c>
      <c r="E3" s="19">
        <v>2010005016674</v>
      </c>
      <c r="F3" s="18" t="s">
        <v>25</v>
      </c>
      <c r="G3" s="20">
        <f>23814000+441000</f>
        <v>24255000</v>
      </c>
      <c r="H3" s="20">
        <f>22680000+420000</f>
        <v>23100000</v>
      </c>
      <c r="I3" s="21">
        <f t="shared" ref="I3:I8" si="0">IF(ISERR(H3/G3*100),"－",H3/G3*100)</f>
        <v>95.238095238095227</v>
      </c>
      <c r="J3" s="22"/>
    </row>
    <row r="4" spans="1:10" s="15" customFormat="1" ht="75" customHeight="1" x14ac:dyDescent="0.15">
      <c r="A4" s="16" t="s">
        <v>15</v>
      </c>
      <c r="B4" s="16" t="s">
        <v>21</v>
      </c>
      <c r="C4" s="17">
        <v>43556</v>
      </c>
      <c r="D4" s="18" t="s">
        <v>26</v>
      </c>
      <c r="E4" s="19">
        <v>8010405000165</v>
      </c>
      <c r="F4" s="18" t="s">
        <v>27</v>
      </c>
      <c r="G4" s="20"/>
      <c r="H4" s="20">
        <v>42350000</v>
      </c>
      <c r="I4" s="21" t="str">
        <f t="shared" si="0"/>
        <v>－</v>
      </c>
      <c r="J4" s="22" t="s">
        <v>182</v>
      </c>
    </row>
    <row r="5" spans="1:10" s="15" customFormat="1" ht="75" customHeight="1" x14ac:dyDescent="0.15">
      <c r="A5" s="16" t="s">
        <v>16</v>
      </c>
      <c r="B5" s="16" t="s">
        <v>21</v>
      </c>
      <c r="C5" s="17">
        <v>43556</v>
      </c>
      <c r="D5" s="18" t="s">
        <v>28</v>
      </c>
      <c r="E5" s="19">
        <v>7010501005845</v>
      </c>
      <c r="F5" s="18" t="s">
        <v>25</v>
      </c>
      <c r="G5" s="20"/>
      <c r="H5" s="20">
        <v>5577000</v>
      </c>
      <c r="I5" s="21" t="str">
        <f t="shared" si="0"/>
        <v>－</v>
      </c>
      <c r="J5" s="22" t="s">
        <v>178</v>
      </c>
    </row>
    <row r="6" spans="1:10" ht="75" customHeight="1" x14ac:dyDescent="0.15">
      <c r="A6" s="25" t="s">
        <v>17</v>
      </c>
      <c r="B6" s="16" t="s">
        <v>21</v>
      </c>
      <c r="C6" s="26">
        <v>43556</v>
      </c>
      <c r="D6" s="27" t="s">
        <v>29</v>
      </c>
      <c r="E6" s="28">
        <v>7010401052137</v>
      </c>
      <c r="F6" s="18" t="s">
        <v>25</v>
      </c>
      <c r="G6" s="29"/>
      <c r="H6" s="29">
        <v>8712000</v>
      </c>
      <c r="I6" s="32" t="str">
        <f t="shared" si="0"/>
        <v>－</v>
      </c>
      <c r="J6" s="33" t="s">
        <v>178</v>
      </c>
    </row>
    <row r="7" spans="1:10" ht="75" customHeight="1" x14ac:dyDescent="0.15">
      <c r="A7" s="25" t="s">
        <v>18</v>
      </c>
      <c r="B7" s="16" t="s">
        <v>21</v>
      </c>
      <c r="C7" s="26">
        <v>43556</v>
      </c>
      <c r="D7" s="27" t="s">
        <v>30</v>
      </c>
      <c r="E7" s="28">
        <v>3010401097680</v>
      </c>
      <c r="F7" s="18" t="s">
        <v>25</v>
      </c>
      <c r="G7" s="29"/>
      <c r="H7" s="29">
        <v>6047503</v>
      </c>
      <c r="I7" s="32" t="str">
        <f t="shared" si="0"/>
        <v>－</v>
      </c>
      <c r="J7" s="33" t="s">
        <v>178</v>
      </c>
    </row>
    <row r="8" spans="1:10" ht="75" customHeight="1" x14ac:dyDescent="0.15">
      <c r="A8" s="25" t="s">
        <v>19</v>
      </c>
      <c r="B8" s="16" t="s">
        <v>21</v>
      </c>
      <c r="C8" s="26">
        <v>43556</v>
      </c>
      <c r="D8" s="27" t="s">
        <v>31</v>
      </c>
      <c r="E8" s="28">
        <v>1011001014417</v>
      </c>
      <c r="F8" s="18" t="s">
        <v>25</v>
      </c>
      <c r="G8" s="29"/>
      <c r="H8" s="29">
        <v>3590400</v>
      </c>
      <c r="I8" s="32" t="str">
        <f t="shared" si="0"/>
        <v>－</v>
      </c>
      <c r="J8" s="33" t="s">
        <v>182</v>
      </c>
    </row>
    <row r="9" spans="1:10" s="15" customFormat="1" ht="75" customHeight="1" x14ac:dyDescent="0.15">
      <c r="A9" s="16" t="s">
        <v>20</v>
      </c>
      <c r="B9" s="16" t="s">
        <v>21</v>
      </c>
      <c r="C9" s="17">
        <v>43556</v>
      </c>
      <c r="D9" s="18" t="s">
        <v>32</v>
      </c>
      <c r="E9" s="19">
        <v>7010701026303</v>
      </c>
      <c r="F9" s="18" t="s">
        <v>25</v>
      </c>
      <c r="G9" s="20"/>
      <c r="H9" s="20">
        <v>2145000</v>
      </c>
      <c r="I9" s="21" t="str">
        <f t="shared" ref="I9:I20" si="1">IF(ISERR(H9/G9*100),"－",H9/G9*100)</f>
        <v>－</v>
      </c>
      <c r="J9" s="22" t="s">
        <v>182</v>
      </c>
    </row>
    <row r="10" spans="1:10" s="15" customFormat="1" ht="75" customHeight="1" x14ac:dyDescent="0.15">
      <c r="A10" s="16" t="s">
        <v>33</v>
      </c>
      <c r="B10" s="16" t="s">
        <v>21</v>
      </c>
      <c r="C10" s="17">
        <v>43556</v>
      </c>
      <c r="D10" s="18" t="s">
        <v>34</v>
      </c>
      <c r="E10" s="34" t="s">
        <v>35</v>
      </c>
      <c r="F10" s="18" t="s">
        <v>27</v>
      </c>
      <c r="G10" s="20">
        <v>350163000</v>
      </c>
      <c r="H10" s="20">
        <v>294800000</v>
      </c>
      <c r="I10" s="21">
        <f>IF(ISERR(H10/G10*100),"－",H10/G10*100)</f>
        <v>84.189363239405651</v>
      </c>
      <c r="J10" s="22"/>
    </row>
    <row r="11" spans="1:10" s="15" customFormat="1" ht="75" customHeight="1" x14ac:dyDescent="0.15">
      <c r="A11" s="16" t="s">
        <v>36</v>
      </c>
      <c r="B11" s="16" t="s">
        <v>21</v>
      </c>
      <c r="C11" s="17">
        <v>43556</v>
      </c>
      <c r="D11" s="18" t="s">
        <v>22</v>
      </c>
      <c r="E11" s="19">
        <v>2010005016674</v>
      </c>
      <c r="F11" s="18" t="s">
        <v>27</v>
      </c>
      <c r="G11" s="20">
        <v>184778000</v>
      </c>
      <c r="H11" s="20">
        <v>175450000</v>
      </c>
      <c r="I11" s="21">
        <f>IF(ISERR(H11/G11*100),"－",H11/G11*100)</f>
        <v>94.95177997380641</v>
      </c>
      <c r="J11" s="22"/>
    </row>
    <row r="12" spans="1:10" s="15" customFormat="1" ht="75" customHeight="1" x14ac:dyDescent="0.15">
      <c r="A12" s="16" t="s">
        <v>37</v>
      </c>
      <c r="B12" s="16" t="s">
        <v>21</v>
      </c>
      <c r="C12" s="17">
        <v>43556</v>
      </c>
      <c r="D12" s="18" t="s">
        <v>39</v>
      </c>
      <c r="E12" s="19">
        <v>7010001123651</v>
      </c>
      <c r="F12" s="18" t="s">
        <v>25</v>
      </c>
      <c r="G12" s="20">
        <v>11418000</v>
      </c>
      <c r="H12" s="20">
        <v>10805300</v>
      </c>
      <c r="I12" s="21">
        <f t="shared" si="1"/>
        <v>94.633911368015404</v>
      </c>
      <c r="J12" s="22"/>
    </row>
    <row r="13" spans="1:10" ht="75" customHeight="1" x14ac:dyDescent="0.15">
      <c r="A13" s="25" t="s">
        <v>38</v>
      </c>
      <c r="B13" s="16" t="s">
        <v>21</v>
      </c>
      <c r="C13" s="26">
        <v>43556</v>
      </c>
      <c r="D13" s="27" t="s">
        <v>40</v>
      </c>
      <c r="E13" s="28">
        <v>7010501010507</v>
      </c>
      <c r="F13" s="18" t="s">
        <v>25</v>
      </c>
      <c r="G13" s="29">
        <v>24006400</v>
      </c>
      <c r="H13" s="29">
        <v>17875000</v>
      </c>
      <c r="I13" s="32">
        <f>IF(ISERR(H13/G13*100),"－",H13/G13*100)</f>
        <v>74.459310850439891</v>
      </c>
      <c r="J13" s="33"/>
    </row>
    <row r="14" spans="1:10" s="15" customFormat="1" ht="75" customHeight="1" x14ac:dyDescent="0.15">
      <c r="A14" s="16" t="s">
        <v>41</v>
      </c>
      <c r="B14" s="16" t="s">
        <v>21</v>
      </c>
      <c r="C14" s="17">
        <v>43556</v>
      </c>
      <c r="D14" s="18" t="s">
        <v>42</v>
      </c>
      <c r="E14" s="19">
        <v>9011101005242</v>
      </c>
      <c r="F14" s="18" t="s">
        <v>24</v>
      </c>
      <c r="G14" s="20">
        <v>11661340</v>
      </c>
      <c r="H14" s="20">
        <v>10890000</v>
      </c>
      <c r="I14" s="21">
        <f>IF(ISERR(H14/G14*100),"－",H14/G14*100)</f>
        <v>93.385494291393613</v>
      </c>
      <c r="J14" s="22"/>
    </row>
    <row r="15" spans="1:10" s="15" customFormat="1" ht="75" customHeight="1" x14ac:dyDescent="0.15">
      <c r="A15" s="16" t="s">
        <v>43</v>
      </c>
      <c r="B15" s="16" t="s">
        <v>21</v>
      </c>
      <c r="C15" s="17">
        <v>43573</v>
      </c>
      <c r="D15" s="18" t="s">
        <v>44</v>
      </c>
      <c r="E15" s="19">
        <v>9010001001855</v>
      </c>
      <c r="F15" s="18" t="s">
        <v>24</v>
      </c>
      <c r="G15" s="20">
        <v>6750000</v>
      </c>
      <c r="H15" s="20">
        <v>5388768</v>
      </c>
      <c r="I15" s="21">
        <f>IF(ISERR(H15/G15*100),"－",H15/G15*100)</f>
        <v>79.833600000000004</v>
      </c>
      <c r="J15" s="22"/>
    </row>
    <row r="16" spans="1:10" s="15" customFormat="1" ht="75" customHeight="1" x14ac:dyDescent="0.15">
      <c r="A16" s="16" t="s">
        <v>45</v>
      </c>
      <c r="B16" s="16" t="s">
        <v>21</v>
      </c>
      <c r="C16" s="17">
        <v>43605</v>
      </c>
      <c r="D16" s="18" t="s">
        <v>46</v>
      </c>
      <c r="E16" s="19">
        <v>6010005003132</v>
      </c>
      <c r="F16" s="18" t="s">
        <v>24</v>
      </c>
      <c r="G16" s="20">
        <v>8389314</v>
      </c>
      <c r="H16" s="20">
        <v>7700000</v>
      </c>
      <c r="I16" s="21">
        <f t="shared" si="1"/>
        <v>91.783428299381811</v>
      </c>
      <c r="J16" s="22"/>
    </row>
    <row r="17" spans="1:10" s="15" customFormat="1" ht="75" customHeight="1" x14ac:dyDescent="0.15">
      <c r="A17" s="16" t="s">
        <v>47</v>
      </c>
      <c r="B17" s="16" t="s">
        <v>21</v>
      </c>
      <c r="C17" s="17">
        <v>43612</v>
      </c>
      <c r="D17" s="18" t="s">
        <v>48</v>
      </c>
      <c r="E17" s="19">
        <v>2010001134133</v>
      </c>
      <c r="F17" s="18" t="s">
        <v>24</v>
      </c>
      <c r="G17" s="20">
        <v>3693586897</v>
      </c>
      <c r="H17" s="20">
        <v>3691820000</v>
      </c>
      <c r="I17" s="21">
        <f t="shared" si="1"/>
        <v>99.952163112733714</v>
      </c>
      <c r="J17" s="22"/>
    </row>
    <row r="18" spans="1:10" s="15" customFormat="1" ht="75" customHeight="1" x14ac:dyDescent="0.15">
      <c r="A18" s="16" t="s">
        <v>49</v>
      </c>
      <c r="B18" s="16" t="s">
        <v>21</v>
      </c>
      <c r="C18" s="17">
        <v>43622</v>
      </c>
      <c r="D18" s="18" t="s">
        <v>46</v>
      </c>
      <c r="E18" s="19">
        <v>6010005003132</v>
      </c>
      <c r="F18" s="18" t="s">
        <v>24</v>
      </c>
      <c r="G18" s="20">
        <v>5478000</v>
      </c>
      <c r="H18" s="20">
        <v>5280000</v>
      </c>
      <c r="I18" s="21">
        <f t="shared" si="1"/>
        <v>96.385542168674704</v>
      </c>
      <c r="J18" s="22"/>
    </row>
    <row r="19" spans="1:10" s="15" customFormat="1" ht="75" customHeight="1" x14ac:dyDescent="0.15">
      <c r="A19" s="16" t="s">
        <v>50</v>
      </c>
      <c r="B19" s="16" t="s">
        <v>21</v>
      </c>
      <c r="C19" s="17">
        <v>43622</v>
      </c>
      <c r="D19" s="18" t="s">
        <v>46</v>
      </c>
      <c r="E19" s="19">
        <v>6010005003132</v>
      </c>
      <c r="F19" s="18" t="s">
        <v>24</v>
      </c>
      <c r="G19" s="20">
        <v>6721000</v>
      </c>
      <c r="H19" s="20">
        <v>6710000</v>
      </c>
      <c r="I19" s="21">
        <f>IF(ISERR(H19/G19*100),"－",H19/G19*100)</f>
        <v>99.836333878887075</v>
      </c>
      <c r="J19" s="22"/>
    </row>
    <row r="20" spans="1:10" s="15" customFormat="1" ht="75" customHeight="1" x14ac:dyDescent="0.15">
      <c r="A20" s="16" t="s">
        <v>51</v>
      </c>
      <c r="B20" s="16" t="s">
        <v>21</v>
      </c>
      <c r="C20" s="17">
        <v>43626</v>
      </c>
      <c r="D20" s="27" t="s">
        <v>40</v>
      </c>
      <c r="E20" s="28">
        <v>7010501010507</v>
      </c>
      <c r="F20" s="18" t="s">
        <v>24</v>
      </c>
      <c r="G20" s="20"/>
      <c r="H20" s="20">
        <v>12914330</v>
      </c>
      <c r="I20" s="21" t="str">
        <f t="shared" si="1"/>
        <v>－</v>
      </c>
      <c r="J20" s="22" t="s">
        <v>182</v>
      </c>
    </row>
    <row r="21" spans="1:10" s="15" customFormat="1" ht="75" customHeight="1" x14ac:dyDescent="0.15">
      <c r="A21" s="16" t="s">
        <v>52</v>
      </c>
      <c r="B21" s="16" t="s">
        <v>21</v>
      </c>
      <c r="C21" s="17">
        <v>43633</v>
      </c>
      <c r="D21" s="18" t="s">
        <v>46</v>
      </c>
      <c r="E21" s="19">
        <v>6010005003132</v>
      </c>
      <c r="F21" s="18" t="s">
        <v>24</v>
      </c>
      <c r="G21" s="20">
        <v>11253000</v>
      </c>
      <c r="H21" s="20">
        <v>10934000</v>
      </c>
      <c r="I21" s="21">
        <f t="shared" ref="I21:I23" si="2">IF(ISERR(H21/G21*100),"－",H21/G21*100)</f>
        <v>97.165200391006849</v>
      </c>
      <c r="J21" s="22"/>
    </row>
    <row r="22" spans="1:10" s="15" customFormat="1" ht="75" customHeight="1" x14ac:dyDescent="0.15">
      <c r="A22" s="16" t="s">
        <v>53</v>
      </c>
      <c r="B22" s="16" t="s">
        <v>21</v>
      </c>
      <c r="C22" s="17">
        <v>43637</v>
      </c>
      <c r="D22" s="18" t="s">
        <v>54</v>
      </c>
      <c r="E22" s="19">
        <v>9010005018193</v>
      </c>
      <c r="F22" s="18" t="s">
        <v>24</v>
      </c>
      <c r="G22" s="20">
        <v>9966000</v>
      </c>
      <c r="H22" s="20">
        <v>9438000</v>
      </c>
      <c r="I22" s="21">
        <f t="shared" si="2"/>
        <v>94.701986754966882</v>
      </c>
      <c r="J22" s="22"/>
    </row>
    <row r="23" spans="1:10" s="15" customFormat="1" ht="75" customHeight="1" x14ac:dyDescent="0.15">
      <c r="A23" s="16" t="s">
        <v>55</v>
      </c>
      <c r="B23" s="16" t="s">
        <v>21</v>
      </c>
      <c r="C23" s="17">
        <v>43654</v>
      </c>
      <c r="D23" s="18" t="s">
        <v>57</v>
      </c>
      <c r="E23" s="19">
        <v>5013201004656</v>
      </c>
      <c r="F23" s="18" t="s">
        <v>24</v>
      </c>
      <c r="G23" s="20">
        <v>33396000</v>
      </c>
      <c r="H23" s="20">
        <v>16379000</v>
      </c>
      <c r="I23" s="21">
        <f t="shared" si="2"/>
        <v>49.044795783926219</v>
      </c>
      <c r="J23" s="22"/>
    </row>
    <row r="24" spans="1:10" s="15" customFormat="1" ht="75" customHeight="1" x14ac:dyDescent="0.15">
      <c r="A24" s="16" t="s">
        <v>56</v>
      </c>
      <c r="B24" s="16" t="s">
        <v>58</v>
      </c>
      <c r="C24" s="17">
        <v>43655</v>
      </c>
      <c r="D24" s="18" t="s">
        <v>46</v>
      </c>
      <c r="E24" s="19">
        <v>6010005003132</v>
      </c>
      <c r="F24" s="18" t="s">
        <v>24</v>
      </c>
      <c r="G24" s="20">
        <v>2871000</v>
      </c>
      <c r="H24" s="20">
        <v>2585000</v>
      </c>
      <c r="I24" s="21">
        <f>IF(ISERR(H24/G24*100),"－",H24/G24*100)</f>
        <v>90.038314176245223</v>
      </c>
      <c r="J24" s="22"/>
    </row>
    <row r="25" spans="1:10" s="15" customFormat="1" ht="75" customHeight="1" x14ac:dyDescent="0.15">
      <c r="A25" s="16" t="s">
        <v>59</v>
      </c>
      <c r="B25" s="16" t="s">
        <v>58</v>
      </c>
      <c r="C25" s="17">
        <v>43678</v>
      </c>
      <c r="D25" s="18" t="s">
        <v>60</v>
      </c>
      <c r="E25" s="19">
        <v>4010001031808</v>
      </c>
      <c r="F25" s="18" t="s">
        <v>24</v>
      </c>
      <c r="G25" s="20">
        <v>4423939</v>
      </c>
      <c r="H25" s="20">
        <v>2191200</v>
      </c>
      <c r="I25" s="21">
        <f>IF(ISERR(H25/G25*100),"－",H25/G25*100)</f>
        <v>49.530520199306544</v>
      </c>
      <c r="J25" s="22"/>
    </row>
    <row r="26" spans="1:10" s="15" customFormat="1" ht="75" customHeight="1" x14ac:dyDescent="0.15">
      <c r="A26" s="16" t="s">
        <v>61</v>
      </c>
      <c r="B26" s="16" t="s">
        <v>58</v>
      </c>
      <c r="C26" s="17">
        <v>43686</v>
      </c>
      <c r="D26" s="18" t="s">
        <v>62</v>
      </c>
      <c r="E26" s="19">
        <v>6011101000700</v>
      </c>
      <c r="F26" s="18" t="s">
        <v>24</v>
      </c>
      <c r="G26" s="20">
        <v>18821000</v>
      </c>
      <c r="H26" s="20">
        <v>13464000</v>
      </c>
      <c r="I26" s="21">
        <f t="shared" ref="I26:I33" si="3">IF(ISERR(H26/G26*100),"－",H26/G26*100)</f>
        <v>71.537112799532437</v>
      </c>
      <c r="J26" s="22"/>
    </row>
    <row r="27" spans="1:10" s="15" customFormat="1" ht="75" customHeight="1" x14ac:dyDescent="0.15">
      <c r="A27" s="16" t="s">
        <v>63</v>
      </c>
      <c r="B27" s="16" t="s">
        <v>58</v>
      </c>
      <c r="C27" s="17">
        <v>43707</v>
      </c>
      <c r="D27" s="18" t="s">
        <v>65</v>
      </c>
      <c r="E27" s="19">
        <v>1010001098247</v>
      </c>
      <c r="F27" s="18" t="s">
        <v>24</v>
      </c>
      <c r="G27" s="20">
        <v>2425905</v>
      </c>
      <c r="H27" s="20">
        <v>1278200</v>
      </c>
      <c r="I27" s="21">
        <f t="shared" si="3"/>
        <v>52.689614803547549</v>
      </c>
      <c r="J27" s="22"/>
    </row>
    <row r="28" spans="1:10" s="15" customFormat="1" ht="75" customHeight="1" x14ac:dyDescent="0.15">
      <c r="A28" s="16" t="s">
        <v>64</v>
      </c>
      <c r="B28" s="16" t="s">
        <v>58</v>
      </c>
      <c r="C28" s="17">
        <v>43720</v>
      </c>
      <c r="D28" s="18" t="s">
        <v>66</v>
      </c>
      <c r="E28" s="19">
        <v>6030001095808</v>
      </c>
      <c r="F28" s="18" t="s">
        <v>24</v>
      </c>
      <c r="G28" s="20"/>
      <c r="H28" s="20">
        <v>2681800</v>
      </c>
      <c r="I28" s="21" t="str">
        <f t="shared" si="3"/>
        <v>－</v>
      </c>
      <c r="J28" s="22" t="s">
        <v>178</v>
      </c>
    </row>
    <row r="29" spans="1:10" s="15" customFormat="1" ht="75" customHeight="1" x14ac:dyDescent="0.15">
      <c r="A29" s="16" t="s">
        <v>67</v>
      </c>
      <c r="B29" s="16" t="s">
        <v>58</v>
      </c>
      <c r="C29" s="17">
        <v>43732</v>
      </c>
      <c r="D29" s="18" t="s">
        <v>22</v>
      </c>
      <c r="E29" s="19">
        <v>2010005016674</v>
      </c>
      <c r="F29" s="18" t="s">
        <v>27</v>
      </c>
      <c r="G29" s="20">
        <v>513689000</v>
      </c>
      <c r="H29" s="20">
        <v>506000000</v>
      </c>
      <c r="I29" s="21">
        <f t="shared" si="3"/>
        <v>98.503179939613275</v>
      </c>
      <c r="J29" s="22"/>
    </row>
    <row r="30" spans="1:10" s="15" customFormat="1" ht="75" customHeight="1" x14ac:dyDescent="0.15">
      <c r="A30" s="16" t="s">
        <v>68</v>
      </c>
      <c r="B30" s="16" t="s">
        <v>58</v>
      </c>
      <c r="C30" s="17">
        <v>43759</v>
      </c>
      <c r="D30" s="18" t="s">
        <v>70</v>
      </c>
      <c r="E30" s="19">
        <v>1010601035005</v>
      </c>
      <c r="F30" s="18" t="s">
        <v>24</v>
      </c>
      <c r="G30" s="20">
        <v>13222000</v>
      </c>
      <c r="H30" s="20">
        <v>10967000</v>
      </c>
      <c r="I30" s="21">
        <f t="shared" si="3"/>
        <v>82.945091514143101</v>
      </c>
      <c r="J30" s="22"/>
    </row>
    <row r="31" spans="1:10" s="15" customFormat="1" ht="75" customHeight="1" x14ac:dyDescent="0.15">
      <c r="A31" s="16" t="s">
        <v>69</v>
      </c>
      <c r="B31" s="16" t="s">
        <v>58</v>
      </c>
      <c r="C31" s="17">
        <v>43762</v>
      </c>
      <c r="D31" s="18" t="s">
        <v>71</v>
      </c>
      <c r="E31" s="19">
        <v>4480001002274</v>
      </c>
      <c r="F31" s="18" t="s">
        <v>24</v>
      </c>
      <c r="G31" s="20">
        <v>14058000</v>
      </c>
      <c r="H31" s="20">
        <v>11550000</v>
      </c>
      <c r="I31" s="21">
        <f t="shared" si="3"/>
        <v>82.159624413145536</v>
      </c>
      <c r="J31" s="22"/>
    </row>
    <row r="32" spans="1:10" s="15" customFormat="1" ht="75" customHeight="1" x14ac:dyDescent="0.15">
      <c r="A32" s="16" t="s">
        <v>72</v>
      </c>
      <c r="B32" s="16" t="s">
        <v>58</v>
      </c>
      <c r="C32" s="17">
        <v>43780</v>
      </c>
      <c r="D32" s="18" t="s">
        <v>73</v>
      </c>
      <c r="E32" s="19">
        <v>1011101046616</v>
      </c>
      <c r="F32" s="18" t="s">
        <v>24</v>
      </c>
      <c r="G32" s="20"/>
      <c r="H32" s="20">
        <v>15400000</v>
      </c>
      <c r="I32" s="21" t="str">
        <f t="shared" si="3"/>
        <v>－</v>
      </c>
      <c r="J32" s="22" t="s">
        <v>182</v>
      </c>
    </row>
    <row r="33" spans="1:10" s="15" customFormat="1" ht="75" customHeight="1" x14ac:dyDescent="0.15">
      <c r="A33" s="16" t="s">
        <v>74</v>
      </c>
      <c r="B33" s="16" t="s">
        <v>58</v>
      </c>
      <c r="C33" s="17">
        <v>43782</v>
      </c>
      <c r="D33" s="18" t="s">
        <v>46</v>
      </c>
      <c r="E33" s="19">
        <v>6010005003132</v>
      </c>
      <c r="F33" s="18" t="s">
        <v>24</v>
      </c>
      <c r="G33" s="20">
        <v>8295438</v>
      </c>
      <c r="H33" s="20">
        <v>7370000</v>
      </c>
      <c r="I33" s="21">
        <f t="shared" si="3"/>
        <v>88.844012817647481</v>
      </c>
      <c r="J33" s="22"/>
    </row>
    <row r="34" spans="1:10" s="15" customFormat="1" ht="75" customHeight="1" x14ac:dyDescent="0.15">
      <c r="A34" s="16" t="s">
        <v>75</v>
      </c>
      <c r="B34" s="16" t="s">
        <v>58</v>
      </c>
      <c r="C34" s="17">
        <v>43790</v>
      </c>
      <c r="D34" s="18" t="s">
        <v>76</v>
      </c>
      <c r="E34" s="19">
        <v>3010401009628</v>
      </c>
      <c r="F34" s="18" t="s">
        <v>24</v>
      </c>
      <c r="G34" s="20">
        <v>2623500</v>
      </c>
      <c r="H34" s="20">
        <v>1969000</v>
      </c>
      <c r="I34" s="21">
        <f t="shared" ref="I34:I36" si="4">IF(ISERR(H34/G34*100),"－",H34/G34*100)</f>
        <v>75.05241090146751</v>
      </c>
      <c r="J34" s="22"/>
    </row>
    <row r="35" spans="1:10" s="15" customFormat="1" ht="75" customHeight="1" x14ac:dyDescent="0.15">
      <c r="A35" s="16" t="s">
        <v>77</v>
      </c>
      <c r="B35" s="16" t="s">
        <v>58</v>
      </c>
      <c r="C35" s="17">
        <v>43797</v>
      </c>
      <c r="D35" s="18" t="s">
        <v>46</v>
      </c>
      <c r="E35" s="19">
        <v>6010005003132</v>
      </c>
      <c r="F35" s="18" t="s">
        <v>24</v>
      </c>
      <c r="G35" s="20">
        <v>8866000</v>
      </c>
      <c r="H35" s="20">
        <v>7920000</v>
      </c>
      <c r="I35" s="21">
        <f t="shared" si="4"/>
        <v>89.330024813895776</v>
      </c>
      <c r="J35" s="22"/>
    </row>
    <row r="36" spans="1:10" s="15" customFormat="1" ht="75" customHeight="1" x14ac:dyDescent="0.15">
      <c r="A36" s="16" t="s">
        <v>78</v>
      </c>
      <c r="B36" s="16" t="s">
        <v>58</v>
      </c>
      <c r="C36" s="17">
        <v>43798</v>
      </c>
      <c r="D36" s="18" t="s">
        <v>79</v>
      </c>
      <c r="E36" s="19">
        <v>5010001050435</v>
      </c>
      <c r="F36" s="18" t="s">
        <v>24</v>
      </c>
      <c r="G36" s="20">
        <v>14971000</v>
      </c>
      <c r="H36" s="20">
        <v>14300000</v>
      </c>
      <c r="I36" s="21">
        <f t="shared" si="4"/>
        <v>95.518001469507723</v>
      </c>
      <c r="J36" s="22"/>
    </row>
    <row r="37" spans="1:10" s="15" customFormat="1" ht="75" customHeight="1" x14ac:dyDescent="0.15">
      <c r="A37" s="16" t="s">
        <v>212</v>
      </c>
      <c r="B37" s="16" t="s">
        <v>214</v>
      </c>
      <c r="C37" s="17">
        <v>43804</v>
      </c>
      <c r="D37" s="18" t="s">
        <v>250</v>
      </c>
      <c r="E37" s="19">
        <v>6011101028626</v>
      </c>
      <c r="F37" s="18" t="s">
        <v>24</v>
      </c>
      <c r="G37" s="20"/>
      <c r="H37" s="20">
        <v>9053000</v>
      </c>
      <c r="I37" s="21" t="str">
        <f t="shared" ref="I37:I44" si="5">IF(ISERR(H37/G37*100),"－",H37/G37*100)</f>
        <v>－</v>
      </c>
      <c r="J37" s="22" t="s">
        <v>182</v>
      </c>
    </row>
    <row r="38" spans="1:10" s="15" customFormat="1" ht="75" customHeight="1" x14ac:dyDescent="0.15">
      <c r="A38" s="16" t="s">
        <v>215</v>
      </c>
      <c r="B38" s="16" t="s">
        <v>213</v>
      </c>
      <c r="C38" s="17">
        <v>43812</v>
      </c>
      <c r="D38" s="18" t="s">
        <v>256</v>
      </c>
      <c r="E38" s="19">
        <v>2010401121920</v>
      </c>
      <c r="F38" s="18" t="s">
        <v>24</v>
      </c>
      <c r="G38" s="20">
        <v>1304600</v>
      </c>
      <c r="H38" s="20">
        <v>1001000</v>
      </c>
      <c r="I38" s="21">
        <f t="shared" si="5"/>
        <v>76.72849915682967</v>
      </c>
      <c r="J38" s="22"/>
    </row>
    <row r="39" spans="1:10" s="15" customFormat="1" ht="75" customHeight="1" x14ac:dyDescent="0.15">
      <c r="A39" s="16" t="s">
        <v>216</v>
      </c>
      <c r="B39" s="16" t="s">
        <v>213</v>
      </c>
      <c r="C39" s="17">
        <v>43824</v>
      </c>
      <c r="D39" s="18" t="s">
        <v>252</v>
      </c>
      <c r="E39" s="19">
        <v>6030001095808</v>
      </c>
      <c r="F39" s="18" t="s">
        <v>24</v>
      </c>
      <c r="G39" s="20"/>
      <c r="H39" s="20">
        <v>1720400</v>
      </c>
      <c r="I39" s="21" t="str">
        <f t="shared" si="5"/>
        <v>－</v>
      </c>
      <c r="J39" s="22" t="s">
        <v>182</v>
      </c>
    </row>
    <row r="40" spans="1:10" s="15" customFormat="1" ht="75" customHeight="1" x14ac:dyDescent="0.15">
      <c r="A40" s="16" t="s">
        <v>220</v>
      </c>
      <c r="B40" s="16" t="s">
        <v>213</v>
      </c>
      <c r="C40" s="17">
        <v>43854</v>
      </c>
      <c r="D40" s="18" t="s">
        <v>251</v>
      </c>
      <c r="E40" s="19">
        <v>4480001002274</v>
      </c>
      <c r="F40" s="18" t="s">
        <v>24</v>
      </c>
      <c r="G40" s="20">
        <v>5654000</v>
      </c>
      <c r="H40" s="20">
        <v>5500000</v>
      </c>
      <c r="I40" s="21">
        <f t="shared" ref="I40:I41" si="6">IF(ISERR(H40/G40*100),"－",H40/G40*100)</f>
        <v>97.276264591439684</v>
      </c>
      <c r="J40" s="22"/>
    </row>
    <row r="41" spans="1:10" s="15" customFormat="1" ht="75" customHeight="1" x14ac:dyDescent="0.15">
      <c r="A41" s="16" t="s">
        <v>221</v>
      </c>
      <c r="B41" s="16" t="s">
        <v>213</v>
      </c>
      <c r="C41" s="17">
        <v>43854</v>
      </c>
      <c r="D41" s="18" t="s">
        <v>251</v>
      </c>
      <c r="E41" s="19">
        <v>4480001002274</v>
      </c>
      <c r="F41" s="18" t="s">
        <v>24</v>
      </c>
      <c r="G41" s="20">
        <v>8360000</v>
      </c>
      <c r="H41" s="20">
        <v>7480000</v>
      </c>
      <c r="I41" s="21">
        <f t="shared" si="6"/>
        <v>89.473684210526315</v>
      </c>
      <c r="J41" s="22"/>
    </row>
    <row r="42" spans="1:10" s="15" customFormat="1" ht="75" customHeight="1" x14ac:dyDescent="0.15">
      <c r="A42" s="16" t="s">
        <v>217</v>
      </c>
      <c r="B42" s="16" t="s">
        <v>213</v>
      </c>
      <c r="C42" s="17">
        <v>43861</v>
      </c>
      <c r="D42" s="18" t="s">
        <v>253</v>
      </c>
      <c r="E42" s="19">
        <v>7010405010470</v>
      </c>
      <c r="F42" s="18" t="s">
        <v>24</v>
      </c>
      <c r="G42" s="20">
        <v>4374700</v>
      </c>
      <c r="H42" s="20">
        <v>3960000</v>
      </c>
      <c r="I42" s="21">
        <f t="shared" si="5"/>
        <v>90.520492833794322</v>
      </c>
      <c r="J42" s="22"/>
    </row>
    <row r="43" spans="1:10" s="15" customFormat="1" ht="75" customHeight="1" x14ac:dyDescent="0.15">
      <c r="A43" s="16" t="s">
        <v>218</v>
      </c>
      <c r="B43" s="16" t="s">
        <v>213</v>
      </c>
      <c r="C43" s="17">
        <v>43874</v>
      </c>
      <c r="D43" s="18" t="s">
        <v>255</v>
      </c>
      <c r="E43" s="19">
        <v>5010601023501</v>
      </c>
      <c r="F43" s="18" t="s">
        <v>24</v>
      </c>
      <c r="G43" s="20">
        <v>2497000</v>
      </c>
      <c r="H43" s="20">
        <v>2068000</v>
      </c>
      <c r="I43" s="21">
        <f t="shared" si="5"/>
        <v>82.819383259911888</v>
      </c>
      <c r="J43" s="22"/>
    </row>
    <row r="44" spans="1:10" s="15" customFormat="1" ht="75" customHeight="1" x14ac:dyDescent="0.15">
      <c r="A44" s="16" t="s">
        <v>219</v>
      </c>
      <c r="B44" s="16" t="s">
        <v>213</v>
      </c>
      <c r="C44" s="17">
        <v>43888</v>
      </c>
      <c r="D44" s="18" t="s">
        <v>254</v>
      </c>
      <c r="E44" s="19">
        <v>4010702009185</v>
      </c>
      <c r="F44" s="18" t="s">
        <v>24</v>
      </c>
      <c r="G44" s="20"/>
      <c r="H44" s="20">
        <v>831600</v>
      </c>
      <c r="I44" s="21" t="str">
        <f t="shared" si="5"/>
        <v>－</v>
      </c>
      <c r="J44" s="22" t="s">
        <v>182</v>
      </c>
    </row>
  </sheetData>
  <autoFilter ref="A2:J44"/>
  <phoneticPr fontId="4"/>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A3" sqref="A3"/>
    </sheetView>
  </sheetViews>
  <sheetFormatPr defaultRowHeight="13.5" x14ac:dyDescent="0.15"/>
  <cols>
    <col min="1" max="1" width="30.125" customWidth="1"/>
    <col min="2" max="2" width="25.625" customWidth="1"/>
    <col min="3" max="3" width="14.25" bestFit="1" customWidth="1"/>
    <col min="4" max="4" width="27.625" customWidth="1"/>
    <col min="5" max="5" width="14.25" style="13" bestFit="1" customWidth="1"/>
    <col min="6" max="6" width="85.625" customWidth="1"/>
    <col min="7" max="7" width="11.625" customWidth="1"/>
    <col min="8" max="8" width="11.5" customWidth="1"/>
    <col min="9" max="9" width="14.875" bestFit="1" customWidth="1"/>
    <col min="10" max="10" width="10.875" customWidth="1"/>
    <col min="11" max="16384" width="9" style="10"/>
  </cols>
  <sheetData>
    <row r="1" spans="1:10" customFormat="1" x14ac:dyDescent="0.15">
      <c r="A1" s="1" t="s">
        <v>205</v>
      </c>
      <c r="B1" s="1"/>
      <c r="C1" s="2"/>
      <c r="D1" s="3"/>
      <c r="E1" s="11"/>
      <c r="F1" s="3"/>
      <c r="G1" s="3"/>
      <c r="H1" s="3"/>
      <c r="I1" s="4"/>
      <c r="J1" s="3"/>
    </row>
    <row r="2" spans="1:10" customFormat="1" ht="29.25" customHeight="1" thickBot="1" x14ac:dyDescent="0.2">
      <c r="A2" s="5" t="s">
        <v>6</v>
      </c>
      <c r="B2" s="6" t="s">
        <v>7</v>
      </c>
      <c r="C2" s="35" t="s">
        <v>209</v>
      </c>
      <c r="D2" s="7" t="s">
        <v>8</v>
      </c>
      <c r="E2" s="12" t="s">
        <v>12</v>
      </c>
      <c r="F2" s="37" t="s">
        <v>9</v>
      </c>
      <c r="G2" s="7" t="s">
        <v>10</v>
      </c>
      <c r="H2" s="7" t="s">
        <v>11</v>
      </c>
      <c r="I2" s="9" t="s">
        <v>210</v>
      </c>
      <c r="J2" s="37" t="s">
        <v>211</v>
      </c>
    </row>
    <row r="3" spans="1:10" s="15" customFormat="1" ht="216.75" thickTop="1" x14ac:dyDescent="0.15">
      <c r="A3" s="16" t="s">
        <v>80</v>
      </c>
      <c r="B3" s="16" t="s">
        <v>21</v>
      </c>
      <c r="C3" s="17">
        <v>43556</v>
      </c>
      <c r="D3" s="18" t="s">
        <v>137</v>
      </c>
      <c r="E3" s="19">
        <v>6010001030403</v>
      </c>
      <c r="F3" s="18" t="s">
        <v>175</v>
      </c>
      <c r="G3" s="20">
        <v>550253000</v>
      </c>
      <c r="H3" s="20">
        <v>527980200</v>
      </c>
      <c r="I3" s="23">
        <f t="shared" ref="I3:I11" si="0">IF(AND(AND(G3&lt;&gt;"",G3&lt;&gt;0),AND(H3&lt;&gt;"",H3&lt;&gt;0)), H3/G3*100,"")</f>
        <v>95.952261959498628</v>
      </c>
      <c r="J3" s="24" t="s">
        <v>13</v>
      </c>
    </row>
    <row r="4" spans="1:10" s="15" customFormat="1" ht="192" x14ac:dyDescent="0.15">
      <c r="A4" s="16" t="s">
        <v>81</v>
      </c>
      <c r="B4" s="16" t="s">
        <v>21</v>
      </c>
      <c r="C4" s="17">
        <v>43556</v>
      </c>
      <c r="D4" s="18" t="s">
        <v>138</v>
      </c>
      <c r="E4" s="19">
        <v>1010005018944</v>
      </c>
      <c r="F4" s="18" t="s">
        <v>176</v>
      </c>
      <c r="G4" s="20">
        <v>22429000</v>
      </c>
      <c r="H4" s="20">
        <v>22187000</v>
      </c>
      <c r="I4" s="23">
        <f t="shared" si="0"/>
        <v>98.92103972535557</v>
      </c>
      <c r="J4" s="24" t="s">
        <v>13</v>
      </c>
    </row>
    <row r="5" spans="1:10" s="15" customFormat="1" ht="168" x14ac:dyDescent="0.15">
      <c r="A5" s="16" t="s">
        <v>82</v>
      </c>
      <c r="B5" s="16" t="s">
        <v>21</v>
      </c>
      <c r="C5" s="17">
        <v>43556</v>
      </c>
      <c r="D5" s="18" t="s">
        <v>139</v>
      </c>
      <c r="E5" s="19">
        <v>8010005023467</v>
      </c>
      <c r="F5" s="18" t="s">
        <v>222</v>
      </c>
      <c r="G5" s="20">
        <v>108790543.25106566</v>
      </c>
      <c r="H5" s="20">
        <v>108622094</v>
      </c>
      <c r="I5" s="23">
        <f t="shared" si="0"/>
        <v>99.845161862390086</v>
      </c>
      <c r="J5" s="24" t="s">
        <v>13</v>
      </c>
    </row>
    <row r="6" spans="1:10" s="15" customFormat="1" ht="204" x14ac:dyDescent="0.15">
      <c r="A6" s="16" t="s">
        <v>83</v>
      </c>
      <c r="B6" s="16" t="s">
        <v>21</v>
      </c>
      <c r="C6" s="17">
        <v>43556</v>
      </c>
      <c r="D6" s="18" t="s">
        <v>140</v>
      </c>
      <c r="E6" s="19">
        <v>5010405000762</v>
      </c>
      <c r="F6" s="18" t="s">
        <v>201</v>
      </c>
      <c r="G6" s="20">
        <v>2150501</v>
      </c>
      <c r="H6" s="20">
        <v>2150501</v>
      </c>
      <c r="I6" s="23">
        <f t="shared" si="0"/>
        <v>100</v>
      </c>
      <c r="J6" s="24" t="s">
        <v>13</v>
      </c>
    </row>
    <row r="7" spans="1:10" s="15" customFormat="1" ht="276" x14ac:dyDescent="0.15">
      <c r="A7" s="16" t="s">
        <v>84</v>
      </c>
      <c r="B7" s="16" t="s">
        <v>21</v>
      </c>
      <c r="C7" s="17">
        <v>43556</v>
      </c>
      <c r="D7" s="18" t="s">
        <v>141</v>
      </c>
      <c r="E7" s="19">
        <v>7010401022916</v>
      </c>
      <c r="F7" s="18" t="s">
        <v>197</v>
      </c>
      <c r="G7" s="20">
        <v>30293200.204676069</v>
      </c>
      <c r="H7" s="20">
        <v>30149285</v>
      </c>
      <c r="I7" s="23">
        <f t="shared" si="0"/>
        <v>99.524925713679295</v>
      </c>
      <c r="J7" s="24" t="s">
        <v>13</v>
      </c>
    </row>
    <row r="8" spans="1:10" s="15" customFormat="1" ht="216" x14ac:dyDescent="0.15">
      <c r="A8" s="16" t="s">
        <v>85</v>
      </c>
      <c r="B8" s="16" t="s">
        <v>21</v>
      </c>
      <c r="C8" s="17">
        <v>43556</v>
      </c>
      <c r="D8" s="18" t="s">
        <v>142</v>
      </c>
      <c r="E8" s="19">
        <v>1010401106625</v>
      </c>
      <c r="F8" s="18" t="s">
        <v>198</v>
      </c>
      <c r="G8" s="20">
        <v>16214000</v>
      </c>
      <c r="H8" s="20">
        <v>16170000</v>
      </c>
      <c r="I8" s="23">
        <f t="shared" si="0"/>
        <v>99.728629579375848</v>
      </c>
      <c r="J8" s="24" t="s">
        <v>13</v>
      </c>
    </row>
    <row r="9" spans="1:10" s="15" customFormat="1" ht="180" x14ac:dyDescent="0.15">
      <c r="A9" s="16" t="s">
        <v>86</v>
      </c>
      <c r="B9" s="16" t="s">
        <v>21</v>
      </c>
      <c r="C9" s="17">
        <v>43556</v>
      </c>
      <c r="D9" s="18" t="s">
        <v>143</v>
      </c>
      <c r="E9" s="19">
        <v>7010405010470</v>
      </c>
      <c r="F9" s="18" t="s">
        <v>223</v>
      </c>
      <c r="G9" s="20">
        <v>52800000</v>
      </c>
      <c r="H9" s="20">
        <v>51889200</v>
      </c>
      <c r="I9" s="23">
        <f t="shared" si="0"/>
        <v>98.275000000000006</v>
      </c>
      <c r="J9" s="24" t="s">
        <v>13</v>
      </c>
    </row>
    <row r="10" spans="1:10" ht="168" x14ac:dyDescent="0.15">
      <c r="A10" s="25" t="s">
        <v>87</v>
      </c>
      <c r="B10" s="16" t="s">
        <v>21</v>
      </c>
      <c r="C10" s="26">
        <v>43556</v>
      </c>
      <c r="D10" s="27" t="s">
        <v>144</v>
      </c>
      <c r="E10" s="28">
        <v>2010405009567</v>
      </c>
      <c r="F10" s="27" t="s">
        <v>194</v>
      </c>
      <c r="G10" s="29">
        <v>22517000</v>
      </c>
      <c r="H10" s="29">
        <v>21978000</v>
      </c>
      <c r="I10" s="30">
        <f t="shared" si="0"/>
        <v>97.606253053248665</v>
      </c>
      <c r="J10" s="31" t="s">
        <v>13</v>
      </c>
    </row>
    <row r="11" spans="1:10" ht="204" x14ac:dyDescent="0.15">
      <c r="A11" s="25" t="s">
        <v>88</v>
      </c>
      <c r="B11" s="16" t="s">
        <v>21</v>
      </c>
      <c r="C11" s="26">
        <v>43558</v>
      </c>
      <c r="D11" s="27" t="s">
        <v>145</v>
      </c>
      <c r="E11" s="28">
        <v>5290801002046</v>
      </c>
      <c r="F11" s="27" t="s">
        <v>199</v>
      </c>
      <c r="G11" s="29">
        <v>13706000</v>
      </c>
      <c r="H11" s="29">
        <v>13200000</v>
      </c>
      <c r="I11" s="30">
        <f t="shared" si="0"/>
        <v>96.30818619582665</v>
      </c>
      <c r="J11" s="31" t="s">
        <v>13</v>
      </c>
    </row>
    <row r="12" spans="1:10" ht="180" x14ac:dyDescent="0.15">
      <c r="A12" s="25" t="s">
        <v>89</v>
      </c>
      <c r="B12" s="16" t="s">
        <v>21</v>
      </c>
      <c r="C12" s="26">
        <v>43559</v>
      </c>
      <c r="D12" s="27" t="s">
        <v>146</v>
      </c>
      <c r="E12" s="28">
        <v>3010401011971</v>
      </c>
      <c r="F12" s="27" t="s">
        <v>224</v>
      </c>
      <c r="G12" s="29">
        <v>9284000</v>
      </c>
      <c r="H12" s="29">
        <v>9199291</v>
      </c>
      <c r="I12" s="30">
        <f t="shared" ref="I12:I28" si="1">IF(AND(AND(G12&lt;&gt;"",G12&lt;&gt;0),AND(H12&lt;&gt;"",H12&lt;&gt;0)), H12/G12*100,"")</f>
        <v>99.087580784144762</v>
      </c>
      <c r="J12" s="31" t="s">
        <v>13</v>
      </c>
    </row>
    <row r="13" spans="1:10" s="15" customFormat="1" ht="264" x14ac:dyDescent="0.15">
      <c r="A13" s="16" t="s">
        <v>90</v>
      </c>
      <c r="B13" s="16" t="s">
        <v>21</v>
      </c>
      <c r="C13" s="17">
        <v>43559</v>
      </c>
      <c r="D13" s="18" t="s">
        <v>147</v>
      </c>
      <c r="E13" s="19">
        <v>1010001143390</v>
      </c>
      <c r="F13" s="18" t="s">
        <v>225</v>
      </c>
      <c r="G13" s="20">
        <v>7095000</v>
      </c>
      <c r="H13" s="20">
        <v>6966817</v>
      </c>
      <c r="I13" s="23">
        <f>IF(AND(AND(G13&lt;&gt;"",G13&lt;&gt;0),AND(H13&lt;&gt;"",H13&lt;&gt;0)), H13/G13*100,"")</f>
        <v>98.193333333333328</v>
      </c>
      <c r="J13" s="24" t="s">
        <v>13</v>
      </c>
    </row>
    <row r="14" spans="1:10" s="15" customFormat="1" ht="252" x14ac:dyDescent="0.15">
      <c r="A14" s="16" t="s">
        <v>91</v>
      </c>
      <c r="B14" s="16" t="s">
        <v>21</v>
      </c>
      <c r="C14" s="17">
        <v>43559</v>
      </c>
      <c r="D14" s="18" t="s">
        <v>148</v>
      </c>
      <c r="E14" s="19">
        <v>3010401037091</v>
      </c>
      <c r="F14" s="18" t="s">
        <v>226</v>
      </c>
      <c r="G14" s="20">
        <v>30552085</v>
      </c>
      <c r="H14" s="20">
        <v>30547000</v>
      </c>
      <c r="I14" s="23">
        <f>IF(AND(AND(G14&lt;&gt;"",G14&lt;&gt;0),AND(H14&lt;&gt;"",H14&lt;&gt;0)), H14/G14*100,"")</f>
        <v>99.983356291395495</v>
      </c>
      <c r="J14" s="24" t="s">
        <v>13</v>
      </c>
    </row>
    <row r="15" spans="1:10" s="15" customFormat="1" ht="192" x14ac:dyDescent="0.15">
      <c r="A15" s="16" t="s">
        <v>92</v>
      </c>
      <c r="B15" s="16" t="s">
        <v>21</v>
      </c>
      <c r="C15" s="17">
        <v>43560</v>
      </c>
      <c r="D15" s="18" t="s">
        <v>137</v>
      </c>
      <c r="E15" s="19">
        <v>6010001030403</v>
      </c>
      <c r="F15" s="18" t="s">
        <v>202</v>
      </c>
      <c r="G15" s="20">
        <v>13134000</v>
      </c>
      <c r="H15" s="20">
        <v>13090000</v>
      </c>
      <c r="I15" s="23">
        <f>IF(AND(AND(G15&lt;&gt;"",G15&lt;&gt;0),AND(H15&lt;&gt;"",H15&lt;&gt;0)), H15/G15*100,"")</f>
        <v>99.664991624790616</v>
      </c>
      <c r="J15" s="24" t="s">
        <v>13</v>
      </c>
    </row>
    <row r="16" spans="1:10" s="15" customFormat="1" ht="228" x14ac:dyDescent="0.15">
      <c r="A16" s="16" t="s">
        <v>93</v>
      </c>
      <c r="B16" s="16" t="s">
        <v>21</v>
      </c>
      <c r="C16" s="17">
        <v>43560</v>
      </c>
      <c r="D16" s="18" t="s">
        <v>149</v>
      </c>
      <c r="E16" s="19">
        <v>3010401037091</v>
      </c>
      <c r="F16" s="18" t="s">
        <v>227</v>
      </c>
      <c r="G16" s="20">
        <v>31834000</v>
      </c>
      <c r="H16" s="20">
        <v>31570000</v>
      </c>
      <c r="I16" s="23">
        <f t="shared" si="1"/>
        <v>99.170697995853487</v>
      </c>
      <c r="J16" s="24" t="s">
        <v>13</v>
      </c>
    </row>
    <row r="17" spans="1:10" s="15" customFormat="1" ht="336" x14ac:dyDescent="0.15">
      <c r="A17" s="16" t="s">
        <v>94</v>
      </c>
      <c r="B17" s="16" t="s">
        <v>21</v>
      </c>
      <c r="C17" s="17">
        <v>43560</v>
      </c>
      <c r="D17" s="18" t="s">
        <v>150</v>
      </c>
      <c r="E17" s="19">
        <v>3010001088790</v>
      </c>
      <c r="F17" s="18" t="s">
        <v>186</v>
      </c>
      <c r="G17" s="20">
        <v>5016000</v>
      </c>
      <c r="H17" s="20">
        <v>4994000</v>
      </c>
      <c r="I17" s="23">
        <f>IF(AND(AND(G17&lt;&gt;"",G17&lt;&gt;0),AND(H17&lt;&gt;"",H17&lt;&gt;0)), H17/G17*100,"")</f>
        <v>99.561403508771932</v>
      </c>
      <c r="J17" s="24" t="s">
        <v>13</v>
      </c>
    </row>
    <row r="18" spans="1:10" s="15" customFormat="1" ht="324" x14ac:dyDescent="0.15">
      <c r="A18" s="16" t="s">
        <v>95</v>
      </c>
      <c r="B18" s="16" t="s">
        <v>21</v>
      </c>
      <c r="C18" s="17">
        <v>43560</v>
      </c>
      <c r="D18" s="18" t="s">
        <v>151</v>
      </c>
      <c r="E18" s="19">
        <v>4011001005165</v>
      </c>
      <c r="F18" s="18" t="s">
        <v>187</v>
      </c>
      <c r="G18" s="20">
        <v>22351293</v>
      </c>
      <c r="H18" s="20">
        <v>22308000</v>
      </c>
      <c r="I18" s="23">
        <f t="shared" si="1"/>
        <v>99.806306507636947</v>
      </c>
      <c r="J18" s="24" t="s">
        <v>13</v>
      </c>
    </row>
    <row r="19" spans="1:10" ht="216" x14ac:dyDescent="0.15">
      <c r="A19" s="25" t="s">
        <v>96</v>
      </c>
      <c r="B19" s="16" t="s">
        <v>21</v>
      </c>
      <c r="C19" s="26">
        <v>43563</v>
      </c>
      <c r="D19" s="27" t="s">
        <v>152</v>
      </c>
      <c r="E19" s="28">
        <v>5010401023057</v>
      </c>
      <c r="F19" s="27" t="s">
        <v>228</v>
      </c>
      <c r="G19" s="29">
        <v>22979000</v>
      </c>
      <c r="H19" s="29">
        <v>22979000</v>
      </c>
      <c r="I19" s="30">
        <f t="shared" si="1"/>
        <v>100</v>
      </c>
      <c r="J19" s="31" t="s">
        <v>13</v>
      </c>
    </row>
    <row r="20" spans="1:10" s="15" customFormat="1" ht="120" x14ac:dyDescent="0.15">
      <c r="A20" s="16" t="s">
        <v>97</v>
      </c>
      <c r="B20" s="16" t="s">
        <v>21</v>
      </c>
      <c r="C20" s="17">
        <v>43563</v>
      </c>
      <c r="D20" s="18" t="s">
        <v>153</v>
      </c>
      <c r="E20" s="19">
        <v>7010001042703</v>
      </c>
      <c r="F20" s="18" t="s">
        <v>229</v>
      </c>
      <c r="G20" s="20">
        <v>8943000</v>
      </c>
      <c r="H20" s="20">
        <v>8910000</v>
      </c>
      <c r="I20" s="23">
        <f t="shared" si="1"/>
        <v>99.630996309963109</v>
      </c>
      <c r="J20" s="24" t="s">
        <v>13</v>
      </c>
    </row>
    <row r="21" spans="1:10" s="15" customFormat="1" ht="252" x14ac:dyDescent="0.15">
      <c r="A21" s="16" t="s">
        <v>98</v>
      </c>
      <c r="B21" s="16" t="s">
        <v>21</v>
      </c>
      <c r="C21" s="17">
        <v>43563</v>
      </c>
      <c r="D21" s="18" t="s">
        <v>154</v>
      </c>
      <c r="E21" s="19">
        <v>2010405010376</v>
      </c>
      <c r="F21" s="18" t="s">
        <v>230</v>
      </c>
      <c r="G21" s="20">
        <v>12832600</v>
      </c>
      <c r="H21" s="20">
        <v>12832050</v>
      </c>
      <c r="I21" s="23">
        <f t="shared" si="1"/>
        <v>99.995714040802326</v>
      </c>
      <c r="J21" s="24" t="s">
        <v>13</v>
      </c>
    </row>
    <row r="22" spans="1:10" ht="144" x14ac:dyDescent="0.15">
      <c r="A22" s="25" t="s">
        <v>99</v>
      </c>
      <c r="B22" s="16" t="s">
        <v>21</v>
      </c>
      <c r="C22" s="26">
        <v>43563</v>
      </c>
      <c r="D22" s="27" t="s">
        <v>155</v>
      </c>
      <c r="E22" s="28">
        <v>5010005002382</v>
      </c>
      <c r="F22" s="27" t="s">
        <v>195</v>
      </c>
      <c r="G22" s="29">
        <v>982800</v>
      </c>
      <c r="H22" s="29">
        <v>982800</v>
      </c>
      <c r="I22" s="30">
        <f t="shared" si="1"/>
        <v>100</v>
      </c>
      <c r="J22" s="31" t="s">
        <v>13</v>
      </c>
    </row>
    <row r="23" spans="1:10" s="15" customFormat="1" ht="180" x14ac:dyDescent="0.15">
      <c r="A23" s="16" t="s">
        <v>100</v>
      </c>
      <c r="B23" s="16" t="s">
        <v>21</v>
      </c>
      <c r="C23" s="17">
        <v>43565</v>
      </c>
      <c r="D23" s="18" t="s">
        <v>156</v>
      </c>
      <c r="E23" s="19">
        <v>1010005002873</v>
      </c>
      <c r="F23" s="18" t="s">
        <v>231</v>
      </c>
      <c r="G23" s="20">
        <v>8602943</v>
      </c>
      <c r="H23" s="20">
        <v>8580000</v>
      </c>
      <c r="I23" s="23">
        <f t="shared" si="1"/>
        <v>99.733312193280838</v>
      </c>
      <c r="J23" s="24" t="s">
        <v>13</v>
      </c>
    </row>
    <row r="24" spans="1:10" s="15" customFormat="1" ht="264" x14ac:dyDescent="0.15">
      <c r="A24" s="16" t="s">
        <v>101</v>
      </c>
      <c r="B24" s="16" t="s">
        <v>21</v>
      </c>
      <c r="C24" s="17">
        <v>43577</v>
      </c>
      <c r="D24" s="18" t="s">
        <v>146</v>
      </c>
      <c r="E24" s="19">
        <v>3010401011971</v>
      </c>
      <c r="F24" s="18" t="s">
        <v>232</v>
      </c>
      <c r="G24" s="20">
        <v>29018000</v>
      </c>
      <c r="H24" s="20">
        <v>28999247</v>
      </c>
      <c r="I24" s="23">
        <f t="shared" si="1"/>
        <v>99.935374595078912</v>
      </c>
      <c r="J24" s="24" t="s">
        <v>13</v>
      </c>
    </row>
    <row r="25" spans="1:10" s="15" customFormat="1" ht="240" x14ac:dyDescent="0.15">
      <c r="A25" s="16" t="s">
        <v>102</v>
      </c>
      <c r="B25" s="16" t="s">
        <v>21</v>
      </c>
      <c r="C25" s="17">
        <v>43612</v>
      </c>
      <c r="D25" s="18" t="s">
        <v>152</v>
      </c>
      <c r="E25" s="19">
        <v>5010401023057</v>
      </c>
      <c r="F25" s="18" t="s">
        <v>203</v>
      </c>
      <c r="G25" s="20">
        <v>20933000</v>
      </c>
      <c r="H25" s="20">
        <v>20493000</v>
      </c>
      <c r="I25" s="23">
        <f>IF(AND(AND(G25&lt;&gt;"",G25&lt;&gt;0),AND(H25&lt;&gt;"",H25&lt;&gt;0)), H25/G25*100,"")</f>
        <v>97.898055701523916</v>
      </c>
      <c r="J25" s="24" t="s">
        <v>13</v>
      </c>
    </row>
    <row r="26" spans="1:10" s="15" customFormat="1" ht="168" x14ac:dyDescent="0.15">
      <c r="A26" s="16" t="s">
        <v>103</v>
      </c>
      <c r="B26" s="16" t="s">
        <v>21</v>
      </c>
      <c r="C26" s="17">
        <v>43613</v>
      </c>
      <c r="D26" s="18" t="s">
        <v>157</v>
      </c>
      <c r="E26" s="19">
        <v>9011601002061</v>
      </c>
      <c r="F26" s="18" t="s">
        <v>233</v>
      </c>
      <c r="G26" s="20">
        <v>10615000</v>
      </c>
      <c r="H26" s="20">
        <v>9999000</v>
      </c>
      <c r="I26" s="23">
        <f t="shared" si="1"/>
        <v>94.196891191709838</v>
      </c>
      <c r="J26" s="24" t="s">
        <v>13</v>
      </c>
    </row>
    <row r="27" spans="1:10" s="15" customFormat="1" ht="409.5" x14ac:dyDescent="0.15">
      <c r="A27" s="16" t="s">
        <v>104</v>
      </c>
      <c r="B27" s="16" t="s">
        <v>21</v>
      </c>
      <c r="C27" s="17">
        <v>43616</v>
      </c>
      <c r="D27" s="18" t="s">
        <v>143</v>
      </c>
      <c r="E27" s="19">
        <v>7010405010470</v>
      </c>
      <c r="F27" s="18" t="s">
        <v>234</v>
      </c>
      <c r="G27" s="20">
        <v>12045000</v>
      </c>
      <c r="H27" s="20">
        <v>11979000</v>
      </c>
      <c r="I27" s="23">
        <f t="shared" si="1"/>
        <v>99.452054794520549</v>
      </c>
      <c r="J27" s="24" t="s">
        <v>13</v>
      </c>
    </row>
    <row r="28" spans="1:10" s="15" customFormat="1" ht="240" x14ac:dyDescent="0.15">
      <c r="A28" s="16" t="s">
        <v>105</v>
      </c>
      <c r="B28" s="16" t="s">
        <v>21</v>
      </c>
      <c r="C28" s="17">
        <v>43616</v>
      </c>
      <c r="D28" s="18" t="s">
        <v>151</v>
      </c>
      <c r="E28" s="19">
        <v>4011001005165</v>
      </c>
      <c r="F28" s="18" t="s">
        <v>188</v>
      </c>
      <c r="G28" s="20">
        <v>11011000</v>
      </c>
      <c r="H28" s="20">
        <v>10945000</v>
      </c>
      <c r="I28" s="23">
        <f t="shared" si="1"/>
        <v>99.400599400599404</v>
      </c>
      <c r="J28" s="24" t="s">
        <v>13</v>
      </c>
    </row>
    <row r="29" spans="1:10" s="15" customFormat="1" ht="156" x14ac:dyDescent="0.15">
      <c r="A29" s="16" t="s">
        <v>106</v>
      </c>
      <c r="B29" s="16" t="s">
        <v>21</v>
      </c>
      <c r="C29" s="17">
        <v>43621</v>
      </c>
      <c r="D29" s="18" t="s">
        <v>143</v>
      </c>
      <c r="E29" s="19">
        <v>7010405010470</v>
      </c>
      <c r="F29" s="18" t="s">
        <v>235</v>
      </c>
      <c r="G29" s="20">
        <v>8021363</v>
      </c>
      <c r="H29" s="20">
        <v>7978300</v>
      </c>
      <c r="I29" s="23">
        <f t="shared" ref="I29:I35" si="2">IF(AND(AND(G29&lt;&gt;"",G29&lt;&gt;0),AND(H29&lt;&gt;"",H29&lt;&gt;0)), H29/G29*100,"")</f>
        <v>99.463146101229924</v>
      </c>
      <c r="J29" s="24" t="s">
        <v>13</v>
      </c>
    </row>
    <row r="30" spans="1:10" s="15" customFormat="1" ht="264" x14ac:dyDescent="0.15">
      <c r="A30" s="16" t="s">
        <v>107</v>
      </c>
      <c r="B30" s="16" t="s">
        <v>21</v>
      </c>
      <c r="C30" s="17">
        <v>43629</v>
      </c>
      <c r="D30" s="18" t="s">
        <v>153</v>
      </c>
      <c r="E30" s="19">
        <v>7010001042703</v>
      </c>
      <c r="F30" s="18" t="s">
        <v>236</v>
      </c>
      <c r="G30" s="20">
        <v>17402215</v>
      </c>
      <c r="H30" s="20">
        <v>16808000</v>
      </c>
      <c r="I30" s="23">
        <f>IF(AND(AND(G30&lt;&gt;"",G30&lt;&gt;0),AND(H30&lt;&gt;"",H30&lt;&gt;0)), H30/G30*100,"")</f>
        <v>96.585405938267058</v>
      </c>
      <c r="J30" s="24" t="s">
        <v>13</v>
      </c>
    </row>
    <row r="31" spans="1:10" s="15" customFormat="1" ht="288" x14ac:dyDescent="0.15">
      <c r="A31" s="16" t="s">
        <v>108</v>
      </c>
      <c r="B31" s="16" t="s">
        <v>21</v>
      </c>
      <c r="C31" s="17">
        <v>43629</v>
      </c>
      <c r="D31" s="18" t="s">
        <v>158</v>
      </c>
      <c r="E31" s="19">
        <v>7010001072436</v>
      </c>
      <c r="F31" s="18" t="s">
        <v>237</v>
      </c>
      <c r="G31" s="20">
        <v>16335000</v>
      </c>
      <c r="H31" s="20">
        <v>11880000</v>
      </c>
      <c r="I31" s="23">
        <f>IF(AND(AND(G31&lt;&gt;"",G31&lt;&gt;0),AND(H31&lt;&gt;"",H31&lt;&gt;0)), H31/G31*100,"")</f>
        <v>72.727272727272734</v>
      </c>
      <c r="J31" s="24" t="s">
        <v>13</v>
      </c>
    </row>
    <row r="32" spans="1:10" ht="216" x14ac:dyDescent="0.15">
      <c r="A32" s="25" t="s">
        <v>109</v>
      </c>
      <c r="B32" s="16" t="s">
        <v>21</v>
      </c>
      <c r="C32" s="26">
        <v>43633</v>
      </c>
      <c r="D32" s="27" t="s">
        <v>159</v>
      </c>
      <c r="E32" s="28">
        <v>5013301022046</v>
      </c>
      <c r="F32" s="27" t="s">
        <v>238</v>
      </c>
      <c r="G32" s="29">
        <v>5452920</v>
      </c>
      <c r="H32" s="29">
        <v>5452920</v>
      </c>
      <c r="I32" s="30">
        <f>IF(AND(AND(G32&lt;&gt;"",G32&lt;&gt;0),AND(H32&lt;&gt;"",H32&lt;&gt;0)), H32/G32*100,"")</f>
        <v>100</v>
      </c>
      <c r="J32" s="31" t="s">
        <v>13</v>
      </c>
    </row>
    <row r="33" spans="1:10" s="15" customFormat="1" ht="276" x14ac:dyDescent="0.15">
      <c r="A33" s="16" t="s">
        <v>110</v>
      </c>
      <c r="B33" s="16" t="s">
        <v>21</v>
      </c>
      <c r="C33" s="17">
        <v>43647</v>
      </c>
      <c r="D33" s="18" t="s">
        <v>160</v>
      </c>
      <c r="E33" s="19">
        <v>2010405009567</v>
      </c>
      <c r="F33" s="18" t="s">
        <v>200</v>
      </c>
      <c r="G33" s="20">
        <v>35057000</v>
      </c>
      <c r="H33" s="20">
        <v>34988000</v>
      </c>
      <c r="I33" s="23">
        <f>IF(AND(AND(G33&lt;&gt;"",G33&lt;&gt;0),AND(H33&lt;&gt;"",H33&lt;&gt;0)), H33/G33*100,"")</f>
        <v>99.803177682060635</v>
      </c>
      <c r="J33" s="24" t="s">
        <v>13</v>
      </c>
    </row>
    <row r="34" spans="1:10" ht="288" x14ac:dyDescent="0.15">
      <c r="A34" s="25" t="s">
        <v>111</v>
      </c>
      <c r="B34" s="16" t="s">
        <v>21</v>
      </c>
      <c r="C34" s="26">
        <v>43654</v>
      </c>
      <c r="D34" s="27" t="s">
        <v>161</v>
      </c>
      <c r="E34" s="28">
        <v>3010005018876</v>
      </c>
      <c r="F34" s="27" t="s">
        <v>204</v>
      </c>
      <c r="G34" s="29">
        <v>6787000</v>
      </c>
      <c r="H34" s="29">
        <v>6600000</v>
      </c>
      <c r="I34" s="30">
        <f t="shared" ref="I34" si="3">IF(AND(AND(G34&lt;&gt;"",G34&lt;&gt;0),AND(H34&lt;&gt;"",H34&lt;&gt;0)), H34/G34*100,"")</f>
        <v>97.244732576985413</v>
      </c>
      <c r="J34" s="31" t="s">
        <v>13</v>
      </c>
    </row>
    <row r="35" spans="1:10" s="15" customFormat="1" ht="396" x14ac:dyDescent="0.15">
      <c r="A35" s="16" t="s">
        <v>112</v>
      </c>
      <c r="B35" s="16" t="s">
        <v>21</v>
      </c>
      <c r="C35" s="17">
        <v>43654</v>
      </c>
      <c r="D35" s="18" t="s">
        <v>162</v>
      </c>
      <c r="E35" s="19">
        <v>8010401006744</v>
      </c>
      <c r="F35" s="18" t="s">
        <v>189</v>
      </c>
      <c r="G35" s="20">
        <v>3520000</v>
      </c>
      <c r="H35" s="20">
        <v>3499100</v>
      </c>
      <c r="I35" s="23">
        <f t="shared" si="2"/>
        <v>99.40625</v>
      </c>
      <c r="J35" s="24" t="s">
        <v>13</v>
      </c>
    </row>
    <row r="36" spans="1:10" s="15" customFormat="1" ht="132" x14ac:dyDescent="0.15">
      <c r="A36" s="16" t="s">
        <v>113</v>
      </c>
      <c r="B36" s="16" t="s">
        <v>136</v>
      </c>
      <c r="C36" s="17">
        <v>43658</v>
      </c>
      <c r="D36" s="18" t="s">
        <v>163</v>
      </c>
      <c r="E36" s="19">
        <v>1010701006145</v>
      </c>
      <c r="F36" s="18" t="s">
        <v>239</v>
      </c>
      <c r="G36" s="20">
        <v>12467304</v>
      </c>
      <c r="H36" s="20">
        <v>10952604</v>
      </c>
      <c r="I36" s="23">
        <f>IF(AND(AND(G36&lt;&gt;"",G36&lt;&gt;0),AND(H36&lt;&gt;"",H36&lt;&gt;0)), H36/G36*100,"")</f>
        <v>87.850621112631885</v>
      </c>
      <c r="J36" s="24" t="s">
        <v>13</v>
      </c>
    </row>
    <row r="37" spans="1:10" s="15" customFormat="1" ht="132" x14ac:dyDescent="0.15">
      <c r="A37" s="16" t="s">
        <v>114</v>
      </c>
      <c r="B37" s="16" t="s">
        <v>136</v>
      </c>
      <c r="C37" s="17">
        <v>43658</v>
      </c>
      <c r="D37" s="18" t="s">
        <v>164</v>
      </c>
      <c r="E37" s="19">
        <v>6120001212543</v>
      </c>
      <c r="F37" s="18" t="s">
        <v>240</v>
      </c>
      <c r="G37" s="20">
        <v>2194314</v>
      </c>
      <c r="H37" s="20">
        <v>1204845</v>
      </c>
      <c r="I37" s="23">
        <f>IF(AND(AND(G37&lt;&gt;"",G37&lt;&gt;0),AND(H37&lt;&gt;"",H37&lt;&gt;0)), H37/G37*100,"")</f>
        <v>54.907592988059136</v>
      </c>
      <c r="J37" s="24" t="s">
        <v>13</v>
      </c>
    </row>
    <row r="38" spans="1:10" s="15" customFormat="1" ht="144" x14ac:dyDescent="0.15">
      <c r="A38" s="16" t="s">
        <v>115</v>
      </c>
      <c r="B38" s="16" t="s">
        <v>136</v>
      </c>
      <c r="C38" s="17">
        <v>43658</v>
      </c>
      <c r="D38" s="18" t="s">
        <v>165</v>
      </c>
      <c r="E38" s="19">
        <v>6290005001100</v>
      </c>
      <c r="F38" s="18" t="s">
        <v>196</v>
      </c>
      <c r="G38" s="20">
        <v>984873</v>
      </c>
      <c r="H38" s="20">
        <v>984873</v>
      </c>
      <c r="I38" s="23">
        <f>IF(AND(AND(G38&lt;&gt;"",G38&lt;&gt;0),AND(H38&lt;&gt;"",H38&lt;&gt;0)), H38/G38*100,"")</f>
        <v>100</v>
      </c>
      <c r="J38" s="24" t="s">
        <v>13</v>
      </c>
    </row>
    <row r="39" spans="1:10" s="15" customFormat="1" ht="144" x14ac:dyDescent="0.15">
      <c r="A39" s="16" t="s">
        <v>116</v>
      </c>
      <c r="B39" s="16" t="s">
        <v>136</v>
      </c>
      <c r="C39" s="17">
        <v>43668</v>
      </c>
      <c r="D39" s="18" t="s">
        <v>153</v>
      </c>
      <c r="E39" s="19">
        <v>7010001042703</v>
      </c>
      <c r="F39" s="18" t="s">
        <v>241</v>
      </c>
      <c r="G39" s="20">
        <v>19965000</v>
      </c>
      <c r="H39" s="20">
        <v>19965000</v>
      </c>
      <c r="I39" s="23">
        <f t="shared" ref="I39" si="4">IF(AND(AND(G39&lt;&gt;"",G39&lt;&gt;0),AND(H39&lt;&gt;"",H39&lt;&gt;0)), H39/G39*100,"")</f>
        <v>100</v>
      </c>
      <c r="J39" s="24" t="s">
        <v>13</v>
      </c>
    </row>
    <row r="40" spans="1:10" s="15" customFormat="1" ht="120" x14ac:dyDescent="0.15">
      <c r="A40" s="16" t="s">
        <v>117</v>
      </c>
      <c r="B40" s="16" t="s">
        <v>136</v>
      </c>
      <c r="C40" s="17">
        <v>43668</v>
      </c>
      <c r="D40" s="18" t="s">
        <v>166</v>
      </c>
      <c r="E40" s="19">
        <v>3010401026805</v>
      </c>
      <c r="F40" s="18" t="s">
        <v>183</v>
      </c>
      <c r="G40" s="20">
        <v>13145000</v>
      </c>
      <c r="H40" s="20">
        <v>12941060</v>
      </c>
      <c r="I40" s="23">
        <f t="shared" ref="I40:I54" si="5">IF(AND(AND(G40&lt;&gt;"",G40&lt;&gt;0),AND(H40&lt;&gt;"",H40&lt;&gt;0)), H40/G40*100,"")</f>
        <v>98.448535564853557</v>
      </c>
      <c r="J40" s="24" t="s">
        <v>13</v>
      </c>
    </row>
    <row r="41" spans="1:10" ht="252" x14ac:dyDescent="0.15">
      <c r="A41" s="25" t="s">
        <v>118</v>
      </c>
      <c r="B41" s="16" t="s">
        <v>136</v>
      </c>
      <c r="C41" s="26">
        <v>43678</v>
      </c>
      <c r="D41" s="27" t="s">
        <v>147</v>
      </c>
      <c r="E41" s="28">
        <v>1010001143390</v>
      </c>
      <c r="F41" s="27" t="s">
        <v>242</v>
      </c>
      <c r="G41" s="29">
        <v>15136000</v>
      </c>
      <c r="H41" s="29">
        <v>15000000</v>
      </c>
      <c r="I41" s="30">
        <f t="shared" si="5"/>
        <v>99.101479915433401</v>
      </c>
      <c r="J41" s="31" t="s">
        <v>13</v>
      </c>
    </row>
    <row r="42" spans="1:10" s="15" customFormat="1" ht="264" x14ac:dyDescent="0.15">
      <c r="A42" s="16" t="s">
        <v>119</v>
      </c>
      <c r="B42" s="16" t="s">
        <v>136</v>
      </c>
      <c r="C42" s="17">
        <v>43682</v>
      </c>
      <c r="D42" s="18" t="s">
        <v>146</v>
      </c>
      <c r="E42" s="19">
        <v>3010401011971</v>
      </c>
      <c r="F42" s="18" t="s">
        <v>243</v>
      </c>
      <c r="G42" s="20">
        <v>9042000</v>
      </c>
      <c r="H42" s="20">
        <v>8999210</v>
      </c>
      <c r="I42" s="23">
        <f t="shared" si="5"/>
        <v>99.526763990267639</v>
      </c>
      <c r="J42" s="24" t="s">
        <v>13</v>
      </c>
    </row>
    <row r="43" spans="1:10" s="15" customFormat="1" ht="144" x14ac:dyDescent="0.15">
      <c r="A43" s="16" t="s">
        <v>120</v>
      </c>
      <c r="B43" s="16" t="s">
        <v>136</v>
      </c>
      <c r="C43" s="17">
        <v>43685</v>
      </c>
      <c r="D43" s="18" t="s">
        <v>152</v>
      </c>
      <c r="E43" s="19">
        <v>5010401023057</v>
      </c>
      <c r="F43" s="18" t="s">
        <v>177</v>
      </c>
      <c r="G43" s="20">
        <v>11484000</v>
      </c>
      <c r="H43" s="20">
        <v>11473000</v>
      </c>
      <c r="I43" s="23">
        <f t="shared" si="5"/>
        <v>99.904214559386972</v>
      </c>
      <c r="J43" s="24" t="s">
        <v>13</v>
      </c>
    </row>
    <row r="44" spans="1:10" ht="120" x14ac:dyDescent="0.15">
      <c r="A44" s="25" t="s">
        <v>121</v>
      </c>
      <c r="B44" s="16" t="s">
        <v>136</v>
      </c>
      <c r="C44" s="26">
        <v>43686</v>
      </c>
      <c r="D44" s="27" t="s">
        <v>167</v>
      </c>
      <c r="E44" s="28">
        <v>4010005018719</v>
      </c>
      <c r="F44" s="27" t="s">
        <v>184</v>
      </c>
      <c r="G44" s="29">
        <v>4455000</v>
      </c>
      <c r="H44" s="29">
        <v>4400000</v>
      </c>
      <c r="I44" s="30">
        <f t="shared" si="5"/>
        <v>98.76543209876543</v>
      </c>
      <c r="J44" s="31" t="s">
        <v>13</v>
      </c>
    </row>
    <row r="45" spans="1:10" s="15" customFormat="1" ht="240" x14ac:dyDescent="0.15">
      <c r="A45" s="16" t="s">
        <v>122</v>
      </c>
      <c r="B45" s="16" t="s">
        <v>136</v>
      </c>
      <c r="C45" s="17">
        <v>43696</v>
      </c>
      <c r="D45" s="18" t="s">
        <v>168</v>
      </c>
      <c r="E45" s="19">
        <v>4010001054032</v>
      </c>
      <c r="F45" s="18" t="s">
        <v>190</v>
      </c>
      <c r="G45" s="20">
        <v>16005000</v>
      </c>
      <c r="H45" s="20">
        <v>15994000</v>
      </c>
      <c r="I45" s="23">
        <f t="shared" ref="I45:I50" si="6">IF(AND(AND(G45&lt;&gt;"",G45&lt;&gt;0),AND(H45&lt;&gt;"",H45&lt;&gt;0)), H45/G45*100,"")</f>
        <v>99.93127147766323</v>
      </c>
      <c r="J45" s="24" t="s">
        <v>13</v>
      </c>
    </row>
    <row r="46" spans="1:10" s="15" customFormat="1" ht="156" x14ac:dyDescent="0.15">
      <c r="A46" s="16" t="s">
        <v>123</v>
      </c>
      <c r="B46" s="16" t="s">
        <v>136</v>
      </c>
      <c r="C46" s="17">
        <v>43696</v>
      </c>
      <c r="D46" s="18" t="s">
        <v>169</v>
      </c>
      <c r="E46" s="19">
        <v>6010001009455</v>
      </c>
      <c r="F46" s="18" t="s">
        <v>244</v>
      </c>
      <c r="G46" s="20">
        <v>9988000</v>
      </c>
      <c r="H46" s="20">
        <v>9984920</v>
      </c>
      <c r="I46" s="23">
        <f t="shared" si="6"/>
        <v>99.969162995594715</v>
      </c>
      <c r="J46" s="24" t="s">
        <v>13</v>
      </c>
    </row>
    <row r="47" spans="1:10" s="15" customFormat="1" ht="132" x14ac:dyDescent="0.15">
      <c r="A47" s="16" t="s">
        <v>124</v>
      </c>
      <c r="B47" s="16" t="s">
        <v>136</v>
      </c>
      <c r="C47" s="17">
        <v>43710</v>
      </c>
      <c r="D47" s="18" t="s">
        <v>170</v>
      </c>
      <c r="E47" s="19">
        <v>6011101028626</v>
      </c>
      <c r="F47" s="18" t="s">
        <v>245</v>
      </c>
      <c r="G47" s="20">
        <v>8162000</v>
      </c>
      <c r="H47" s="20">
        <v>7920000</v>
      </c>
      <c r="I47" s="23">
        <f t="shared" si="6"/>
        <v>97.03504043126685</v>
      </c>
      <c r="J47" s="24" t="s">
        <v>13</v>
      </c>
    </row>
    <row r="48" spans="1:10" s="15" customFormat="1" ht="144" x14ac:dyDescent="0.15">
      <c r="A48" s="16" t="s">
        <v>125</v>
      </c>
      <c r="B48" s="16" t="s">
        <v>136</v>
      </c>
      <c r="C48" s="17">
        <v>43710</v>
      </c>
      <c r="D48" s="18" t="s">
        <v>154</v>
      </c>
      <c r="E48" s="19">
        <v>2010405010376</v>
      </c>
      <c r="F48" s="18" t="s">
        <v>246</v>
      </c>
      <c r="G48" s="20">
        <v>149668993</v>
      </c>
      <c r="H48" s="20">
        <v>148721100</v>
      </c>
      <c r="I48" s="23">
        <f t="shared" si="6"/>
        <v>99.366673763883753</v>
      </c>
      <c r="J48" s="24" t="s">
        <v>13</v>
      </c>
    </row>
    <row r="49" spans="1:10" s="15" customFormat="1" ht="228" x14ac:dyDescent="0.15">
      <c r="A49" s="16" t="s">
        <v>126</v>
      </c>
      <c r="B49" s="16" t="s">
        <v>136</v>
      </c>
      <c r="C49" s="17">
        <v>43710</v>
      </c>
      <c r="D49" s="18" t="s">
        <v>154</v>
      </c>
      <c r="E49" s="19">
        <v>2010405010376</v>
      </c>
      <c r="F49" s="18" t="s">
        <v>247</v>
      </c>
      <c r="G49" s="20">
        <v>8823100</v>
      </c>
      <c r="H49" s="20">
        <v>8812122</v>
      </c>
      <c r="I49" s="23">
        <f t="shared" si="6"/>
        <v>99.87557661139509</v>
      </c>
      <c r="J49" s="24" t="s">
        <v>13</v>
      </c>
    </row>
    <row r="50" spans="1:10" s="15" customFormat="1" ht="264" x14ac:dyDescent="0.15">
      <c r="A50" s="16" t="s">
        <v>127</v>
      </c>
      <c r="B50" s="16" t="s">
        <v>136</v>
      </c>
      <c r="C50" s="17">
        <v>43717</v>
      </c>
      <c r="D50" s="18" t="s">
        <v>171</v>
      </c>
      <c r="E50" s="19">
        <v>5013301013243</v>
      </c>
      <c r="F50" s="18" t="s">
        <v>191</v>
      </c>
      <c r="G50" s="20">
        <v>3531000</v>
      </c>
      <c r="H50" s="20">
        <v>3498000</v>
      </c>
      <c r="I50" s="23">
        <f t="shared" si="6"/>
        <v>99.065420560747668</v>
      </c>
      <c r="J50" s="24" t="s">
        <v>13</v>
      </c>
    </row>
    <row r="51" spans="1:10" s="15" customFormat="1" ht="144" x14ac:dyDescent="0.15">
      <c r="A51" s="16" t="s">
        <v>128</v>
      </c>
      <c r="B51" s="16" t="s">
        <v>136</v>
      </c>
      <c r="C51" s="17">
        <v>43717</v>
      </c>
      <c r="D51" s="18" t="s">
        <v>172</v>
      </c>
      <c r="E51" s="19">
        <v>6240001006974</v>
      </c>
      <c r="F51" s="18" t="s">
        <v>179</v>
      </c>
      <c r="G51" s="20">
        <v>1512500</v>
      </c>
      <c r="H51" s="20">
        <v>1496000</v>
      </c>
      <c r="I51" s="23">
        <f t="shared" ref="I51" si="7">IF(AND(AND(G51&lt;&gt;"",G51&lt;&gt;0),AND(H51&lt;&gt;"",H51&lt;&gt;0)), H51/G51*100,"")</f>
        <v>98.909090909090907</v>
      </c>
      <c r="J51" s="24" t="s">
        <v>13</v>
      </c>
    </row>
    <row r="52" spans="1:10" s="15" customFormat="1" ht="216" x14ac:dyDescent="0.15">
      <c r="A52" s="16" t="s">
        <v>129</v>
      </c>
      <c r="B52" s="16" t="s">
        <v>136</v>
      </c>
      <c r="C52" s="17">
        <v>43725</v>
      </c>
      <c r="D52" s="18" t="s">
        <v>144</v>
      </c>
      <c r="E52" s="19">
        <v>2010405009567</v>
      </c>
      <c r="F52" s="18" t="s">
        <v>248</v>
      </c>
      <c r="G52" s="20">
        <v>4994000</v>
      </c>
      <c r="H52" s="20">
        <v>4983500</v>
      </c>
      <c r="I52" s="23">
        <f t="shared" si="5"/>
        <v>99.789747697236692</v>
      </c>
      <c r="J52" s="24" t="s">
        <v>13</v>
      </c>
    </row>
    <row r="53" spans="1:10" s="15" customFormat="1" ht="228" x14ac:dyDescent="0.15">
      <c r="A53" s="16" t="s">
        <v>130</v>
      </c>
      <c r="B53" s="16" t="s">
        <v>136</v>
      </c>
      <c r="C53" s="17">
        <v>43726</v>
      </c>
      <c r="D53" s="18" t="s">
        <v>153</v>
      </c>
      <c r="E53" s="19">
        <v>7010001042703</v>
      </c>
      <c r="F53" s="18" t="s">
        <v>249</v>
      </c>
      <c r="G53" s="20">
        <v>5005000</v>
      </c>
      <c r="H53" s="20">
        <v>4994000</v>
      </c>
      <c r="I53" s="23">
        <f t="shared" si="5"/>
        <v>99.780219780219781</v>
      </c>
      <c r="J53" s="24" t="s">
        <v>13</v>
      </c>
    </row>
    <row r="54" spans="1:10" s="15" customFormat="1" ht="240" x14ac:dyDescent="0.15">
      <c r="A54" s="16" t="s">
        <v>131</v>
      </c>
      <c r="B54" s="16" t="s">
        <v>136</v>
      </c>
      <c r="C54" s="17">
        <v>43726</v>
      </c>
      <c r="D54" s="18" t="s">
        <v>150</v>
      </c>
      <c r="E54" s="19">
        <v>3010001088790</v>
      </c>
      <c r="F54" s="18" t="s">
        <v>192</v>
      </c>
      <c r="G54" s="20">
        <v>5038000</v>
      </c>
      <c r="H54" s="20">
        <v>4994000</v>
      </c>
      <c r="I54" s="23">
        <f t="shared" si="5"/>
        <v>99.126637554585145</v>
      </c>
      <c r="J54" s="24" t="s">
        <v>13</v>
      </c>
    </row>
    <row r="55" spans="1:10" s="15" customFormat="1" ht="264" x14ac:dyDescent="0.15">
      <c r="A55" s="16" t="s">
        <v>132</v>
      </c>
      <c r="B55" s="16" t="s">
        <v>136</v>
      </c>
      <c r="C55" s="17">
        <v>43738</v>
      </c>
      <c r="D55" s="18" t="s">
        <v>29</v>
      </c>
      <c r="E55" s="19">
        <v>7010401052137</v>
      </c>
      <c r="F55" s="18" t="s">
        <v>180</v>
      </c>
      <c r="G55" s="20">
        <v>113977998</v>
      </c>
      <c r="H55" s="20">
        <v>113608000</v>
      </c>
      <c r="I55" s="23">
        <f t="shared" ref="I55:I58" si="8">IF(AND(AND(G55&lt;&gt;"",G55&lt;&gt;0),AND(H55&lt;&gt;"",H55&lt;&gt;0)), H55/G55*100,"")</f>
        <v>99.675377698773062</v>
      </c>
      <c r="J55" s="24" t="s">
        <v>13</v>
      </c>
    </row>
    <row r="56" spans="1:10" s="15" customFormat="1" ht="276" x14ac:dyDescent="0.15">
      <c r="A56" s="16" t="s">
        <v>133</v>
      </c>
      <c r="B56" s="16" t="s">
        <v>136</v>
      </c>
      <c r="C56" s="17">
        <v>43738</v>
      </c>
      <c r="D56" s="18" t="s">
        <v>29</v>
      </c>
      <c r="E56" s="19">
        <v>7010401052137</v>
      </c>
      <c r="F56" s="18" t="s">
        <v>181</v>
      </c>
      <c r="G56" s="20">
        <v>99894766</v>
      </c>
      <c r="H56" s="20">
        <v>99660000</v>
      </c>
      <c r="I56" s="23">
        <f t="shared" si="8"/>
        <v>99.764986686089244</v>
      </c>
      <c r="J56" s="24" t="s">
        <v>13</v>
      </c>
    </row>
    <row r="57" spans="1:10" s="15" customFormat="1" ht="240" x14ac:dyDescent="0.15">
      <c r="A57" s="16" t="s">
        <v>134</v>
      </c>
      <c r="B57" s="16" t="s">
        <v>136</v>
      </c>
      <c r="C57" s="17">
        <v>43748</v>
      </c>
      <c r="D57" s="18" t="s">
        <v>173</v>
      </c>
      <c r="E57" s="19">
        <v>2011101037696</v>
      </c>
      <c r="F57" s="18" t="s">
        <v>185</v>
      </c>
      <c r="G57" s="20">
        <v>10252000</v>
      </c>
      <c r="H57" s="20">
        <v>9955000</v>
      </c>
      <c r="I57" s="23">
        <f t="shared" si="8"/>
        <v>97.103004291845494</v>
      </c>
      <c r="J57" s="24" t="s">
        <v>13</v>
      </c>
    </row>
    <row r="58" spans="1:10" ht="360" x14ac:dyDescent="0.15">
      <c r="A58" s="25" t="s">
        <v>135</v>
      </c>
      <c r="B58" s="16" t="s">
        <v>136</v>
      </c>
      <c r="C58" s="26">
        <v>43749</v>
      </c>
      <c r="D58" s="27" t="s">
        <v>174</v>
      </c>
      <c r="E58" s="19">
        <v>3010401011971</v>
      </c>
      <c r="F58" s="27" t="s">
        <v>193</v>
      </c>
      <c r="G58" s="29">
        <v>8008000</v>
      </c>
      <c r="H58" s="29">
        <v>7997000</v>
      </c>
      <c r="I58" s="30">
        <f t="shared" si="8"/>
        <v>99.862637362637358</v>
      </c>
      <c r="J58" s="31" t="s">
        <v>13</v>
      </c>
    </row>
    <row r="59" spans="1:10" x14ac:dyDescent="0.15">
      <c r="A59" s="10"/>
      <c r="B59" s="10"/>
      <c r="C59" s="10"/>
      <c r="D59" s="10"/>
      <c r="E59" s="14"/>
      <c r="F59" s="10"/>
      <c r="G59" s="10"/>
      <c r="H59" s="10"/>
      <c r="I59" s="10"/>
      <c r="J59" s="10"/>
    </row>
    <row r="60" spans="1:10" x14ac:dyDescent="0.15">
      <c r="A60" s="10"/>
      <c r="B60" s="10"/>
      <c r="C60" s="10"/>
      <c r="D60" s="10"/>
      <c r="E60" s="14"/>
      <c r="F60" s="10"/>
      <c r="G60" s="10"/>
      <c r="H60" s="10"/>
      <c r="I60" s="10"/>
      <c r="J60" s="10"/>
    </row>
    <row r="61" spans="1:10" x14ac:dyDescent="0.15">
      <c r="A61" s="10"/>
      <c r="B61" s="10"/>
      <c r="C61" s="10"/>
      <c r="D61" s="10"/>
      <c r="E61" s="14"/>
      <c r="F61" s="10"/>
      <c r="G61" s="10"/>
      <c r="H61" s="10"/>
      <c r="I61" s="10"/>
      <c r="J61" s="10"/>
    </row>
    <row r="62" spans="1:10" x14ac:dyDescent="0.15">
      <c r="A62" s="10"/>
      <c r="B62" s="10"/>
      <c r="C62" s="10"/>
      <c r="D62" s="10"/>
      <c r="E62" s="14"/>
      <c r="F62" s="10"/>
      <c r="G62" s="10"/>
      <c r="H62" s="10"/>
      <c r="I62" s="10"/>
      <c r="J62" s="10"/>
    </row>
    <row r="63" spans="1:10" x14ac:dyDescent="0.15">
      <c r="A63" s="10"/>
      <c r="B63" s="10"/>
      <c r="C63" s="10"/>
      <c r="D63" s="10"/>
      <c r="E63" s="14"/>
      <c r="F63" s="10"/>
      <c r="G63" s="10"/>
      <c r="H63" s="10"/>
      <c r="I63" s="10"/>
      <c r="J63" s="10"/>
    </row>
    <row r="64" spans="1:10" x14ac:dyDescent="0.15">
      <c r="A64" s="10"/>
      <c r="B64" s="10"/>
      <c r="C64" s="10"/>
      <c r="D64" s="10"/>
      <c r="E64" s="14"/>
      <c r="F64" s="10"/>
      <c r="G64" s="10"/>
      <c r="H64" s="10"/>
      <c r="I64" s="10"/>
      <c r="J64" s="10"/>
    </row>
    <row r="65" spans="1:10" x14ac:dyDescent="0.15">
      <c r="A65" s="10"/>
      <c r="B65" s="10"/>
      <c r="C65" s="10"/>
      <c r="D65" s="10"/>
      <c r="E65" s="14"/>
      <c r="F65" s="10"/>
      <c r="G65" s="10"/>
      <c r="H65" s="10"/>
      <c r="I65" s="10"/>
      <c r="J65" s="10"/>
    </row>
    <row r="66" spans="1:10" x14ac:dyDescent="0.15">
      <c r="A66" s="10"/>
      <c r="B66" s="10"/>
      <c r="C66" s="10"/>
      <c r="D66" s="10"/>
      <c r="E66" s="14"/>
      <c r="F66" s="10"/>
      <c r="G66" s="10"/>
      <c r="H66" s="10"/>
      <c r="I66" s="10"/>
      <c r="J66" s="10"/>
    </row>
    <row r="67" spans="1:10" x14ac:dyDescent="0.15">
      <c r="A67" s="10"/>
      <c r="B67" s="10"/>
      <c r="C67" s="10"/>
      <c r="D67" s="10"/>
      <c r="E67" s="14"/>
      <c r="F67" s="10"/>
      <c r="G67" s="10"/>
      <c r="H67" s="10"/>
      <c r="I67" s="10"/>
      <c r="J67" s="10"/>
    </row>
    <row r="68" spans="1:10" x14ac:dyDescent="0.15">
      <c r="A68" s="10"/>
      <c r="B68" s="10"/>
      <c r="C68" s="10"/>
      <c r="D68" s="10"/>
      <c r="E68" s="14"/>
      <c r="F68" s="10"/>
      <c r="G68" s="10"/>
      <c r="H68" s="10"/>
      <c r="I68" s="10"/>
      <c r="J68" s="10"/>
    </row>
    <row r="69" spans="1:10" x14ac:dyDescent="0.15">
      <c r="A69" s="10"/>
      <c r="B69" s="10"/>
      <c r="C69" s="10"/>
      <c r="D69" s="10"/>
      <c r="E69" s="14"/>
      <c r="F69" s="10"/>
      <c r="G69" s="10"/>
      <c r="H69" s="10"/>
      <c r="I69" s="10"/>
      <c r="J69" s="10"/>
    </row>
    <row r="70" spans="1:10" x14ac:dyDescent="0.15">
      <c r="A70" s="10"/>
      <c r="B70" s="10"/>
      <c r="C70" s="10"/>
      <c r="D70" s="10"/>
      <c r="E70" s="14"/>
      <c r="F70" s="10"/>
      <c r="G70" s="10"/>
      <c r="H70" s="10"/>
      <c r="I70" s="10"/>
      <c r="J70" s="10"/>
    </row>
    <row r="71" spans="1:10" x14ac:dyDescent="0.15">
      <c r="A71" s="10"/>
      <c r="B71" s="10"/>
      <c r="C71" s="10"/>
      <c r="D71" s="10"/>
      <c r="E71" s="14"/>
      <c r="F71" s="10"/>
      <c r="G71" s="10"/>
      <c r="H71" s="10"/>
      <c r="I71" s="10"/>
      <c r="J71" s="10"/>
    </row>
    <row r="72" spans="1:10" x14ac:dyDescent="0.15">
      <c r="A72" s="10"/>
      <c r="B72" s="10"/>
      <c r="C72" s="10"/>
      <c r="D72" s="10"/>
      <c r="E72" s="14"/>
      <c r="F72" s="10"/>
      <c r="G72" s="10"/>
      <c r="H72" s="10"/>
      <c r="I72" s="10"/>
      <c r="J72" s="10"/>
    </row>
    <row r="73" spans="1:10" x14ac:dyDescent="0.15">
      <c r="A73" s="10"/>
      <c r="B73" s="10"/>
      <c r="C73" s="10"/>
      <c r="D73" s="10"/>
      <c r="E73" s="14"/>
      <c r="F73" s="10"/>
      <c r="G73" s="10"/>
      <c r="H73" s="10"/>
      <c r="I73" s="10"/>
      <c r="J73" s="10"/>
    </row>
    <row r="74" spans="1:10" x14ac:dyDescent="0.15">
      <c r="A74" s="10"/>
      <c r="B74" s="10"/>
      <c r="C74" s="10"/>
      <c r="D74" s="10"/>
      <c r="E74" s="14"/>
      <c r="F74" s="10"/>
      <c r="G74" s="10"/>
      <c r="H74" s="10"/>
      <c r="I74" s="10"/>
      <c r="J74" s="10"/>
    </row>
    <row r="75" spans="1:10" x14ac:dyDescent="0.15">
      <c r="A75" s="10"/>
      <c r="B75" s="10"/>
      <c r="C75" s="10"/>
      <c r="D75" s="10"/>
      <c r="E75" s="14"/>
      <c r="F75" s="10"/>
      <c r="G75" s="10"/>
      <c r="H75" s="10"/>
      <c r="I75" s="10"/>
      <c r="J75" s="10"/>
    </row>
    <row r="76" spans="1:10" x14ac:dyDescent="0.15">
      <c r="A76" s="10"/>
      <c r="B76" s="10"/>
      <c r="C76" s="10"/>
      <c r="D76" s="10"/>
      <c r="E76" s="14"/>
      <c r="F76" s="10"/>
      <c r="G76" s="10"/>
      <c r="H76" s="10"/>
      <c r="I76" s="10"/>
      <c r="J76" s="10"/>
    </row>
    <row r="77" spans="1:10" x14ac:dyDescent="0.15">
      <c r="A77" s="10"/>
      <c r="B77" s="10"/>
      <c r="C77" s="10"/>
      <c r="D77" s="10"/>
      <c r="E77" s="14"/>
      <c r="F77" s="10"/>
      <c r="G77" s="10"/>
      <c r="H77" s="10"/>
      <c r="I77" s="10"/>
      <c r="J77" s="10"/>
    </row>
    <row r="78" spans="1:10" x14ac:dyDescent="0.15">
      <c r="A78" s="10"/>
      <c r="B78" s="10"/>
      <c r="C78" s="10"/>
      <c r="D78" s="10"/>
      <c r="E78" s="14"/>
      <c r="F78" s="10"/>
      <c r="G78" s="10"/>
      <c r="H78" s="10"/>
      <c r="I78" s="10"/>
      <c r="J78" s="10"/>
    </row>
    <row r="79" spans="1:10" x14ac:dyDescent="0.15">
      <c r="A79" s="10"/>
      <c r="B79" s="10"/>
      <c r="C79" s="10"/>
      <c r="D79" s="10"/>
      <c r="E79" s="14"/>
      <c r="F79" s="10"/>
      <c r="G79" s="10"/>
      <c r="H79" s="10"/>
      <c r="I79" s="10"/>
      <c r="J79" s="10"/>
    </row>
    <row r="80" spans="1:10" x14ac:dyDescent="0.15">
      <c r="A80" s="10"/>
      <c r="B80" s="10"/>
      <c r="C80" s="10"/>
      <c r="D80" s="10"/>
      <c r="E80" s="14"/>
      <c r="F80" s="10"/>
      <c r="G80" s="10"/>
      <c r="H80" s="10"/>
      <c r="I80" s="10"/>
      <c r="J80" s="10"/>
    </row>
    <row r="81" spans="1:10" x14ac:dyDescent="0.15">
      <c r="A81" s="10"/>
      <c r="B81" s="10"/>
      <c r="C81" s="10"/>
      <c r="D81" s="10"/>
      <c r="E81" s="14"/>
      <c r="F81" s="10"/>
      <c r="G81" s="10"/>
      <c r="H81" s="10"/>
      <c r="I81" s="10"/>
      <c r="J81" s="10"/>
    </row>
    <row r="82" spans="1:10" x14ac:dyDescent="0.15">
      <c r="A82" s="10"/>
      <c r="B82" s="10"/>
      <c r="C82" s="10"/>
      <c r="D82" s="10"/>
      <c r="E82" s="14"/>
      <c r="F82" s="10"/>
      <c r="G82" s="10"/>
      <c r="H82" s="10"/>
      <c r="I82" s="10"/>
      <c r="J82" s="10"/>
    </row>
    <row r="83" spans="1:10" x14ac:dyDescent="0.15">
      <c r="A83" s="10"/>
      <c r="B83" s="10"/>
      <c r="C83" s="10"/>
      <c r="D83" s="10"/>
      <c r="E83" s="14"/>
      <c r="F83" s="10"/>
      <c r="G83" s="10"/>
      <c r="H83" s="10"/>
      <c r="I83" s="10"/>
      <c r="J83" s="10"/>
    </row>
    <row r="84" spans="1:10" x14ac:dyDescent="0.15">
      <c r="A84" s="10"/>
      <c r="B84" s="10"/>
      <c r="C84" s="10"/>
      <c r="D84" s="10"/>
      <c r="E84" s="14"/>
      <c r="F84" s="10"/>
      <c r="G84" s="10"/>
      <c r="H84" s="10"/>
      <c r="I84" s="10"/>
      <c r="J84" s="10"/>
    </row>
    <row r="85" spans="1:10" x14ac:dyDescent="0.15">
      <c r="A85" s="10"/>
      <c r="B85" s="10"/>
      <c r="C85" s="10"/>
      <c r="D85" s="10"/>
      <c r="E85" s="14"/>
      <c r="F85" s="10"/>
      <c r="G85" s="10"/>
      <c r="H85" s="10"/>
      <c r="I85" s="10"/>
      <c r="J85" s="10"/>
    </row>
    <row r="86" spans="1:10" x14ac:dyDescent="0.15">
      <c r="A86" s="10"/>
      <c r="B86" s="10"/>
      <c r="C86" s="10"/>
      <c r="D86" s="10"/>
      <c r="E86" s="14"/>
      <c r="F86" s="10"/>
      <c r="G86" s="10"/>
      <c r="H86" s="10"/>
      <c r="I86" s="10"/>
      <c r="J86" s="10"/>
    </row>
    <row r="87" spans="1:10" x14ac:dyDescent="0.15">
      <c r="A87" s="10"/>
      <c r="B87" s="10"/>
      <c r="C87" s="10"/>
      <c r="D87" s="10"/>
      <c r="E87" s="14"/>
      <c r="F87" s="10"/>
      <c r="G87" s="10"/>
      <c r="H87" s="10"/>
      <c r="I87" s="10"/>
      <c r="J87" s="10"/>
    </row>
    <row r="88" spans="1:10" x14ac:dyDescent="0.15">
      <c r="A88" s="10"/>
      <c r="B88" s="10"/>
      <c r="C88" s="10"/>
      <c r="D88" s="10"/>
      <c r="E88" s="14"/>
      <c r="F88" s="10"/>
      <c r="G88" s="10"/>
      <c r="H88" s="10"/>
      <c r="I88" s="10"/>
      <c r="J88" s="10"/>
    </row>
    <row r="89" spans="1:10" x14ac:dyDescent="0.15">
      <c r="A89" s="10"/>
      <c r="B89" s="10"/>
      <c r="C89" s="10"/>
      <c r="D89" s="10"/>
      <c r="E89" s="14"/>
      <c r="F89" s="10"/>
      <c r="G89" s="10"/>
      <c r="H89" s="10"/>
      <c r="I89" s="10"/>
      <c r="J89" s="10"/>
    </row>
    <row r="90" spans="1:10" x14ac:dyDescent="0.15">
      <c r="A90" s="10"/>
      <c r="B90" s="10"/>
      <c r="C90" s="10"/>
      <c r="D90" s="10"/>
      <c r="E90" s="14"/>
      <c r="F90" s="10"/>
      <c r="G90" s="10"/>
      <c r="H90" s="10"/>
      <c r="I90" s="10"/>
      <c r="J90" s="10"/>
    </row>
    <row r="91" spans="1:10" x14ac:dyDescent="0.15">
      <c r="A91" s="10"/>
      <c r="B91" s="10"/>
      <c r="C91" s="10"/>
      <c r="D91" s="10"/>
      <c r="E91" s="14"/>
      <c r="F91" s="10"/>
      <c r="G91" s="10"/>
      <c r="H91" s="10"/>
      <c r="I91" s="10"/>
      <c r="J91" s="10"/>
    </row>
    <row r="92" spans="1:10" x14ac:dyDescent="0.15">
      <c r="A92" s="10"/>
      <c r="B92" s="10"/>
      <c r="C92" s="10"/>
      <c r="D92" s="10"/>
      <c r="E92" s="14"/>
      <c r="F92" s="10"/>
      <c r="G92" s="10"/>
      <c r="H92" s="10"/>
      <c r="I92" s="10"/>
      <c r="J92" s="10"/>
    </row>
    <row r="93" spans="1:10" x14ac:dyDescent="0.15">
      <c r="A93" s="10"/>
      <c r="B93" s="10"/>
      <c r="C93" s="10"/>
      <c r="D93" s="10"/>
      <c r="E93" s="14"/>
      <c r="F93" s="10"/>
      <c r="G93" s="10"/>
      <c r="H93" s="10"/>
      <c r="I93" s="10"/>
      <c r="J93" s="10"/>
    </row>
    <row r="94" spans="1:10" x14ac:dyDescent="0.15">
      <c r="A94" s="10"/>
      <c r="B94" s="10"/>
      <c r="C94" s="10"/>
      <c r="D94" s="10"/>
      <c r="E94" s="14"/>
      <c r="F94" s="10"/>
      <c r="G94" s="10"/>
      <c r="H94" s="10"/>
      <c r="I94" s="10"/>
      <c r="J94" s="10"/>
    </row>
    <row r="95" spans="1:10" x14ac:dyDescent="0.15">
      <c r="A95" s="10"/>
      <c r="B95" s="10"/>
      <c r="C95" s="10"/>
      <c r="D95" s="10"/>
      <c r="E95" s="14"/>
      <c r="F95" s="10"/>
      <c r="G95" s="10"/>
      <c r="H95" s="10"/>
      <c r="I95" s="10"/>
      <c r="J95" s="10"/>
    </row>
    <row r="96" spans="1:10" x14ac:dyDescent="0.15">
      <c r="A96" s="10"/>
      <c r="B96" s="10"/>
      <c r="C96" s="10"/>
      <c r="D96" s="10"/>
      <c r="E96" s="14"/>
      <c r="F96" s="10"/>
      <c r="G96" s="10"/>
      <c r="H96" s="10"/>
      <c r="I96" s="10"/>
      <c r="J96" s="10"/>
    </row>
    <row r="97" spans="1:10" x14ac:dyDescent="0.15">
      <c r="A97" s="10"/>
      <c r="B97" s="10"/>
      <c r="C97" s="10"/>
      <c r="D97" s="10"/>
      <c r="E97" s="14"/>
      <c r="F97" s="10"/>
      <c r="G97" s="10"/>
      <c r="H97" s="10"/>
      <c r="I97" s="10"/>
      <c r="J97" s="10"/>
    </row>
    <row r="98" spans="1:10" x14ac:dyDescent="0.15">
      <c r="A98" s="10"/>
      <c r="B98" s="10"/>
      <c r="C98" s="10"/>
      <c r="D98" s="10"/>
      <c r="E98" s="14"/>
      <c r="F98" s="10"/>
      <c r="G98" s="10"/>
      <c r="H98" s="10"/>
      <c r="I98" s="10"/>
      <c r="J98" s="10"/>
    </row>
    <row r="99" spans="1:10" x14ac:dyDescent="0.15">
      <c r="A99" s="10"/>
      <c r="B99" s="10"/>
      <c r="C99" s="10"/>
      <c r="D99" s="10"/>
      <c r="E99" s="14"/>
      <c r="F99" s="10"/>
      <c r="G99" s="10"/>
      <c r="H99" s="10"/>
      <c r="I99" s="10"/>
      <c r="J99" s="10"/>
    </row>
    <row r="100" spans="1:10" x14ac:dyDescent="0.15">
      <c r="A100" s="10"/>
      <c r="B100" s="10"/>
      <c r="C100" s="10"/>
      <c r="D100" s="10"/>
      <c r="E100" s="14"/>
      <c r="F100" s="10"/>
      <c r="G100" s="10"/>
      <c r="H100" s="10"/>
      <c r="I100" s="10"/>
      <c r="J100" s="10"/>
    </row>
    <row r="101" spans="1:10" x14ac:dyDescent="0.15">
      <c r="A101" s="10"/>
      <c r="B101" s="10"/>
      <c r="C101" s="10"/>
      <c r="D101" s="10"/>
      <c r="E101" s="14"/>
      <c r="F101" s="10"/>
      <c r="G101" s="10"/>
      <c r="H101" s="10"/>
      <c r="I101" s="10"/>
      <c r="J101" s="10"/>
    </row>
    <row r="102" spans="1:10" x14ac:dyDescent="0.15">
      <c r="A102" s="10"/>
      <c r="B102" s="10"/>
      <c r="C102" s="10"/>
      <c r="D102" s="10"/>
      <c r="E102" s="14"/>
      <c r="F102" s="10"/>
      <c r="G102" s="10"/>
      <c r="H102" s="10"/>
      <c r="I102" s="10"/>
      <c r="J102" s="10"/>
    </row>
    <row r="103" spans="1:10" x14ac:dyDescent="0.15">
      <c r="A103" s="10"/>
      <c r="B103" s="10"/>
      <c r="C103" s="10"/>
      <c r="D103" s="10"/>
      <c r="E103" s="14"/>
      <c r="F103" s="10"/>
      <c r="G103" s="10"/>
      <c r="H103" s="10"/>
      <c r="I103" s="10"/>
      <c r="J103" s="10"/>
    </row>
    <row r="104" spans="1:10" x14ac:dyDescent="0.15">
      <c r="A104" s="10"/>
      <c r="B104" s="10"/>
      <c r="C104" s="10"/>
      <c r="D104" s="10"/>
      <c r="E104" s="14"/>
      <c r="F104" s="10"/>
      <c r="G104" s="10"/>
      <c r="H104" s="10"/>
      <c r="I104" s="10"/>
      <c r="J104" s="10"/>
    </row>
    <row r="105" spans="1:10" x14ac:dyDescent="0.15">
      <c r="A105" s="10"/>
      <c r="B105" s="10"/>
      <c r="C105" s="10"/>
      <c r="D105" s="10"/>
      <c r="E105" s="14"/>
      <c r="F105" s="10"/>
      <c r="G105" s="10"/>
      <c r="H105" s="10"/>
      <c r="I105" s="10"/>
      <c r="J105" s="10"/>
    </row>
    <row r="106" spans="1:10" x14ac:dyDescent="0.15">
      <c r="A106" s="10"/>
      <c r="B106" s="10"/>
      <c r="C106" s="10"/>
      <c r="D106" s="10"/>
      <c r="E106" s="14"/>
      <c r="F106" s="10"/>
      <c r="G106" s="10"/>
      <c r="H106" s="10"/>
      <c r="I106" s="10"/>
      <c r="J106" s="10"/>
    </row>
    <row r="107" spans="1:10" x14ac:dyDescent="0.15">
      <c r="A107" s="10"/>
      <c r="B107" s="10"/>
      <c r="C107" s="10"/>
      <c r="D107" s="10"/>
      <c r="E107" s="14"/>
      <c r="F107" s="10"/>
      <c r="G107" s="10"/>
      <c r="H107" s="10"/>
      <c r="I107" s="10"/>
      <c r="J107" s="10"/>
    </row>
    <row r="108" spans="1:10" x14ac:dyDescent="0.15">
      <c r="A108" s="10"/>
      <c r="B108" s="10"/>
      <c r="C108" s="10"/>
      <c r="D108" s="10"/>
      <c r="E108" s="14"/>
      <c r="F108" s="10"/>
      <c r="G108" s="10"/>
      <c r="H108" s="10"/>
      <c r="I108" s="10"/>
      <c r="J108" s="10"/>
    </row>
    <row r="109" spans="1:10" x14ac:dyDescent="0.15">
      <c r="A109" s="10"/>
      <c r="B109" s="10"/>
      <c r="C109" s="10"/>
      <c r="D109" s="10"/>
      <c r="E109" s="14"/>
      <c r="F109" s="10"/>
      <c r="G109" s="10"/>
      <c r="H109" s="10"/>
      <c r="I109" s="10"/>
      <c r="J109" s="10"/>
    </row>
    <row r="110" spans="1:10" x14ac:dyDescent="0.15">
      <c r="A110" s="10"/>
      <c r="B110" s="10"/>
      <c r="C110" s="10"/>
      <c r="D110" s="10"/>
      <c r="E110" s="14"/>
      <c r="F110" s="10"/>
      <c r="G110" s="10"/>
      <c r="H110" s="10"/>
      <c r="I110" s="10"/>
      <c r="J110" s="10"/>
    </row>
    <row r="111" spans="1:10" x14ac:dyDescent="0.15">
      <c r="A111" s="10"/>
      <c r="B111" s="10"/>
      <c r="C111" s="10"/>
      <c r="D111" s="10"/>
      <c r="E111" s="14"/>
      <c r="F111" s="10"/>
      <c r="G111" s="10"/>
      <c r="H111" s="10"/>
      <c r="I111" s="10"/>
      <c r="J111" s="10"/>
    </row>
    <row r="112" spans="1:10" x14ac:dyDescent="0.15">
      <c r="A112" s="10"/>
      <c r="B112" s="10"/>
      <c r="C112" s="10"/>
      <c r="D112" s="10"/>
      <c r="E112" s="14"/>
      <c r="F112" s="10"/>
      <c r="G112" s="10"/>
      <c r="H112" s="10"/>
      <c r="I112" s="10"/>
      <c r="J112" s="10"/>
    </row>
    <row r="113" spans="1:10" x14ac:dyDescent="0.15">
      <c r="A113" s="10"/>
      <c r="B113" s="10"/>
      <c r="C113" s="10"/>
      <c r="D113" s="10"/>
      <c r="E113" s="14"/>
      <c r="F113" s="10"/>
      <c r="G113" s="10"/>
      <c r="H113" s="10"/>
      <c r="I113" s="10"/>
      <c r="J113" s="10"/>
    </row>
    <row r="114" spans="1:10" x14ac:dyDescent="0.15">
      <c r="A114" s="10"/>
      <c r="B114" s="10"/>
      <c r="C114" s="10"/>
      <c r="D114" s="10"/>
      <c r="E114" s="14"/>
      <c r="F114" s="10"/>
      <c r="G114" s="10"/>
      <c r="H114" s="10"/>
      <c r="I114" s="10"/>
      <c r="J114" s="10"/>
    </row>
    <row r="115" spans="1:10" x14ac:dyDescent="0.15">
      <c r="A115" s="10"/>
      <c r="B115" s="10"/>
      <c r="C115" s="10"/>
      <c r="D115" s="10"/>
      <c r="E115" s="14"/>
      <c r="F115" s="10"/>
      <c r="G115" s="10"/>
      <c r="H115" s="10"/>
      <c r="I115" s="10"/>
      <c r="J115" s="10"/>
    </row>
    <row r="116" spans="1:10" x14ac:dyDescent="0.15">
      <c r="A116" s="10"/>
      <c r="B116" s="10"/>
      <c r="C116" s="10"/>
      <c r="D116" s="10"/>
      <c r="E116" s="14"/>
      <c r="F116" s="10"/>
      <c r="G116" s="10"/>
      <c r="H116" s="10"/>
      <c r="I116" s="10"/>
      <c r="J116" s="10"/>
    </row>
    <row r="117" spans="1:10" x14ac:dyDescent="0.15">
      <c r="A117" s="10"/>
      <c r="B117" s="10"/>
      <c r="C117" s="10"/>
      <c r="D117" s="10"/>
      <c r="E117" s="14"/>
      <c r="F117" s="10"/>
      <c r="G117" s="10"/>
      <c r="H117" s="10"/>
      <c r="I117" s="10"/>
      <c r="J117" s="10"/>
    </row>
    <row r="118" spans="1:10" x14ac:dyDescent="0.15">
      <c r="A118" s="10"/>
      <c r="B118" s="10"/>
      <c r="C118" s="10"/>
      <c r="D118" s="10"/>
      <c r="E118" s="14"/>
      <c r="F118" s="10"/>
      <c r="G118" s="10"/>
      <c r="H118" s="10"/>
      <c r="I118" s="10"/>
      <c r="J118" s="10"/>
    </row>
    <row r="119" spans="1:10" x14ac:dyDescent="0.15">
      <c r="A119" s="10"/>
      <c r="B119" s="10"/>
      <c r="C119" s="10"/>
      <c r="D119" s="10"/>
      <c r="E119" s="14"/>
      <c r="F119" s="10"/>
      <c r="G119" s="10"/>
      <c r="H119" s="10"/>
      <c r="I119" s="10"/>
      <c r="J119" s="10"/>
    </row>
    <row r="120" spans="1:10" x14ac:dyDescent="0.15">
      <c r="A120" s="10"/>
      <c r="B120" s="10"/>
      <c r="C120" s="10"/>
      <c r="D120" s="10"/>
      <c r="E120" s="14"/>
      <c r="F120" s="10"/>
      <c r="G120" s="10"/>
      <c r="H120" s="10"/>
      <c r="I120" s="10"/>
      <c r="J120" s="10"/>
    </row>
    <row r="121" spans="1:10" x14ac:dyDescent="0.15">
      <c r="A121" s="10"/>
      <c r="B121" s="10"/>
      <c r="C121" s="10"/>
      <c r="D121" s="10"/>
      <c r="E121" s="14"/>
      <c r="F121" s="10"/>
      <c r="G121" s="10"/>
      <c r="H121" s="10"/>
      <c r="I121" s="10"/>
      <c r="J121" s="10"/>
    </row>
    <row r="122" spans="1:10" x14ac:dyDescent="0.15">
      <c r="A122" s="10"/>
      <c r="B122" s="10"/>
      <c r="C122" s="10"/>
      <c r="D122" s="10"/>
      <c r="E122" s="14"/>
      <c r="F122" s="10"/>
      <c r="G122" s="10"/>
      <c r="H122" s="10"/>
      <c r="I122" s="10"/>
      <c r="J122" s="10"/>
    </row>
    <row r="123" spans="1:10" x14ac:dyDescent="0.15">
      <c r="A123" s="10"/>
      <c r="B123" s="10"/>
      <c r="C123" s="10"/>
      <c r="D123" s="10"/>
      <c r="E123" s="14"/>
      <c r="F123" s="10"/>
      <c r="G123" s="10"/>
      <c r="H123" s="10"/>
      <c r="I123" s="10"/>
      <c r="J123" s="10"/>
    </row>
    <row r="124" spans="1:10" x14ac:dyDescent="0.15">
      <c r="A124" s="10"/>
      <c r="B124" s="10"/>
      <c r="C124" s="10"/>
      <c r="D124" s="10"/>
      <c r="E124" s="14"/>
      <c r="F124" s="10"/>
      <c r="G124" s="10"/>
      <c r="H124" s="10"/>
      <c r="I124" s="10"/>
      <c r="J124" s="10"/>
    </row>
    <row r="125" spans="1:10" x14ac:dyDescent="0.15">
      <c r="A125" s="10"/>
      <c r="B125" s="10"/>
      <c r="C125" s="10"/>
      <c r="D125" s="10"/>
      <c r="E125" s="14"/>
      <c r="F125" s="10"/>
      <c r="G125" s="10"/>
      <c r="H125" s="10"/>
      <c r="I125" s="10"/>
      <c r="J125" s="10"/>
    </row>
    <row r="126" spans="1:10" x14ac:dyDescent="0.15">
      <c r="A126" s="10"/>
      <c r="B126" s="10"/>
      <c r="C126" s="10"/>
      <c r="D126" s="10"/>
      <c r="E126" s="14"/>
      <c r="F126" s="10"/>
      <c r="G126" s="10"/>
      <c r="H126" s="10"/>
      <c r="I126" s="10"/>
      <c r="J126" s="10"/>
    </row>
    <row r="127" spans="1:10" x14ac:dyDescent="0.15">
      <c r="A127" s="10"/>
      <c r="B127" s="10"/>
      <c r="C127" s="10"/>
      <c r="D127" s="10"/>
      <c r="E127" s="14"/>
      <c r="F127" s="10"/>
      <c r="G127" s="10"/>
      <c r="H127" s="10"/>
      <c r="I127" s="10"/>
      <c r="J127" s="10"/>
    </row>
    <row r="128" spans="1:10" x14ac:dyDescent="0.15">
      <c r="A128" s="10"/>
      <c r="B128" s="10"/>
      <c r="C128" s="10"/>
      <c r="D128" s="10"/>
      <c r="E128" s="14"/>
      <c r="F128" s="10"/>
      <c r="G128" s="10"/>
      <c r="H128" s="10"/>
      <c r="I128" s="10"/>
      <c r="J128" s="10"/>
    </row>
    <row r="129" spans="1:10" x14ac:dyDescent="0.15">
      <c r="A129" s="10"/>
      <c r="B129" s="10"/>
      <c r="C129" s="10"/>
      <c r="D129" s="10"/>
      <c r="E129" s="14"/>
      <c r="F129" s="10"/>
      <c r="G129" s="10"/>
      <c r="H129" s="10"/>
      <c r="I129" s="10"/>
      <c r="J129" s="10"/>
    </row>
    <row r="130" spans="1:10" x14ac:dyDescent="0.15">
      <c r="A130" s="10"/>
      <c r="B130" s="10"/>
      <c r="C130" s="10"/>
      <c r="D130" s="10"/>
      <c r="E130" s="14"/>
      <c r="F130" s="10"/>
      <c r="G130" s="10"/>
      <c r="H130" s="10"/>
      <c r="I130" s="10"/>
      <c r="J130" s="10"/>
    </row>
    <row r="131" spans="1:10" x14ac:dyDescent="0.15">
      <c r="A131" s="10"/>
      <c r="B131" s="10"/>
      <c r="C131" s="10"/>
      <c r="D131" s="10"/>
      <c r="E131" s="14"/>
      <c r="F131" s="10"/>
      <c r="G131" s="10"/>
      <c r="H131" s="10"/>
      <c r="I131" s="10"/>
      <c r="J131" s="10"/>
    </row>
    <row r="132" spans="1:10" x14ac:dyDescent="0.15">
      <c r="A132" s="10"/>
      <c r="B132" s="10"/>
      <c r="C132" s="10"/>
      <c r="D132" s="10"/>
      <c r="E132" s="14"/>
      <c r="F132" s="10"/>
      <c r="G132" s="10"/>
      <c r="H132" s="10"/>
      <c r="I132" s="10"/>
      <c r="J132" s="10"/>
    </row>
  </sheetData>
  <autoFilter ref="A2:J58"/>
  <phoneticPr fontId="3"/>
  <dataValidations count="1">
    <dataValidation type="textLength" operator="lessThanOrEqual" allowBlank="1" showInputMessage="1" showErrorMessage="1" errorTitle="物品役務等の名称及び数量" error="256文字以内で入力してください。" sqref="A3:A58">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2020-01-14T14:44:58Z</cp:lastPrinted>
  <dcterms:created xsi:type="dcterms:W3CDTF">2015-08-05T01:05:50Z</dcterms:created>
  <dcterms:modified xsi:type="dcterms:W3CDTF">2021-01-20T13:18:46Z</dcterms:modified>
</cp:coreProperties>
</file>