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6_Dドライブ移行\01：情報の公表\★R2年度分依頼\02委託調査費（四半期毎）\第４四半期分\04.公表用\"/>
    </mc:Choice>
  </mc:AlternateContent>
  <bookViews>
    <workbookView xWindow="0" yWindow="0" windowWidth="20490" windowHeight="7530" tabRatio="611"/>
  </bookViews>
  <sheets>
    <sheet name="様式5委託調査" sheetId="23" r:id="rId1"/>
  </sheets>
  <definedNames>
    <definedName name="_xlnm._FilterDatabase" localSheetId="0" hidden="1">様式5委託調査!$A$7:$K$7</definedName>
    <definedName name="_xlnm.Print_Area" localSheetId="0">様式5委託調査!$B$2:$K$14</definedName>
    <definedName name="_xlnm.Print_Titles" localSheetId="0">様式5委託調査!$2:$7</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3" l="1"/>
</calcChain>
</file>

<file path=xl/sharedStrings.xml><?xml version="1.0" encoding="utf-8"?>
<sst xmlns="http://schemas.openxmlformats.org/spreadsheetml/2006/main" count="41" uniqueCount="39">
  <si>
    <t>随意契約（企画競争）</t>
    <rPh sb="0" eb="2">
      <t>ズイイ</t>
    </rPh>
    <rPh sb="2" eb="4">
      <t>ケイヤク</t>
    </rPh>
    <rPh sb="5" eb="7">
      <t>キカク</t>
    </rPh>
    <rPh sb="7" eb="9">
      <t>キョウソウ</t>
    </rPh>
    <phoneticPr fontId="1"/>
  </si>
  <si>
    <t>番号</t>
    <rPh sb="0" eb="2">
      <t>バンゴウ</t>
    </rPh>
    <phoneticPr fontId="1"/>
  </si>
  <si>
    <t>部局等名</t>
    <rPh sb="0" eb="2">
      <t>ブキョク</t>
    </rPh>
    <rPh sb="2" eb="3">
      <t>トウ</t>
    </rPh>
    <rPh sb="3" eb="4">
      <t>メイ</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</si>
  <si>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</si>
  <si>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</si>
  <si>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航空局近畿圏・中部圏空港政策室物流業務係
tel：03-5253-8111
内線（49634）</t>
    <rPh sb="0" eb="3">
      <t>コウクウキョク</t>
    </rPh>
    <rPh sb="15" eb="17">
      <t>ブツリュウ</t>
    </rPh>
    <rPh sb="17" eb="19">
      <t>ギョウム</t>
    </rPh>
    <rPh sb="19" eb="20">
      <t>カカリ</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</si>
  <si>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</si>
  <si>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</si>
  <si>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</si>
  <si>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備考</t>
    <rPh sb="0" eb="2">
      <t>ビコウ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</si>
  <si>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</si>
  <si>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</si>
  <si>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</si>
  <si>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成果物概要</t>
    <rPh sb="0" eb="3">
      <t>セイカブツ</t>
    </rPh>
    <rPh sb="3" eb="5">
      <t>ガイヨウ</t>
    </rPh>
    <phoneticPr fontId="1"/>
  </si>
  <si>
    <t>航空局空港計画課計画係
tel：03-5253-8111
内線（49217）</t>
    <rPh sb="0" eb="3">
      <t>コウクウキョク</t>
    </rPh>
    <rPh sb="3" eb="5">
      <t>クウコウ</t>
    </rPh>
    <rPh sb="5" eb="8">
      <t>ケイカクカ</t>
    </rPh>
    <rPh sb="8" eb="10">
      <t>ケイカク</t>
    </rPh>
    <rPh sb="10" eb="11">
      <t>カカリ</t>
    </rPh>
    <phoneticPr fontId="1"/>
  </si>
  <si>
    <t>0000195250</t>
  </si>
  <si>
    <t>国管理空港の財務状況等の把握に関する調査</t>
  </si>
  <si>
    <t>令和２年度国際及び国内航空貨物動態調査</t>
  </si>
  <si>
    <t>空港における航空機への給油業務の効率化等に関する検討調査</t>
  </si>
  <si>
    <t>中部国際空港における旅客と貨物の最適運航を検討するための状況調査</t>
  </si>
  <si>
    <t>横田慎一公認会計事務所</t>
  </si>
  <si>
    <t>航空局ネットワーク企画課特定技能企画係
tel：03-5253-8111
内線（49124）</t>
    <rPh sb="0" eb="3">
      <t>コウクウキョク</t>
    </rPh>
    <rPh sb="9" eb="11">
      <t>キカク</t>
    </rPh>
    <rPh sb="11" eb="12">
      <t>カ</t>
    </rPh>
    <rPh sb="12" eb="14">
      <t>トクテイ</t>
    </rPh>
    <rPh sb="14" eb="16">
      <t>ギノウ</t>
    </rPh>
    <rPh sb="16" eb="18">
      <t>キカク</t>
    </rPh>
    <rPh sb="18" eb="19">
      <t>カカリ</t>
    </rPh>
    <phoneticPr fontId="1"/>
  </si>
  <si>
    <t>（株）日通総合研究所</t>
  </si>
  <si>
    <t>（株）三菱総合研究所</t>
  </si>
  <si>
    <t>三菱UFJリサーチ＆コンサルティング（株）</t>
  </si>
  <si>
    <t>空港別収支の試算及び公表に必要な基礎データとなる、国管理空港の財務状況等を把握するための調査。</t>
    <rPh sb="0" eb="2">
      <t>クウコウ</t>
    </rPh>
    <rPh sb="2" eb="5">
      <t>ベツシュウシ</t>
    </rPh>
    <rPh sb="6" eb="8">
      <t>シサン</t>
    </rPh>
    <rPh sb="8" eb="9">
      <t>オヨ</t>
    </rPh>
    <rPh sb="10" eb="12">
      <t>コウヒョウ</t>
    </rPh>
    <rPh sb="13" eb="15">
      <t>ヒツヨウ</t>
    </rPh>
    <rPh sb="16" eb="18">
      <t>キソ</t>
    </rPh>
    <rPh sb="25" eb="26">
      <t>クニ</t>
    </rPh>
    <rPh sb="26" eb="28">
      <t>カンリ</t>
    </rPh>
    <rPh sb="28" eb="30">
      <t>クウコウ</t>
    </rPh>
    <rPh sb="31" eb="33">
      <t>ザイム</t>
    </rPh>
    <rPh sb="33" eb="35">
      <t>ジョウキョウ</t>
    </rPh>
    <rPh sb="35" eb="36">
      <t>トウ</t>
    </rPh>
    <rPh sb="37" eb="39">
      <t>ハアク</t>
    </rPh>
    <rPh sb="44" eb="46">
      <t>チョウサ</t>
    </rPh>
    <phoneticPr fontId="1"/>
  </si>
  <si>
    <t>航空局ネットワーク企画課監理係
tel：03-5253-8111
内線（49121）</t>
    <rPh sb="0" eb="3">
      <t>コウクウキョク</t>
    </rPh>
    <rPh sb="9" eb="11">
      <t>キカク</t>
    </rPh>
    <rPh sb="11" eb="12">
      <t>カ</t>
    </rPh>
    <rPh sb="12" eb="14">
      <t>カンリ</t>
    </rPh>
    <rPh sb="14" eb="15">
      <t>カカリ</t>
    </rPh>
    <phoneticPr fontId="1"/>
  </si>
  <si>
    <t>空港における航空機への給油業務の効率化等に向け、給油業務の現状把握等を行い、業務の効率化に向けた改善策の検討等を行うもの。</t>
    <rPh sb="31" eb="33">
      <t>ハアク</t>
    </rPh>
    <rPh sb="33" eb="34">
      <t>トウ</t>
    </rPh>
    <rPh sb="35" eb="36">
      <t>オコナ</t>
    </rPh>
    <rPh sb="52" eb="54">
      <t>ケントウ</t>
    </rPh>
    <rPh sb="54" eb="55">
      <t>トウ</t>
    </rPh>
    <rPh sb="56" eb="57">
      <t>オコナ</t>
    </rPh>
    <phoneticPr fontId="1"/>
  </si>
  <si>
    <t>【会計名：国土交通省　自動車安全特別会計　空港整備勘定】</t>
    <rPh sb="1" eb="2">
      <t>カイ</t>
    </rPh>
    <rPh sb="2" eb="3">
      <t>ケイ</t>
    </rPh>
    <rPh sb="3" eb="4">
      <t>メイ</t>
    </rPh>
    <rPh sb="5" eb="7">
      <t>コクド</t>
    </rPh>
    <rPh sb="7" eb="10">
      <t>コウツウショウ</t>
    </rPh>
    <rPh sb="11" eb="14">
      <t>ジドウシャ</t>
    </rPh>
    <rPh sb="14" eb="16">
      <t>アンゼン</t>
    </rPh>
    <rPh sb="16" eb="18">
      <t>トクベツ</t>
    </rPh>
    <rPh sb="18" eb="20">
      <t>カイケイ</t>
    </rPh>
    <rPh sb="21" eb="23">
      <t>クウコウ</t>
    </rPh>
    <rPh sb="23" eb="25">
      <t>セイビ</t>
    </rPh>
    <rPh sb="25" eb="27">
      <t>カンジョウ</t>
    </rPh>
    <phoneticPr fontId="9"/>
  </si>
  <si>
    <t>令和2年度 委託調査費に関する契約状況（10月～12月）</t>
    <phoneticPr fontId="11"/>
  </si>
  <si>
    <t>新千歳空港等機能高度化検討調査</t>
  </si>
  <si>
    <t>パシフィックコンサルタンツ（株）</t>
  </si>
  <si>
    <t>随意契約（公募）</t>
    <rPh sb="0" eb="2">
      <t>ズイイ</t>
    </rPh>
    <rPh sb="2" eb="4">
      <t>ケイヤク</t>
    </rPh>
    <rPh sb="5" eb="7">
      <t>コウボ</t>
    </rPh>
    <phoneticPr fontId="11"/>
  </si>
  <si>
    <t>北海道開発局港湾空港部空港・防災課空港係
tel：011-709-2311 (内5633)</t>
    <rPh sb="0" eb="3">
      <t>ホッカイドウ</t>
    </rPh>
    <rPh sb="17" eb="19">
      <t>クウコウ</t>
    </rPh>
    <phoneticPr fontId="11"/>
  </si>
  <si>
    <t>https://www.mlit.go.jp/koku/koku_tk6_000001.html</t>
  </si>
  <si>
    <t>中部国際空港の旅客便ベリースペース、貨物便スペースの利用実態について、旅客動態をあわせた分析を行うことで、旅客のみならず貨物の効果的な輸送を検討するための状況調査をするとともに、その効果的な輸送が期待できる実証実験を行うもの。
また、中部国際空港を利用して商談から海外展開まで一連のサービスを支援する輸出支援プラットフォームの継続性の検証を行うもの。</t>
  </si>
  <si>
    <t>（１０月１日）
３月１１日</t>
    <rPh sb="3" eb="4">
      <t>ガツ</t>
    </rPh>
    <rPh sb="5" eb="6">
      <t>ヒ</t>
    </rPh>
    <rPh sb="9" eb="10">
      <t>ガツ</t>
    </rPh>
    <rPh sb="12" eb="13">
      <t>ヒ</t>
    </rPh>
    <phoneticPr fontId="11"/>
  </si>
  <si>
    <t>新千歳空港における既存施設の課題及び解決方策の検討。また、将来の利用増加を想定した空港機能の向上方策の検討。</t>
    <rPh sb="0" eb="3">
      <t>シンチトセ</t>
    </rPh>
    <rPh sb="3" eb="5">
      <t>クウコウ</t>
    </rPh>
    <rPh sb="9" eb="11">
      <t>キゾン</t>
    </rPh>
    <rPh sb="11" eb="13">
      <t>シセツ</t>
    </rPh>
    <rPh sb="14" eb="16">
      <t>カダイ</t>
    </rPh>
    <rPh sb="16" eb="17">
      <t>オヨ</t>
    </rPh>
    <rPh sb="18" eb="20">
      <t>カイケツ</t>
    </rPh>
    <rPh sb="20" eb="22">
      <t>ホウサク</t>
    </rPh>
    <rPh sb="23" eb="25">
      <t>ケントウ</t>
    </rPh>
    <rPh sb="29" eb="31">
      <t>ショウライ</t>
    </rPh>
    <rPh sb="32" eb="36">
      <t>リヨウゾウカ</t>
    </rPh>
    <rPh sb="37" eb="39">
      <t>ソウテイ</t>
    </rPh>
    <rPh sb="41" eb="43">
      <t>クウコウ</t>
    </rPh>
    <rPh sb="43" eb="45">
      <t>キノウ</t>
    </rPh>
    <rPh sb="46" eb="50">
      <t>コウジョウホウサク</t>
    </rPh>
    <rPh sb="51" eb="53">
      <t>ケントウ</t>
    </rPh>
    <phoneticPr fontId="11"/>
  </si>
  <si>
    <t>合　　計</t>
    <rPh sb="0" eb="1">
      <t>ゴウ</t>
    </rPh>
    <rPh sb="3" eb="4">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</si>
</sst>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_ ;[Red]\-#,##0\ "/>
    <numFmt numFmtId="179" formatCode="0_ "/>
    <numFmt numFmtId="180" formatCode="m&quot;月&quot;d&quot;日&quot;;@"/>
  </numFmts>
  <fonts count="19" x14ac:knownFonts="1">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u/>
      <sz val="22"/>
      <name val="HGPｺﾞｼｯｸM"/>
      <family val="3"/>
    </font>
    <font>
      <b/>
      <u/>
      <sz val="12"/>
      <name val="HGPｺﾞｼｯｸM"/>
      <family val="3"/>
    </font>
    <font>
      <b/>
      <sz val="12"/>
      <name val="HGPｺﾞｼｯｸM"/>
      <family val="3"/>
    </font>
    <font>
      <sz val="6"/>
      <name val="ＭＳ Ｐゴシック"/>
      <family val="3"/>
    </font>
    <font>
      <b/>
      <sz val="18"/>
      <name val="HGPｺﾞｼｯｸM"/>
      <family val="3"/>
      <charset val="128"/>
    </font>
    <font>
      <sz val="6"/>
      <name val="ＭＳ Ｐゴシック"/>
      <family val="3"/>
      <charset val="128"/>
    </font>
    <font>
      <sz val="11"/>
      <name val="HGPｺﾞｼｯｸM"/>
      <family val="3"/>
      <charset val="128"/>
    </font>
    <font>
      <sz val="13"/>
      <name val="HGPｺﾞｼｯｸM"/>
      <family val="3"/>
      <charset val="128"/>
    </font>
    <font>
      <b/>
      <sz val="14"/>
      <name val="HGPｺﾞｼｯｸM"/>
      <family val="3"/>
    </font>
    <font>
      <b/>
      <sz val="14"/>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vertical="center" wrapText="1"/>
    </xf>
    <xf numFmtId="176" fontId="4" fillId="0" borderId="0" xfId="0" applyNumberFormat="1" applyFont="1">
      <alignment vertical="center"/>
    </xf>
    <xf numFmtId="0" fontId="4" fillId="0" borderId="0" xfId="0" applyFont="1" applyFill="1" applyAlignment="1">
      <alignment horizontal="right" vertical="center"/>
    </xf>
    <xf numFmtId="0" fontId="12" fillId="0" borderId="0" xfId="0" applyFont="1">
      <alignment vertical="center"/>
    </xf>
    <xf numFmtId="0" fontId="16" fillId="0" borderId="1" xfId="0" applyFont="1" applyFill="1" applyBorder="1" applyAlignment="1">
      <alignment vertical="center" wrapText="1"/>
    </xf>
    <xf numFmtId="17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8" fontId="18" fillId="0" borderId="1" xfId="0" applyNumberFormat="1" applyFont="1" applyFill="1" applyBorder="1" applyAlignment="1">
      <alignment horizontal="right" vertical="center" shrinkToFit="1"/>
    </xf>
    <xf numFmtId="180" fontId="16" fillId="0" borderId="1" xfId="0" applyNumberFormat="1" applyFont="1" applyFill="1" applyBorder="1" applyAlignment="1">
      <alignment horizontal="center" vertical="center" wrapText="1"/>
    </xf>
    <xf numFmtId="14" fontId="16" fillId="0" borderId="1" xfId="0" applyNumberFormat="1" applyFont="1" applyFill="1" applyBorder="1" applyAlignment="1">
      <alignment horizontal="left" vertical="center" wrapText="1"/>
    </xf>
    <xf numFmtId="177" fontId="16" fillId="0" borderId="1" xfId="0" applyNumberFormat="1" applyFont="1" applyFill="1" applyBorder="1" applyAlignment="1">
      <alignment vertical="center" wrapText="1"/>
    </xf>
    <xf numFmtId="0" fontId="16" fillId="0" borderId="1" xfId="0" applyFont="1" applyFill="1" applyBorder="1" applyAlignment="1">
      <alignment vertical="center"/>
    </xf>
    <xf numFmtId="49" fontId="16"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xf>
    <xf numFmtId="180" fontId="16" fillId="0" borderId="1" xfId="0" applyNumberFormat="1" applyFont="1" applyFill="1" applyBorder="1" applyAlignment="1">
      <alignment horizontal="left" vertical="center" wrapText="1"/>
    </xf>
    <xf numFmtId="0" fontId="10" fillId="0" borderId="0" xfId="0" applyFont="1" applyAlignment="1">
      <alignment horizontal="center" vertical="center"/>
    </xf>
    <xf numFmtId="176" fontId="5" fillId="2" borderId="1" xfId="0" applyNumberFormat="1" applyFont="1" applyFill="1" applyBorder="1" applyAlignment="1">
      <alignment horizontal="distributed" vertical="center" indent="1"/>
    </xf>
    <xf numFmtId="0" fontId="5" fillId="2" borderId="1" xfId="0" applyFont="1" applyFill="1" applyBorder="1" applyAlignment="1">
      <alignment horizontal="distributed" vertical="center" indent="1"/>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5" fillId="2" borderId="1" xfId="0" applyFont="1" applyFill="1" applyBorder="1" applyAlignment="1">
      <alignment horizontal="distributed"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distributed" vertical="center" wrapText="1" indent="1"/>
    </xf>
    <xf numFmtId="0" fontId="8" fillId="2" borderId="2" xfId="0" applyFont="1" applyFill="1" applyBorder="1" applyAlignment="1">
      <alignment horizontal="distributed" vertical="center" wrapText="1"/>
    </xf>
    <xf numFmtId="176" fontId="8" fillId="2" borderId="2" xfId="0" applyNumberFormat="1" applyFont="1" applyFill="1" applyBorder="1" applyAlignment="1">
      <alignment horizontal="distributed" vertical="center" indent="1"/>
    </xf>
    <xf numFmtId="0" fontId="8"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vertical="center"/>
    </xf>
    <xf numFmtId="0" fontId="5" fillId="2" borderId="6"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6" xfId="0" applyNumberFormat="1" applyFont="1" applyFill="1" applyBorder="1" applyAlignment="1">
      <alignment vertical="center"/>
    </xf>
    <xf numFmtId="0" fontId="14"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178" fontId="13" fillId="2" borderId="10" xfId="0" applyNumberFormat="1" applyFont="1" applyFill="1" applyBorder="1" applyAlignment="1">
      <alignment horizontal="right" vertical="center" shrinkToFit="1"/>
    </xf>
    <xf numFmtId="14" fontId="5" fillId="2" borderId="11" xfId="0" applyNumberFormat="1" applyFont="1" applyFill="1" applyBorder="1" applyAlignment="1">
      <alignment horizontal="center" vertical="center"/>
    </xf>
    <xf numFmtId="14" fontId="5" fillId="2" borderId="8" xfId="0" applyNumberFormat="1" applyFont="1" applyFill="1" applyBorder="1" applyAlignment="1">
      <alignment horizontal="center" vertical="center"/>
    </xf>
    <xf numFmtId="177" fontId="5" fillId="2" borderId="8" xfId="0" applyNumberFormat="1" applyFont="1" applyFill="1" applyBorder="1" applyAlignment="1">
      <alignment vertical="center"/>
    </xf>
    <xf numFmtId="0" fontId="5" fillId="2" borderId="12" xfId="0" applyNumberFormat="1" applyFont="1" applyFill="1" applyBorder="1" applyAlignment="1">
      <alignment vertical="center"/>
    </xf>
  </cellXfs>
  <cellStyles count="1">
    <cellStyle name="標準" xfId="0" builtinId="0"/>
  </cellStyles>
  <dxfs count="23">
    <dxf>
      <fill>
        <patternFill>
          <bgColor indexed="51"/>
        </patternFill>
      </fill>
    </dxf>
    <dxf>
      <fill>
        <patternFill>
          <bgColor indexed="45"/>
        </patternFill>
      </fill>
    </dxf>
    <dxf>
      <fill>
        <patternFill>
          <bgColor indexed="51"/>
        </patternFill>
      </fill>
    </dxf>
    <dxf>
      <fill>
        <patternFill>
          <bgColor indexed="45"/>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K14"/>
  <sheetViews>
    <sheetView tabSelected="1" zoomScale="75" zoomScaleNormal="75" zoomScaleSheetLayoutView="100" workbookViewId="0">
      <pane xSplit="3" ySplit="7" topLeftCell="D8" activePane="bottomRight" state="frozen"/>
      <selection pane="topRight" activeCell="C1" sqref="C1"/>
      <selection pane="bottomLeft" activeCell="A7" sqref="A7"/>
      <selection pane="bottomRight" activeCell="D8" sqref="D8"/>
    </sheetView>
  </sheetViews>
  <sheetFormatPr defaultRowHeight="13.5" x14ac:dyDescent="0.15"/>
  <cols>
    <col min="1" max="1" width="2.875" style="1" customWidth="1"/>
    <col min="2" max="2" width="5.25" style="1" customWidth="1"/>
    <col min="3" max="4" width="20.625" style="1" customWidth="1"/>
    <col min="5" max="5" width="17.75" style="1" bestFit="1" customWidth="1"/>
    <col min="6" max="6" width="15.625" style="2" customWidth="1"/>
    <col min="7" max="7" width="15.625" style="3" customWidth="1"/>
    <col min="8" max="8" width="15.625" style="1" customWidth="1"/>
    <col min="9" max="9" width="44.125" style="1" customWidth="1"/>
    <col min="10" max="10" width="20.625" style="1" customWidth="1"/>
    <col min="11" max="11" width="9" style="1" customWidth="1"/>
    <col min="12" max="16384" width="9" style="1"/>
  </cols>
  <sheetData>
    <row r="2" spans="2:11" s="4" customFormat="1" ht="35.25" customHeight="1" x14ac:dyDescent="0.15">
      <c r="B2" s="24" t="s">
        <v>29</v>
      </c>
      <c r="C2" s="24"/>
      <c r="D2" s="24"/>
      <c r="E2" s="24"/>
      <c r="F2" s="24"/>
      <c r="G2" s="24"/>
      <c r="H2" s="24"/>
      <c r="I2" s="24"/>
      <c r="J2" s="24"/>
      <c r="K2" s="24"/>
    </row>
    <row r="3" spans="2:11" ht="15" customHeight="1" x14ac:dyDescent="0.15">
      <c r="B3" s="7"/>
    </row>
    <row r="4" spans="2:11" s="5" customFormat="1" ht="20.100000000000001" customHeight="1" x14ac:dyDescent="0.15">
      <c r="B4" s="8" t="s">
        <v>28</v>
      </c>
      <c r="F4" s="9"/>
      <c r="G4" s="10"/>
    </row>
    <row r="5" spans="2:11" ht="15" thickBot="1" x14ac:dyDescent="0.2">
      <c r="H5" s="11"/>
      <c r="I5" s="11"/>
      <c r="K5" s="11" t="s">
        <v>8</v>
      </c>
    </row>
    <row r="6" spans="2:11" s="6" customFormat="1" ht="24.95" customHeight="1" x14ac:dyDescent="0.15">
      <c r="B6" s="30" t="s">
        <v>1</v>
      </c>
      <c r="C6" s="31" t="s">
        <v>6</v>
      </c>
      <c r="D6" s="32" t="s">
        <v>3</v>
      </c>
      <c r="E6" s="32" t="s">
        <v>11</v>
      </c>
      <c r="F6" s="33" t="s">
        <v>7</v>
      </c>
      <c r="G6" s="34" t="s">
        <v>4</v>
      </c>
      <c r="H6" s="32" t="s">
        <v>10</v>
      </c>
      <c r="I6" s="35" t="s">
        <v>13</v>
      </c>
      <c r="J6" s="36" t="s">
        <v>2</v>
      </c>
      <c r="K6" s="37" t="s">
        <v>9</v>
      </c>
    </row>
    <row r="7" spans="2:11" s="6" customFormat="1" ht="19.5" customHeight="1" x14ac:dyDescent="0.15">
      <c r="B7" s="38"/>
      <c r="C7" s="27"/>
      <c r="D7" s="26"/>
      <c r="E7" s="26"/>
      <c r="F7" s="29"/>
      <c r="G7" s="25"/>
      <c r="H7" s="26"/>
      <c r="I7" s="28"/>
      <c r="J7" s="27"/>
      <c r="K7" s="39"/>
    </row>
    <row r="8" spans="2:11" s="12" customFormat="1" ht="77.25" customHeight="1" x14ac:dyDescent="0.15">
      <c r="B8" s="40">
        <v>1</v>
      </c>
      <c r="C8" s="13" t="s">
        <v>30</v>
      </c>
      <c r="D8" s="13" t="s">
        <v>31</v>
      </c>
      <c r="E8" s="14">
        <v>8013401001509</v>
      </c>
      <c r="F8" s="15" t="s">
        <v>32</v>
      </c>
      <c r="G8" s="16">
        <v>45045000</v>
      </c>
      <c r="H8" s="17" t="s">
        <v>36</v>
      </c>
      <c r="I8" s="18" t="s">
        <v>37</v>
      </c>
      <c r="J8" s="19" t="s">
        <v>33</v>
      </c>
      <c r="K8" s="41"/>
    </row>
    <row r="9" spans="2:11" ht="80.099999999999994" customHeight="1" x14ac:dyDescent="0.15">
      <c r="B9" s="40">
        <v>2</v>
      </c>
      <c r="C9" s="13" t="s">
        <v>16</v>
      </c>
      <c r="D9" s="20" t="s">
        <v>20</v>
      </c>
      <c r="E9" s="21" t="s">
        <v>15</v>
      </c>
      <c r="F9" s="15" t="s">
        <v>12</v>
      </c>
      <c r="G9" s="16">
        <v>4949996</v>
      </c>
      <c r="H9" s="22">
        <v>44111</v>
      </c>
      <c r="I9" s="23" t="s">
        <v>25</v>
      </c>
      <c r="J9" s="19" t="s">
        <v>26</v>
      </c>
      <c r="K9" s="41"/>
    </row>
    <row r="10" spans="2:11" ht="80.099999999999994" customHeight="1" x14ac:dyDescent="0.15">
      <c r="B10" s="40">
        <v>3</v>
      </c>
      <c r="C10" s="13" t="s">
        <v>17</v>
      </c>
      <c r="D10" s="13" t="s">
        <v>22</v>
      </c>
      <c r="E10" s="14">
        <v>3010401051209</v>
      </c>
      <c r="F10" s="15" t="s">
        <v>12</v>
      </c>
      <c r="G10" s="16">
        <v>23100000</v>
      </c>
      <c r="H10" s="22">
        <v>44112</v>
      </c>
      <c r="I10" s="18" t="s">
        <v>34</v>
      </c>
      <c r="J10" s="19" t="s">
        <v>14</v>
      </c>
      <c r="K10" s="41"/>
    </row>
    <row r="11" spans="2:11" ht="80.099999999999994" customHeight="1" x14ac:dyDescent="0.15">
      <c r="B11" s="40">
        <v>4</v>
      </c>
      <c r="C11" s="13" t="s">
        <v>18</v>
      </c>
      <c r="D11" s="20" t="s">
        <v>23</v>
      </c>
      <c r="E11" s="14">
        <v>6010001030403</v>
      </c>
      <c r="F11" s="15" t="s">
        <v>0</v>
      </c>
      <c r="G11" s="16">
        <v>19928700</v>
      </c>
      <c r="H11" s="22">
        <v>44160</v>
      </c>
      <c r="I11" s="18" t="s">
        <v>27</v>
      </c>
      <c r="J11" s="19" t="s">
        <v>21</v>
      </c>
      <c r="K11" s="41"/>
    </row>
    <row r="12" spans="2:11" ht="141.75" customHeight="1" x14ac:dyDescent="0.15">
      <c r="B12" s="40">
        <v>5</v>
      </c>
      <c r="C12" s="13" t="s">
        <v>19</v>
      </c>
      <c r="D12" s="13" t="s">
        <v>24</v>
      </c>
      <c r="E12" s="14">
        <v>3010401011971</v>
      </c>
      <c r="F12" s="15" t="s">
        <v>0</v>
      </c>
      <c r="G12" s="16">
        <v>26800000</v>
      </c>
      <c r="H12" s="22">
        <v>44168</v>
      </c>
      <c r="I12" s="18" t="s">
        <v>35</v>
      </c>
      <c r="J12" s="19" t="s">
        <v>5</v>
      </c>
      <c r="K12" s="41"/>
    </row>
    <row r="13" spans="2:11" ht="30" customHeight="1" x14ac:dyDescent="0.15">
      <c r="B13" s="40"/>
      <c r="C13" s="13"/>
      <c r="D13" s="13"/>
      <c r="E13" s="14"/>
      <c r="F13" s="15"/>
      <c r="G13" s="16"/>
      <c r="H13" s="22"/>
      <c r="I13" s="18"/>
      <c r="J13" s="19"/>
      <c r="K13" s="41"/>
    </row>
    <row r="14" spans="2:11" s="6" customFormat="1" ht="30" customHeight="1" thickBot="1" x14ac:dyDescent="0.2">
      <c r="B14" s="42" t="s">
        <v>38</v>
      </c>
      <c r="C14" s="43"/>
      <c r="D14" s="43"/>
      <c r="E14" s="43"/>
      <c r="F14" s="44"/>
      <c r="G14" s="45">
        <f>SUBTOTAL(9,G8:G13)</f>
        <v>119823696</v>
      </c>
      <c r="H14" s="46"/>
      <c r="I14" s="47"/>
      <c r="J14" s="48"/>
      <c r="K14" s="49"/>
    </row>
  </sheetData>
  <autoFilter ref="A7:K7"/>
  <mergeCells count="12">
    <mergeCell ref="B14:F14"/>
    <mergeCell ref="B2:K2"/>
    <mergeCell ref="G6:G7"/>
    <mergeCell ref="H6:H7"/>
    <mergeCell ref="I6:I7"/>
    <mergeCell ref="J6:J7"/>
    <mergeCell ref="K6:K7"/>
    <mergeCell ref="B6:B7"/>
    <mergeCell ref="C6:C7"/>
    <mergeCell ref="D6:D7"/>
    <mergeCell ref="E6:E7"/>
    <mergeCell ref="F6:F7"/>
  </mergeCells>
  <phoneticPr fontId="1"/>
  <conditionalFormatting sqref="K9:K11 K13">
    <cfRule type="expression" dxfId="22" priority="193" stopIfTrue="1">
      <formula>AND(#REF!="内訳")</formula>
    </cfRule>
    <cfRule type="expression" dxfId="21" priority="194" stopIfTrue="1">
      <formula>AND(#REF!="小計")</formula>
    </cfRule>
  </conditionalFormatting>
  <conditionalFormatting sqref="B8:B11 K8 B13">
    <cfRule type="expression" dxfId="20" priority="28" stopIfTrue="1">
      <formula>AND(#REF!="内訳")</formula>
    </cfRule>
    <cfRule type="expression" dxfId="19" priority="29" stopIfTrue="1">
      <formula>AND(#REF!="小計")</formula>
    </cfRule>
  </conditionalFormatting>
  <conditionalFormatting sqref="C11">
    <cfRule type="expression" dxfId="18" priority="25">
      <formula>IF(FF11&gt;0,FF11=DN11,"")</formula>
    </cfRule>
  </conditionalFormatting>
  <conditionalFormatting sqref="D11">
    <cfRule type="containsText" dxfId="17" priority="23" operator="containsText" text="㈱">
      <formula>NOT(ISERROR(SEARCH("㈱",D11)))</formula>
    </cfRule>
    <cfRule type="expression" dxfId="16" priority="24">
      <formula>(LENB(DBCS(D11))-LENB(D11))</formula>
    </cfRule>
  </conditionalFormatting>
  <conditionalFormatting sqref="C13">
    <cfRule type="expression" dxfId="15" priority="22">
      <formula>IF(FF13&gt;0,FF13=DN13,"")</formula>
    </cfRule>
  </conditionalFormatting>
  <conditionalFormatting sqref="C9 C10:D10 I9 J9:J11 I11 E9:H11 D13:H13 J13">
    <cfRule type="expression" dxfId="14" priority="26" stopIfTrue="1">
      <formula>AND(#REF!="内訳")</formula>
    </cfRule>
    <cfRule type="expression" dxfId="13" priority="27" stopIfTrue="1">
      <formula>AND(#REF!="小計")</formula>
    </cfRule>
  </conditionalFormatting>
  <conditionalFormatting sqref="C8:F8 J8">
    <cfRule type="expression" dxfId="12" priority="14" stopIfTrue="1">
      <formula>AND(#REF!="内訳")</formula>
    </cfRule>
    <cfRule type="expression" dxfId="11" priority="15" stopIfTrue="1">
      <formula>AND(#REF!="小計")</formula>
    </cfRule>
  </conditionalFormatting>
  <conditionalFormatting sqref="I13 I10 G8:I8">
    <cfRule type="expression" dxfId="10" priority="195" stopIfTrue="1">
      <formula>AND(#REF!="内訳")</formula>
    </cfRule>
    <cfRule type="expression" dxfId="9" priority="196" stopIfTrue="1">
      <formula>AND(#REF!="小計")</formula>
    </cfRule>
  </conditionalFormatting>
  <conditionalFormatting sqref="K12">
    <cfRule type="expression" dxfId="8" priority="6" stopIfTrue="1">
      <formula>AND(#REF!="内訳")</formula>
    </cfRule>
    <cfRule type="expression" dxfId="7" priority="7" stopIfTrue="1">
      <formula>AND(#REF!="小計")</formula>
    </cfRule>
  </conditionalFormatting>
  <conditionalFormatting sqref="B12">
    <cfRule type="expression" dxfId="6" priority="4" stopIfTrue="1">
      <formula>AND(#REF!="内訳")</formula>
    </cfRule>
    <cfRule type="expression" dxfId="5" priority="5" stopIfTrue="1">
      <formula>AND(#REF!="小計")</formula>
    </cfRule>
  </conditionalFormatting>
  <conditionalFormatting sqref="C12">
    <cfRule type="expression" dxfId="4" priority="1">
      <formula>IF(FF12&gt;0,FF12=DN12,"")</formula>
    </cfRule>
  </conditionalFormatting>
  <conditionalFormatting sqref="D12:H12 J12">
    <cfRule type="expression" dxfId="3" priority="2" stopIfTrue="1">
      <formula>AND(#REF!="内訳")</formula>
    </cfRule>
    <cfRule type="expression" dxfId="2" priority="3" stopIfTrue="1">
      <formula>AND(#REF!="小計")</formula>
    </cfRule>
  </conditionalFormatting>
  <conditionalFormatting sqref="I12">
    <cfRule type="expression" dxfId="1" priority="8" stopIfTrue="1">
      <formula>AND(#REF!="内訳")</formula>
    </cfRule>
    <cfRule type="expression" dxfId="0" priority="9" stopIfTrue="1">
      <formula>AND(#REF!="小計")</formula>
    </cfRule>
  </conditionalFormatting>
  <dataValidations count="1">
    <dataValidation operator="equal" allowBlank="1" showInputMessage="1" showErrorMessage="1" sqref="D9:D11"/>
  </dataValidations>
  <printOptions horizontalCentered="1"/>
  <pageMargins left="0.19685039370078741" right="0.19685039370078741" top="0.59055118110236227" bottom="0.19685039370078741" header="0.31496062992125984" footer="0.51181102362204722"/>
  <pageSetup paperSize="9" scale="55"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2021-06-11T08:20:31Z</cp:lastPrinted>
  <dcterms:created xsi:type="dcterms:W3CDTF">2009-03-05T11:36:14Z</dcterms:created>
  <dcterms:modified xsi:type="dcterms:W3CDTF">2021-06-11T08:29:02Z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2021-03-10T04:36:17Z</vt:filetime>
  </property>
</Properties>
</file>