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mouri-k26i\Desktop\"/>
    </mc:Choice>
  </mc:AlternateContent>
  <workbookProtection workbookPassword="CA52" lockStructure="1"/>
  <bookViews>
    <workbookView xWindow="16305" yWindow="0" windowWidth="20865" windowHeight="10590"/>
  </bookViews>
  <sheets>
    <sheet name="自家用有償" sheetId="1" r:id="rId1"/>
    <sheet name="集計用①" sheetId="7" r:id="rId2"/>
    <sheet name="集計用②" sheetId="8" r:id="rId3"/>
    <sheet name="リスト" sheetId="2" state="hidden" r:id="rId4"/>
  </sheets>
  <definedNames>
    <definedName name="_xlnm._FilterDatabase" localSheetId="1" hidden="1">集計用①!$A$9:$AQ$9</definedName>
    <definedName name="_xlnm._FilterDatabase" localSheetId="2" hidden="1">集計用②!$C$9:$BX$9</definedName>
    <definedName name="_Order1" hidden="1">255</definedName>
    <definedName name="_Order2" hidden="1">255</definedName>
    <definedName name="_xlnm.Print_Area" localSheetId="0">自家用有償!$A$3:$Y$60</definedName>
    <definedName name="_xlnm.Print_Area" localSheetId="1">集計用①!$A$4:$AO$10</definedName>
    <definedName name="_xlnm.Print_Area" localSheetId="2">集計用②!$A$4:$AO$10</definedName>
  </definedNames>
  <calcPr calcId="162913"/>
</workbook>
</file>

<file path=xl/calcChain.xml><?xml version="1.0" encoding="utf-8"?>
<calcChain xmlns="http://schemas.openxmlformats.org/spreadsheetml/2006/main">
  <c r="A10" i="8" l="1"/>
  <c r="A10" i="7"/>
  <c r="K10" i="8" l="1"/>
  <c r="AO10" i="8"/>
  <c r="AN10" i="8"/>
  <c r="AM10" i="8"/>
  <c r="AL10" i="8"/>
  <c r="AK10" i="8"/>
  <c r="AJ10" i="8"/>
  <c r="AI10" i="8"/>
  <c r="AH10" i="8"/>
  <c r="AG10" i="8"/>
  <c r="AF10" i="8"/>
  <c r="AE10" i="8"/>
  <c r="AD10" i="8"/>
  <c r="AC10" i="8"/>
  <c r="AB10" i="8"/>
  <c r="AA10" i="8"/>
  <c r="Z10" i="8"/>
  <c r="Y10" i="8"/>
  <c r="V10" i="8"/>
  <c r="U10" i="8"/>
  <c r="T10" i="8"/>
  <c r="S10" i="8"/>
  <c r="R10" i="8"/>
  <c r="Q10" i="8"/>
  <c r="P10" i="8"/>
  <c r="O10" i="8"/>
  <c r="N10" i="8"/>
  <c r="M10" i="8"/>
  <c r="L10" i="8"/>
  <c r="J10" i="8"/>
  <c r="I10" i="8"/>
  <c r="H10" i="8"/>
  <c r="G10" i="8"/>
  <c r="E10" i="8"/>
  <c r="D10" i="8"/>
  <c r="F10" i="8" s="1"/>
  <c r="C10" i="8"/>
  <c r="B10" i="8" s="1"/>
  <c r="AO10" i="7" l="1"/>
  <c r="AN10" i="7"/>
  <c r="AM10" i="7"/>
  <c r="AL10" i="7"/>
  <c r="AK10" i="7"/>
  <c r="AJ10" i="7"/>
  <c r="AI10" i="7"/>
  <c r="AH10" i="7"/>
  <c r="AG10" i="7"/>
  <c r="AF10" i="7"/>
  <c r="AE10" i="7"/>
  <c r="AD10" i="7"/>
  <c r="AC10" i="7"/>
  <c r="AB10" i="7"/>
  <c r="AA10" i="7"/>
  <c r="Z10" i="7"/>
  <c r="Y10" i="7"/>
  <c r="V10" i="7"/>
  <c r="U10" i="7"/>
  <c r="T10" i="7"/>
  <c r="S10" i="7"/>
  <c r="R10" i="7"/>
  <c r="Q10" i="7"/>
  <c r="P10" i="7"/>
  <c r="O10" i="7"/>
  <c r="N10" i="7"/>
  <c r="M10" i="7"/>
  <c r="L10" i="7"/>
  <c r="K10" i="7"/>
  <c r="J10" i="7"/>
  <c r="I10" i="7"/>
  <c r="H10" i="7"/>
  <c r="G10" i="7"/>
  <c r="E10" i="7"/>
  <c r="D10" i="7"/>
  <c r="F10" i="7" s="1"/>
  <c r="C10" i="7"/>
  <c r="B10" i="7" s="1"/>
  <c r="D8" i="1" l="1"/>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U27" i="1" l="1"/>
  <c r="U33" i="1"/>
  <c r="U32" i="1"/>
  <c r="U31" i="1"/>
  <c r="U30" i="1"/>
  <c r="U29" i="1"/>
  <c r="U28" i="1"/>
  <c r="U24" i="1"/>
  <c r="W21" i="1"/>
  <c r="W20" i="1"/>
  <c r="W19" i="1"/>
  <c r="W18" i="1"/>
  <c r="W17" i="1"/>
  <c r="U21" i="1"/>
  <c r="U20" i="1"/>
  <c r="U19" i="1"/>
  <c r="U18" i="1"/>
  <c r="U17" i="1"/>
  <c r="S23" i="1"/>
  <c r="X10" i="8" s="1"/>
  <c r="Q23" i="1"/>
  <c r="W10" i="8" s="1"/>
  <c r="O23" i="1"/>
  <c r="X10" i="7" s="1"/>
  <c r="M23" i="1"/>
  <c r="W10" i="7" s="1"/>
  <c r="U51" i="1"/>
  <c r="U50" i="1"/>
  <c r="U49" i="1"/>
  <c r="U48" i="1"/>
  <c r="U42" i="1"/>
  <c r="U41" i="1"/>
  <c r="U40" i="1"/>
  <c r="U39" i="1"/>
  <c r="U22" i="1"/>
  <c r="W23" i="1" l="1"/>
  <c r="U23" i="1"/>
  <c r="Q47" i="1"/>
  <c r="M47" i="1"/>
  <c r="M38" i="1"/>
  <c r="Q38" i="1"/>
  <c r="C13" i="1" l="1"/>
  <c r="C11" i="2" l="1"/>
  <c r="C10" i="2"/>
  <c r="C9" i="2"/>
  <c r="C8" i="2"/>
  <c r="C7" i="2"/>
  <c r="C6" i="2"/>
  <c r="C5" i="2"/>
  <c r="C4" i="2"/>
  <c r="C3" i="2"/>
  <c r="C2" i="2"/>
  <c r="B11" i="2"/>
  <c r="B10" i="2"/>
  <c r="B9" i="2"/>
  <c r="B8" i="2"/>
  <c r="B7" i="2"/>
  <c r="B6" i="2"/>
  <c r="B5" i="2"/>
  <c r="B4" i="2"/>
  <c r="B3" i="2"/>
</calcChain>
</file>

<file path=xl/comments1.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<sst xmlns="http://schemas.openxmlformats.org/spreadsheetml/2006/main" count="409" uniqueCount="200">
  <si>
    <t>種別</t>
    <rPh sb="0" eb="2">
      <t>シュベツ</t>
    </rPh>
    <phoneticPr fontId="5"/>
  </si>
  <si>
    <t>住　　　所</t>
    <rPh sb="0" eb="1">
      <t>ジュウ</t>
    </rPh>
    <rPh sb="4" eb="5">
      <t>トコロ</t>
    </rPh>
    <phoneticPr fontId="5"/>
  </si>
  <si>
    <t>運送者名</t>
    <rPh sb="0" eb="2">
      <t>ウンソウ</t>
    </rPh>
    <rPh sb="2" eb="3">
      <t>シャ</t>
    </rPh>
    <rPh sb="3" eb="4">
      <t>メイ</t>
    </rPh>
    <phoneticPr fontId="5"/>
  </si>
  <si>
    <t>電話番号</t>
    <rPh sb="0" eb="2">
      <t>デンワ</t>
    </rPh>
    <rPh sb="2" eb="4">
      <t>バンゴウ</t>
    </rPh>
    <phoneticPr fontId="5"/>
  </si>
  <si>
    <t>輸送実績（前年４月１日から本年３月３１日まで）</t>
    <rPh sb="0" eb="2">
      <t>ユソウ</t>
    </rPh>
    <rPh sb="2" eb="4">
      <t>ジッセキ</t>
    </rPh>
    <rPh sb="5" eb="7">
      <t>ゼンネン</t>
    </rPh>
    <rPh sb="8" eb="9">
      <t>ツキ</t>
    </rPh>
    <rPh sb="10" eb="11">
      <t>ヒ</t>
    </rPh>
    <rPh sb="13" eb="15">
      <t>ホンネン</t>
    </rPh>
    <rPh sb="16" eb="17">
      <t>ツキ</t>
    </rPh>
    <rPh sb="19" eb="20">
      <t>ヒ</t>
    </rPh>
    <phoneticPr fontId="5"/>
  </si>
  <si>
    <t>事故件数（前年４月１日から本年３月３１日まで）</t>
    <rPh sb="0" eb="2">
      <t>ジコ</t>
    </rPh>
    <rPh sb="2" eb="4">
      <t>ケンスウ</t>
    </rPh>
    <phoneticPr fontId="5"/>
  </si>
  <si>
    <t>備考</t>
    <rPh sb="0" eb="2">
      <t>ビコウ</t>
    </rPh>
    <phoneticPr fontId="5"/>
  </si>
  <si>
    <t>宛て</t>
    <rPh sb="0" eb="1">
      <t>ア</t>
    </rPh>
    <phoneticPr fontId="4"/>
  </si>
  <si>
    <t>自家用有償旅客運送輸送実績報告書（</t>
    <rPh sb="0" eb="3">
      <t>ジカヨウ</t>
    </rPh>
    <rPh sb="3" eb="5">
      <t>ユウショウ</t>
    </rPh>
    <rPh sb="5" eb="7">
      <t>リョカク</t>
    </rPh>
    <rPh sb="7" eb="9">
      <t>ウンソウ</t>
    </rPh>
    <rPh sb="9" eb="11">
      <t>ユソウ</t>
    </rPh>
    <rPh sb="11" eb="13">
      <t>ジッセキ</t>
    </rPh>
    <rPh sb="13" eb="16">
      <t>ホウコクショ</t>
    </rPh>
    <phoneticPr fontId="5"/>
  </si>
  <si>
    <t>年度）</t>
    <rPh sb="0" eb="2">
      <t>ネンド</t>
    </rPh>
    <phoneticPr fontId="4"/>
  </si>
  <si>
    <t>概況（</t>
    <rPh sb="0" eb="2">
      <t>ガイキョウ</t>
    </rPh>
    <phoneticPr fontId="5"/>
  </si>
  <si>
    <t>年３月３１日現在）</t>
    <phoneticPr fontId="4"/>
  </si>
  <si>
    <t>全　国</t>
    <rPh sb="0" eb="1">
      <t>ゼン</t>
    </rPh>
    <rPh sb="2" eb="3">
      <t>クニ</t>
    </rPh>
    <phoneticPr fontId="5"/>
  </si>
  <si>
    <t>管轄区域内又は</t>
    <rPh sb="0" eb="2">
      <t>カンカツ</t>
    </rPh>
    <rPh sb="2" eb="5">
      <t>クイキナイ</t>
    </rPh>
    <rPh sb="5" eb="6">
      <t>マタ</t>
    </rPh>
    <phoneticPr fontId="5"/>
  </si>
  <si>
    <t>指定都道府県等の区域内</t>
    <phoneticPr fontId="4"/>
  </si>
  <si>
    <t xml:space="preserve">
</t>
    <phoneticPr fontId="4"/>
  </si>
  <si>
    <t>交通空白地</t>
  </si>
  <si>
    <t>元</t>
    <rPh sb="0" eb="1">
      <t>ゲン</t>
    </rPh>
    <phoneticPr fontId="10"/>
  </si>
  <si>
    <t>令和</t>
    <rPh sb="0" eb="2">
      <t>レイワ</t>
    </rPh>
    <phoneticPr fontId="10"/>
  </si>
  <si>
    <t>支局</t>
  </si>
  <si>
    <t>運送者名</t>
    <rPh sb="0" eb="2">
      <t>ウンソウ</t>
    </rPh>
    <rPh sb="2" eb="3">
      <t>シャ</t>
    </rPh>
    <rPh sb="3" eb="4">
      <t>メイ</t>
    </rPh>
    <phoneticPr fontId="4"/>
  </si>
  <si>
    <t>概況</t>
    <rPh sb="0" eb="2">
      <t>ガイキョウ</t>
    </rPh>
    <phoneticPr fontId="4"/>
  </si>
  <si>
    <t>輸送実績</t>
    <rPh sb="0" eb="2">
      <t>ユソウ</t>
    </rPh>
    <rPh sb="2" eb="4">
      <t>ジッセキ</t>
    </rPh>
    <phoneticPr fontId="4"/>
  </si>
  <si>
    <t>交通事故</t>
    <rPh sb="0" eb="2">
      <t>コウツウ</t>
    </rPh>
    <rPh sb="2" eb="4">
      <t>ジコ</t>
    </rPh>
    <phoneticPr fontId="4"/>
  </si>
  <si>
    <t>車両数</t>
    <rPh sb="0" eb="3">
      <t>シャリョウスウ</t>
    </rPh>
    <phoneticPr fontId="4"/>
  </si>
  <si>
    <t>運送収入
（千円）</t>
    <rPh sb="0" eb="2">
      <t>ウンソウ</t>
    </rPh>
    <phoneticPr fontId="4"/>
  </si>
  <si>
    <t>交通事故
件数</t>
    <rPh sb="5" eb="7">
      <t>ケンスウ</t>
    </rPh>
    <phoneticPr fontId="4"/>
  </si>
  <si>
    <t>重大事故
件数</t>
    <rPh sb="5" eb="7">
      <t>ケンスウ</t>
    </rPh>
    <phoneticPr fontId="4"/>
  </si>
  <si>
    <t>走行キロ
(km)</t>
    <rPh sb="0" eb="2">
      <t>ソウコウ</t>
    </rPh>
    <phoneticPr fontId="4"/>
  </si>
  <si>
    <t>死者数
（人）</t>
    <rPh sb="2" eb="3">
      <t>スウ</t>
    </rPh>
    <rPh sb="5" eb="6">
      <t>ニン</t>
    </rPh>
    <phoneticPr fontId="4"/>
  </si>
  <si>
    <t>負傷者数
（人）</t>
    <rPh sb="3" eb="4">
      <t>スウ</t>
    </rPh>
    <rPh sb="6" eb="7">
      <t>ニン</t>
    </rPh>
    <phoneticPr fontId="4"/>
  </si>
  <si>
    <t>寝台車
（台）</t>
    <rPh sb="0" eb="3">
      <t>シンダイシャ</t>
    </rPh>
    <rPh sb="5" eb="6">
      <t>ダイ</t>
    </rPh>
    <phoneticPr fontId="4"/>
  </si>
  <si>
    <t>車いす車
（台）</t>
    <rPh sb="0" eb="1">
      <t>クルマ</t>
    </rPh>
    <rPh sb="3" eb="4">
      <t>クルマ</t>
    </rPh>
    <rPh sb="6" eb="7">
      <t>ダイ</t>
    </rPh>
    <phoneticPr fontId="4"/>
  </si>
  <si>
    <t>兼用車
（台）</t>
    <rPh sb="0" eb="2">
      <t>ケンヨウ</t>
    </rPh>
    <rPh sb="2" eb="3">
      <t>クルマ</t>
    </rPh>
    <rPh sb="5" eb="6">
      <t>ダイ</t>
    </rPh>
    <phoneticPr fontId="4"/>
  </si>
  <si>
    <t>回転シート等
（台）</t>
    <rPh sb="0" eb="2">
      <t>カイテン</t>
    </rPh>
    <rPh sb="5" eb="6">
      <t>ナド</t>
    </rPh>
    <rPh sb="8" eb="9">
      <t>ダイ</t>
    </rPh>
    <phoneticPr fontId="4"/>
  </si>
  <si>
    <t>セダン等
（台）</t>
    <rPh sb="3" eb="4">
      <t>ナド</t>
    </rPh>
    <rPh sb="6" eb="7">
      <t>ダイ</t>
    </rPh>
    <phoneticPr fontId="4"/>
  </si>
  <si>
    <t>住所</t>
    <rPh sb="0" eb="2">
      <t>ジュウショ</t>
    </rPh>
    <phoneticPr fontId="4"/>
  </si>
  <si>
    <t>代表者名</t>
    <rPh sb="0" eb="3">
      <t>ダイヒョウシャ</t>
    </rPh>
    <rPh sb="3" eb="4">
      <t>メイ</t>
    </rPh>
    <phoneticPr fontId="4"/>
  </si>
  <si>
    <t>電話番号</t>
    <rPh sb="0" eb="2">
      <t>デンワ</t>
    </rPh>
    <rPh sb="2" eb="4">
      <t>バンゴウ</t>
    </rPh>
    <phoneticPr fontId="4"/>
  </si>
  <si>
    <t>管轄区域内又は
指定都道府県等の区域内</t>
    <rPh sb="0" eb="2">
      <t>カンカツ</t>
    </rPh>
    <rPh sb="2" eb="5">
      <t>クイキナイ</t>
    </rPh>
    <rPh sb="5" eb="6">
      <t>マタ</t>
    </rPh>
    <rPh sb="8" eb="10">
      <t>シテイ</t>
    </rPh>
    <rPh sb="10" eb="14">
      <t>トドウフケン</t>
    </rPh>
    <rPh sb="14" eb="15">
      <t>トウ</t>
    </rPh>
    <rPh sb="16" eb="19">
      <t>クイキナイ</t>
    </rPh>
    <phoneticPr fontId="4"/>
  </si>
  <si>
    <t>バス
（台）</t>
    <rPh sb="4" eb="5">
      <t>ダイ</t>
    </rPh>
    <phoneticPr fontId="4"/>
  </si>
  <si>
    <t>計
（台）</t>
    <rPh sb="0" eb="1">
      <t>ケイ</t>
    </rPh>
    <rPh sb="3" eb="4">
      <t>ダイ</t>
    </rPh>
    <phoneticPr fontId="4"/>
  </si>
  <si>
    <t>運送する旅客の範囲及び数</t>
    <rPh sb="0" eb="2">
      <t>ウンソウ</t>
    </rPh>
    <rPh sb="4" eb="6">
      <t>リョカク</t>
    </rPh>
    <rPh sb="7" eb="9">
      <t>ハンイ</t>
    </rPh>
    <rPh sb="9" eb="10">
      <t>オヨ</t>
    </rPh>
    <rPh sb="11" eb="12">
      <t>カズ</t>
    </rPh>
    <phoneticPr fontId="4"/>
  </si>
  <si>
    <t>福祉</t>
  </si>
  <si>
    <t>千円</t>
    <rPh sb="0" eb="2">
      <t>センエン</t>
    </rPh>
    <phoneticPr fontId="4"/>
  </si>
  <si>
    <t>輸送人員</t>
    <rPh sb="0" eb="2">
      <t>ユソウ</t>
    </rPh>
    <rPh sb="2" eb="4">
      <t>ジンイン</t>
    </rPh>
    <phoneticPr fontId="4"/>
  </si>
  <si>
    <t>運送回数</t>
    <rPh sb="0" eb="2">
      <t>ウンソウ</t>
    </rPh>
    <rPh sb="2" eb="4">
      <t>カイスウ</t>
    </rPh>
    <phoneticPr fontId="4"/>
  </si>
  <si>
    <t>人</t>
    <rPh sb="0" eb="1">
      <t>ヒト</t>
    </rPh>
    <phoneticPr fontId="4"/>
  </si>
  <si>
    <t>回</t>
    <rPh sb="0" eb="1">
      <t>カイ</t>
    </rPh>
    <phoneticPr fontId="4"/>
  </si>
  <si>
    <t>輸送人員又は運送回数</t>
    <rPh sb="0" eb="2">
      <t>ユソウ</t>
    </rPh>
    <rPh sb="2" eb="4">
      <t>ジンイン</t>
    </rPh>
    <rPh sb="4" eb="5">
      <t>マタ</t>
    </rPh>
    <rPh sb="6" eb="8">
      <t>ウンソウ</t>
    </rPh>
    <rPh sb="8" eb="10">
      <t>カイスウ</t>
    </rPh>
    <phoneticPr fontId="10"/>
  </si>
  <si>
    <t>種別</t>
    <rPh sb="0" eb="2">
      <t>シュベツ</t>
    </rPh>
    <phoneticPr fontId="4"/>
  </si>
  <si>
    <t xml:space="preserve">
</t>
    <phoneticPr fontId="10"/>
  </si>
  <si>
    <t>輸送人員
(人)</t>
    <rPh sb="0" eb="2">
      <t>ユソウ</t>
    </rPh>
    <rPh sb="2" eb="4">
      <t>ジンイン</t>
    </rPh>
    <rPh sb="6" eb="7">
      <t>ニン</t>
    </rPh>
    <phoneticPr fontId="10"/>
  </si>
  <si>
    <t>運送回数
(回)</t>
    <rPh sb="0" eb="2">
      <t>ウンソウ</t>
    </rPh>
    <rPh sb="2" eb="4">
      <t>カイスウ</t>
    </rPh>
    <rPh sb="6" eb="7">
      <t>カイ</t>
    </rPh>
    <phoneticPr fontId="10"/>
  </si>
  <si>
    <t>福祉</t>
    <rPh sb="0" eb="2">
      <t>フクシ</t>
    </rPh>
    <phoneticPr fontId="4"/>
  </si>
  <si>
    <t>福祉</t>
    <rPh sb="0" eb="2">
      <t>フクシ</t>
    </rPh>
    <phoneticPr fontId="10"/>
  </si>
  <si>
    <t xml:space="preserve">
</t>
    <phoneticPr fontId="10"/>
  </si>
  <si>
    <t>○○運輸支局</t>
    <phoneticPr fontId="10"/>
  </si>
  <si>
    <t>自家用有償旅客運送自動車数</t>
    <rPh sb="0" eb="3">
      <t>ジカヨウ</t>
    </rPh>
    <rPh sb="3" eb="5">
      <t>ユウショウ</t>
    </rPh>
    <rPh sb="5" eb="7">
      <t>リョカク</t>
    </rPh>
    <rPh sb="7" eb="9">
      <t>ウンソウ</t>
    </rPh>
    <rPh sb="9" eb="12">
      <t>ジドウシャ</t>
    </rPh>
    <rPh sb="12" eb="13">
      <t>スウ</t>
    </rPh>
    <phoneticPr fontId="5"/>
  </si>
  <si>
    <t>路線（キロメートル）又は運送の区域</t>
    <phoneticPr fontId="5"/>
  </si>
  <si>
    <t>路線</t>
    <phoneticPr fontId="4"/>
  </si>
  <si>
    <t>運送の区域</t>
    <phoneticPr fontId="4"/>
  </si>
  <si>
    <t>km</t>
    <phoneticPr fontId="4"/>
  </si>
  <si>
    <t>走行キロ（キロメートル）</t>
    <rPh sb="0" eb="2">
      <t>ソウコウ</t>
    </rPh>
    <phoneticPr fontId="5"/>
  </si>
  <si>
    <t>輸送人員（人）又は運送回数（回）</t>
    <rPh sb="0" eb="2">
      <t>ユソウ</t>
    </rPh>
    <rPh sb="2" eb="4">
      <t>ジンイン</t>
    </rPh>
    <rPh sb="5" eb="6">
      <t>ヒト</t>
    </rPh>
    <rPh sb="7" eb="8">
      <t>マタ</t>
    </rPh>
    <rPh sb="9" eb="11">
      <t>ウンソウ</t>
    </rPh>
    <rPh sb="11" eb="13">
      <t>カイスウ</t>
    </rPh>
    <rPh sb="14" eb="15">
      <t>カイ</t>
    </rPh>
    <phoneticPr fontId="5"/>
  </si>
  <si>
    <t>運送収入（千円）</t>
    <rPh sb="0" eb="2">
      <t>ウンソウ</t>
    </rPh>
    <rPh sb="2" eb="4">
      <t>シュウニュウ</t>
    </rPh>
    <rPh sb="5" eb="7">
      <t>センエン</t>
    </rPh>
    <phoneticPr fontId="5"/>
  </si>
  <si>
    <t>交通事故件数</t>
    <rPh sb="0" eb="2">
      <t>コウツウ</t>
    </rPh>
    <rPh sb="2" eb="4">
      <t>ジコ</t>
    </rPh>
    <rPh sb="4" eb="6">
      <t>ケンスウ</t>
    </rPh>
    <phoneticPr fontId="5"/>
  </si>
  <si>
    <t>重大事故件数</t>
    <rPh sb="0" eb="2">
      <t>ジュウダイ</t>
    </rPh>
    <rPh sb="2" eb="4">
      <t>ジコ</t>
    </rPh>
    <rPh sb="4" eb="6">
      <t>ケンスウ</t>
    </rPh>
    <phoneticPr fontId="5"/>
  </si>
  <si>
    <t>死者数</t>
    <rPh sb="0" eb="2">
      <t>シシャ</t>
    </rPh>
    <rPh sb="2" eb="3">
      <t>スウ</t>
    </rPh>
    <phoneticPr fontId="5"/>
  </si>
  <si>
    <t>負傷者数</t>
    <rPh sb="0" eb="3">
      <t>フショウシャ</t>
    </rPh>
    <rPh sb="3" eb="4">
      <t>カズ</t>
    </rPh>
    <phoneticPr fontId="5"/>
  </si>
  <si>
    <t>□</t>
  </si>
  <si>
    <t>交通空白地</t>
    <rPh sb="0" eb="2">
      <t>コウツウ</t>
    </rPh>
    <rPh sb="2" eb="5">
      <t>クウハクチ</t>
    </rPh>
    <phoneticPr fontId="4"/>
  </si>
  <si>
    <t>福祉</t>
    <rPh sb="0" eb="2">
      <t>フクシ</t>
    </rPh>
    <phoneticPr fontId="4"/>
  </si>
  <si>
    <t>□</t>
    <phoneticPr fontId="10"/>
  </si>
  <si>
    <t>☑</t>
    <phoneticPr fontId="10"/>
  </si>
  <si>
    <t>交通空白地</t>
    <rPh sb="0" eb="2">
      <t>コウツウ</t>
    </rPh>
    <rPh sb="2" eb="5">
      <t>クウハクチ</t>
    </rPh>
    <phoneticPr fontId="10"/>
  </si>
  <si>
    <t>km</t>
    <phoneticPr fontId="4"/>
  </si>
  <si>
    <t>人</t>
    <rPh sb="0" eb="1">
      <t>ニン</t>
    </rPh>
    <phoneticPr fontId="4"/>
  </si>
  <si>
    <t>両(</t>
    <rPh sb="0" eb="1">
      <t>リョウ</t>
    </rPh>
    <phoneticPr fontId="4"/>
  </si>
  <si>
    <t>両)</t>
    <rPh sb="0" eb="1">
      <t>リョウ</t>
    </rPh>
    <phoneticPr fontId="4"/>
  </si>
  <si>
    <t>両</t>
    <rPh sb="0" eb="1">
      <t>リョウ</t>
    </rPh>
    <phoneticPr fontId="4"/>
  </si>
  <si>
    <t>件</t>
    <rPh sb="0" eb="1">
      <t>ケン</t>
    </rPh>
    <phoneticPr fontId="4"/>
  </si>
  <si>
    <t>人</t>
    <rPh sb="0" eb="1">
      <t>ニン</t>
    </rPh>
    <phoneticPr fontId="4"/>
  </si>
  <si>
    <t>（両）</t>
    <phoneticPr fontId="4"/>
  </si>
  <si>
    <t>寝台車</t>
    <rPh sb="0" eb="3">
      <t>シンダイシャ</t>
    </rPh>
    <phoneticPr fontId="5"/>
  </si>
  <si>
    <t>車いす車</t>
    <rPh sb="0" eb="1">
      <t>クルマ</t>
    </rPh>
    <rPh sb="3" eb="4">
      <t>クルマ</t>
    </rPh>
    <phoneticPr fontId="5"/>
  </si>
  <si>
    <t>兼用車</t>
    <rPh sb="0" eb="2">
      <t>ケンヨウ</t>
    </rPh>
    <rPh sb="2" eb="3">
      <t>クルマ</t>
    </rPh>
    <phoneticPr fontId="5"/>
  </si>
  <si>
    <t>回転シート車</t>
    <rPh sb="0" eb="2">
      <t>カイテン</t>
    </rPh>
    <rPh sb="5" eb="6">
      <t>クルマ</t>
    </rPh>
    <phoneticPr fontId="5"/>
  </si>
  <si>
    <t>セダン等</t>
    <rPh sb="3" eb="4">
      <t>ナド</t>
    </rPh>
    <phoneticPr fontId="5"/>
  </si>
  <si>
    <t>バス</t>
    <phoneticPr fontId="5"/>
  </si>
  <si>
    <t>計</t>
    <rPh sb="0" eb="1">
      <t>ケイ</t>
    </rPh>
    <phoneticPr fontId="5"/>
  </si>
  <si>
    <t>路線</t>
    <phoneticPr fontId="10"/>
  </si>
  <si>
    <t>運送の区域</t>
    <phoneticPr fontId="10"/>
  </si>
  <si>
    <t>路線又は
運送の区域
(km)</t>
    <rPh sb="0" eb="2">
      <t>ロセン</t>
    </rPh>
    <rPh sb="2" eb="3">
      <t>マタ</t>
    </rPh>
    <rPh sb="5" eb="7">
      <t>ウンソウ</t>
    </rPh>
    <rPh sb="8" eb="10">
      <t>クイキ</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</si>
  <si>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</si>
  <si>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</si>
  <si>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</si>
  <si>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</si>
  <si>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</si>
  <si>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</si>
  <si>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</si>
  <si>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</si>
  <si>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種別の欄には、該当する事項を○で囲むこと。</t>
    <phoneticPr fontId="5"/>
  </si>
  <si>
    <t>管轄区域内又は指定都道府県等の区域内の欄については、運輸監理部若しくは運輸支局の管轄区域ごと又は指定都道府県等の区域ごとに、当該運輸監理部若しくは運輸支局の管轄区域内又は当該指定都道府県等の区域内の交通空白地有償運送又は福祉有償運送について、登録を受けた運送の事務所に配置されている自家用有償旅客運送自動車について記載すること。</t>
    <phoneticPr fontId="5"/>
  </si>
  <si>
    <t>全国の欄にあっては登録を受けた全ての運送の区域における交通空白地有償運送又は福祉有償運送について記載すること。</t>
    <phoneticPr fontId="5"/>
  </si>
  <si>
    <t>自家用有償旅客運送自動車数の欄の（　　　）には、軽自動車数を記載すること。</t>
    <phoneticPr fontId="5"/>
  </si>
  <si>
    <t>運送する旅客の範囲及び数については、福祉有償運送に係る道路運送法施行規則（昭和２６年運輸省令第７５号）第４９条第２号イからトまでに掲げる区分ごとの人数を記載すること。</t>
    <phoneticPr fontId="5"/>
  </si>
  <si>
    <t>輸送人員又は運送回数については、路線を定めて行う場合にあつては輸送人員を、運送の区域を定めて行う場合にあつては運送回数を記載すること。</t>
    <phoneticPr fontId="5"/>
  </si>
  <si>
    <t>交通事故とは、道路交通法（昭和３５年法律第１０５号）第７２条第１項の交通事故をいう。</t>
    <phoneticPr fontId="5"/>
  </si>
  <si>
    <t>重大事故とは、自動車事故報告規則（昭和２６年運輸省令第１０４号）第２条の事故をいう。</t>
    <phoneticPr fontId="5"/>
  </si>
  <si>
    <t>種別</t>
    <rPh sb="0" eb="2">
      <t>シュベツ</t>
    </rPh>
    <phoneticPr fontId="10"/>
  </si>
  <si>
    <t>(イ：身体障害者)</t>
    <phoneticPr fontId="4"/>
  </si>
  <si>
    <t>(「二：その他」欄へ記載)</t>
    <phoneticPr fontId="4"/>
  </si>
  <si>
    <t>(ロ：要介護者)</t>
    <phoneticPr fontId="4"/>
  </si>
  <si>
    <t>(ハ：要支援者)</t>
    <phoneticPr fontId="4"/>
  </si>
  <si>
    <t>(ニ：その他)</t>
    <phoneticPr fontId="4"/>
  </si>
  <si>
    <t>新区分</t>
    <rPh sb="0" eb="1">
      <t>アラタ</t>
    </rPh>
    <rPh sb="1" eb="3">
      <t>クブン</t>
    </rPh>
    <phoneticPr fontId="4"/>
  </si>
  <si>
    <t>(旧区分）</t>
    <phoneticPr fontId="4"/>
  </si>
  <si>
    <t>（「二：その他」欄へ記載）</t>
    <phoneticPr fontId="4"/>
  </si>
  <si>
    <t>イ：身体障害者</t>
    <rPh sb="2" eb="4">
      <t>シンタイ</t>
    </rPh>
    <rPh sb="4" eb="7">
      <t>ショウガイシャ</t>
    </rPh>
    <phoneticPr fontId="8"/>
  </si>
  <si>
    <t>イ：身体障害者</t>
    <rPh sb="2" eb="4">
      <t>シンタイ</t>
    </rPh>
    <rPh sb="4" eb="7">
      <t>ショウガイシャ</t>
    </rPh>
    <phoneticPr fontId="10"/>
  </si>
  <si>
    <t>ロ：精神障害者</t>
    <rPh sb="2" eb="4">
      <t>セイシン</t>
    </rPh>
    <rPh sb="4" eb="7">
      <t>ショウガイシャ</t>
    </rPh>
    <phoneticPr fontId="8"/>
  </si>
  <si>
    <t>ロ：精神障害者</t>
    <rPh sb="2" eb="4">
      <t>セイシン</t>
    </rPh>
    <rPh sb="4" eb="7">
      <t>ショウガイシャ</t>
    </rPh>
    <phoneticPr fontId="10"/>
  </si>
  <si>
    <t>ハ：知的障害者</t>
    <rPh sb="2" eb="4">
      <t>チテキ</t>
    </rPh>
    <rPh sb="4" eb="7">
      <t>ショウガイシャ</t>
    </rPh>
    <phoneticPr fontId="8"/>
  </si>
  <si>
    <t>ハ：知的障害者</t>
    <rPh sb="2" eb="4">
      <t>チテキ</t>
    </rPh>
    <rPh sb="4" eb="7">
      <t>ショウガイシャ</t>
    </rPh>
    <phoneticPr fontId="10"/>
  </si>
  <si>
    <t>ニ：要介護者</t>
    <rPh sb="2" eb="6">
      <t>ヨウカイゴシャ</t>
    </rPh>
    <phoneticPr fontId="8"/>
  </si>
  <si>
    <t>ニ：要介護者</t>
    <rPh sb="2" eb="6">
      <t>ヨウカイゴシャ</t>
    </rPh>
    <phoneticPr fontId="10"/>
  </si>
  <si>
    <t>ホ：要支援者</t>
    <rPh sb="2" eb="6">
      <t>ヨウシエンシャ</t>
    </rPh>
    <phoneticPr fontId="8"/>
  </si>
  <si>
    <t>ヘ：基本チェックリスト該当者</t>
    <rPh sb="2" eb="4">
      <t>キホン</t>
    </rPh>
    <rPh sb="11" eb="14">
      <t>ガイトウシャ</t>
    </rPh>
    <phoneticPr fontId="8"/>
  </si>
  <si>
    <t>ト：その他</t>
    <rPh sb="4" eb="5">
      <t>タ</t>
    </rPh>
    <phoneticPr fontId="8"/>
  </si>
  <si>
    <t>ト：その他</t>
    <rPh sb="4" eb="5">
      <t>タ</t>
    </rPh>
    <phoneticPr fontId="10"/>
  </si>
  <si>
    <t>運輸支局</t>
    <phoneticPr fontId="10"/>
  </si>
  <si>
    <t>運輸監理部</t>
    <phoneticPr fontId="10"/>
  </si>
  <si>
    <t>総合事務局</t>
    <phoneticPr fontId="10"/>
  </si>
  <si>
    <t>札幌</t>
  </si>
  <si>
    <t>函館</t>
  </si>
  <si>
    <t>旭川</t>
  </si>
  <si>
    <t>室蘭</t>
  </si>
  <si>
    <t>釧路</t>
  </si>
  <si>
    <t>帯広</t>
  </si>
  <si>
    <t>北見</t>
  </si>
  <si>
    <t>青森</t>
  </si>
  <si>
    <t>岩手</t>
  </si>
  <si>
    <t>宮城</t>
  </si>
  <si>
    <t>秋田</t>
  </si>
  <si>
    <t>山形</t>
  </si>
  <si>
    <t>福島</t>
  </si>
  <si>
    <t>茨城</t>
  </si>
  <si>
    <t>栃木</t>
  </si>
  <si>
    <t>群馬</t>
  </si>
  <si>
    <t>千葉</t>
  </si>
  <si>
    <t>埼玉</t>
  </si>
  <si>
    <t>東京</t>
  </si>
  <si>
    <t>神奈川</t>
  </si>
  <si>
    <t>山梨</t>
  </si>
  <si>
    <t>新潟</t>
  </si>
  <si>
    <t>長野</t>
  </si>
  <si>
    <t>富山</t>
  </si>
  <si>
    <t>石川</t>
  </si>
  <si>
    <t>愛知</t>
  </si>
  <si>
    <t>静岡</t>
  </si>
  <si>
    <t>岐阜</t>
  </si>
  <si>
    <t>三重</t>
  </si>
  <si>
    <t>福井</t>
  </si>
  <si>
    <t>大阪</t>
  </si>
  <si>
    <t>京都</t>
  </si>
  <si>
    <t>奈良</t>
  </si>
  <si>
    <t>滋賀</t>
  </si>
  <si>
    <t>和歌山</t>
  </si>
  <si>
    <t>神戸</t>
  </si>
  <si>
    <t>広島</t>
  </si>
  <si>
    <t>鳥取</t>
  </si>
  <si>
    <t>島根</t>
  </si>
  <si>
    <t>岡山</t>
  </si>
  <si>
    <t>山口</t>
  </si>
  <si>
    <t>徳島</t>
  </si>
  <si>
    <t>香川</t>
  </si>
  <si>
    <t>愛媛</t>
  </si>
  <si>
    <t>高知</t>
  </si>
  <si>
    <t>福岡</t>
  </si>
  <si>
    <t>佐賀</t>
  </si>
  <si>
    <t>長崎</t>
  </si>
  <si>
    <t>熊本</t>
  </si>
  <si>
    <t>大分</t>
  </si>
  <si>
    <t>宮崎</t>
  </si>
  <si>
    <t>鹿児島</t>
  </si>
  <si>
    <t>沖縄</t>
  </si>
  <si>
    <t>うち軽自動車数</t>
    <rPh sb="2" eb="6">
      <t>ケイジドウシャ</t>
    </rPh>
    <rPh sb="6" eb="7">
      <t>スウ</t>
    </rPh>
    <phoneticPr fontId="10"/>
  </si>
  <si>
    <t>旧区分：イ</t>
    <rPh sb="0" eb="1">
      <t>キュウ</t>
    </rPh>
    <rPh sb="1" eb="3">
      <t>クブン</t>
    </rPh>
    <phoneticPr fontId="10"/>
  </si>
  <si>
    <t>旧区分：ニ</t>
    <rPh sb="0" eb="1">
      <t>キュウ</t>
    </rPh>
    <rPh sb="1" eb="3">
      <t>クブン</t>
    </rPh>
    <phoneticPr fontId="10"/>
  </si>
  <si>
    <t>旧区分：ロ</t>
    <rPh sb="0" eb="1">
      <t>キュウ</t>
    </rPh>
    <rPh sb="1" eb="3">
      <t>クブン</t>
    </rPh>
    <phoneticPr fontId="10"/>
  </si>
  <si>
    <t>旧区分：ハ</t>
    <rPh sb="0" eb="1">
      <t>キュウ</t>
    </rPh>
    <rPh sb="1" eb="3">
      <t>クブン</t>
    </rPh>
    <phoneticPr fontId="10"/>
  </si>
  <si>
    <t>ホ：要支援者</t>
    <rPh sb="2" eb="3">
      <t>ヨウ</t>
    </rPh>
    <rPh sb="3" eb="6">
      <t>シエンシャ</t>
    </rPh>
    <phoneticPr fontId="10"/>
  </si>
  <si>
    <t>ヘ：基本チェック該当者</t>
    <rPh sb="2" eb="4">
      <t>キホン</t>
    </rPh>
    <rPh sb="8" eb="11">
      <t>ガイトウシャ</t>
    </rPh>
    <phoneticPr fontId="10"/>
  </si>
  <si>
    <t>年度</t>
    <rPh sb="0" eb="2">
      <t>ネンド</t>
    </rPh>
    <phoneticPr fontId="10"/>
  </si>
  <si>
    <t>第6号様式（第２条の２関係）　（日本産業規格Ａ列４番）</t>
    <rPh sb="0" eb="1">
      <t>ダイ</t>
    </rPh>
    <rPh sb="2" eb="3">
      <t>ゴウ</t>
    </rPh>
    <rPh sb="3" eb="5">
      <t>ヨウシキ</t>
    </rPh>
    <rPh sb="6" eb="7">
      <t>ダイ</t>
    </rPh>
    <rPh sb="8" eb="9">
      <t>ジョウ</t>
    </rPh>
    <rPh sb="11" eb="13">
      <t>カンケイ</t>
    </rPh>
    <phoneticPr fontId="5"/>
  </si>
  <si>
    <t>支局NO</t>
    <rPh sb="0" eb="2">
      <t>シキョク</t>
    </rPh>
    <phoneticPr fontId="10"/>
  </si>
  <si>
    <t>はプルダウンより選択してください。</t>
    <rPh sb="8" eb="10">
      <t>センタク</t>
    </rPh>
    <phoneticPr fontId="4"/>
  </si>
  <si>
    <t>は必要事項を入力願います。</t>
    <rPh sb="1" eb="3">
      <t>ヒツヨウ</t>
    </rPh>
    <rPh sb="3" eb="5">
      <t>ジコウ</t>
    </rPh>
    <rPh sb="6" eb="8">
      <t>ニュウリョク</t>
    </rPh>
    <rPh sb="8" eb="9">
      <t>ネガ</t>
    </rPh>
    <phoneticPr fontId="4"/>
  </si>
  <si>
    <r>
      <t>代表者名</t>
    </r>
    <r>
      <rPr>
        <sz val="8"/>
        <rFont val="ＭＳ Ｐ明朝"/>
        <family val="1"/>
        <charset val="128"/>
      </rPr>
      <t xml:space="preserve">
(役職名及び氏名)</t>
    </r>
    <rPh sb="0" eb="3">
      <t>ダイヒョウシャ</t>
    </rPh>
    <rPh sb="3" eb="4">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</si>
</sst>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1"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scheme val="minor"/>
    </font>
    <font>
      <b/>
      <sz val="14"/>
      <name val="ＭＳ Ｐ明朝"/>
      <family val="1"/>
      <charset val="128"/>
    </font>
    <font>
      <sz val="6"/>
      <name val="ＭＳ Ｐ明朝"/>
      <family val="1"/>
      <charset val="128"/>
    </font>
    <font>
      <sz val="6"/>
      <name val="ＭＳ Ｐゴシック"/>
      <family val="3"/>
      <charset val="128"/>
      <scheme val="minor"/>
    </font>
    <font>
      <b/>
      <sz val="9"/>
      <color indexed="81"/>
      <name val="ＭＳ Ｐゴシック"/>
      <family val="3"/>
      <charset val="128"/>
    </font>
    <font>
      <sz val="11"/>
      <name val="ＭＳ Ｐゴシック"/>
      <family val="3"/>
      <charset val="128"/>
      <scheme val="minor"/>
    </font>
    <font>
      <sz val="9"/>
      <color indexed="81"/>
      <name val="ＭＳ Ｐゴシック"/>
      <family val="3"/>
      <charset val="128"/>
    </font>
    <font>
      <sz val="11"/>
      <color theme="1"/>
      <name val="ＭＳ Ｐゴシック"/>
      <family val="3"/>
      <charset val="128"/>
      <scheme val="major"/>
    </font>
    <font>
      <sz val="18"/>
      <name val="ＭＳ Ｐ明朝"/>
      <family val="1"/>
      <charset val="128"/>
    </font>
    <font>
      <sz val="11"/>
      <color theme="1"/>
      <name val="ＭＳ Ｐ明朝"/>
      <family val="1"/>
      <charset val="128"/>
    </font>
    <font>
      <sz val="12"/>
      <name val="ＭＳ Ｐ明朝"/>
      <family val="1"/>
      <charset val="128"/>
    </font>
    <font>
      <sz val="22"/>
      <name val="ＭＳ Ｐ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s>
  <cellStyleXfs count="16">
    <xf numFmtId="0" fontId="0" fillId="0" borderId="0">
      <alignment vertical="center"/>
    </xf>
    <xf numFmtId="38" fontId="7" fillId="0" borderId="0" applyFont="0" applyFill="0" applyBorder="0" applyAlignment="0" applyProtection="0">
      <alignment vertical="center"/>
    </xf>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38" fontId="3" fillId="0" borderId="0" applyFont="0" applyFill="0" applyBorder="0" applyAlignment="0" applyProtection="0"/>
    <xf numFmtId="0" fontId="2"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cellStyleXfs>
  <cellXfs count="333">
    <xf numFmtId="0" fontId="0" fillId="0" borderId="0" xfId="0">
      <alignment vertical="center"/>
    </xf>
    <xf numFmtId="0" fontId="3" fillId="0" borderId="0" xfId="2" applyFont="1"/>
    <xf numFmtId="0" fontId="3" fillId="0" borderId="0" xfId="2" applyFont="1" applyAlignment="1">
      <alignment vertical="center"/>
    </xf>
    <xf numFmtId="0" fontId="6" fillId="0" borderId="0" xfId="2" applyFont="1" applyAlignment="1">
      <alignment horizontal="right"/>
    </xf>
    <xf numFmtId="0" fontId="3" fillId="0" borderId="0" xfId="2" applyFont="1" applyAlignment="1">
      <alignment wrapText="1"/>
    </xf>
    <xf numFmtId="0" fontId="3" fillId="0" borderId="0" xfId="2" applyFont="1" applyAlignment="1">
      <alignment horizontal="center" vertical="center"/>
    </xf>
    <xf numFmtId="0" fontId="6" fillId="0" borderId="0" xfId="2" quotePrefix="1" applyFont="1" applyAlignment="1">
      <alignment horizontal="right" vertical="top"/>
    </xf>
    <xf numFmtId="0" fontId="6" fillId="0" borderId="0" xfId="2" quotePrefix="1" applyFont="1" applyAlignment="1">
      <alignment horizontal="right" vertical="top" wrapText="1"/>
    </xf>
    <xf numFmtId="0" fontId="3" fillId="0" borderId="1" xfId="2" applyFont="1" applyBorder="1" applyAlignment="1">
      <alignment horizontal="center" vertical="center" shrinkToFit="1"/>
    </xf>
    <xf numFmtId="0" fontId="3" fillId="0" borderId="0" xfId="2" applyFont="1" applyBorder="1" applyAlignment="1">
      <alignment horizontal="center" vertical="center" shrinkToFit="1"/>
    </xf>
    <xf numFmtId="0" fontId="9" fillId="0" borderId="0" xfId="2" applyFont="1" applyAlignment="1">
      <alignment horizontal="right" shrinkToFit="1"/>
    </xf>
    <xf numFmtId="0" fontId="9" fillId="0" borderId="0" xfId="2" applyFont="1" applyAlignment="1">
      <alignment horizontal="right" vertical="center" shrinkToFit="1"/>
    </xf>
    <xf numFmtId="0" fontId="9" fillId="0" borderId="0" xfId="2" applyFont="1" applyAlignment="1">
      <alignment shrinkToFit="1"/>
    </xf>
    <xf numFmtId="0" fontId="9" fillId="0" borderId="0" xfId="2" applyFont="1" applyAlignment="1">
      <alignment vertical="center" shrinkToFit="1"/>
    </xf>
    <xf numFmtId="0" fontId="3" fillId="0" borderId="31" xfId="2" applyFont="1" applyBorder="1" applyAlignment="1">
      <alignment horizontal="center" vertical="center" shrinkToFit="1"/>
    </xf>
    <xf numFmtId="0" fontId="2" fillId="0" borderId="0" xfId="3" applyFont="1" applyFill="1">
      <alignment vertical="center"/>
    </xf>
    <xf numFmtId="0" fontId="7" fillId="0" borderId="0" xfId="0" applyFont="1">
      <alignment vertical="center"/>
    </xf>
    <xf numFmtId="0" fontId="2" fillId="0" borderId="0" xfId="3" applyFont="1" applyFill="1" applyAlignment="1">
      <alignment horizontal="center" vertical="center"/>
    </xf>
    <xf numFmtId="176" fontId="2" fillId="0" borderId="0" xfId="3" applyNumberFormat="1" applyFont="1" applyFill="1" applyAlignment="1">
      <alignment horizontal="center" vertical="center"/>
    </xf>
    <xf numFmtId="176" fontId="2" fillId="0" borderId="0" xfId="3" applyNumberFormat="1" applyFont="1" applyFill="1" applyAlignment="1">
      <alignment vertical="center"/>
    </xf>
    <xf numFmtId="0" fontId="14" fillId="0" borderId="0" xfId="0" applyFont="1">
      <alignment vertical="center"/>
    </xf>
    <xf numFmtId="0" fontId="14" fillId="0" borderId="1" xfId="15" applyFont="1" applyBorder="1">
      <alignment vertical="center"/>
    </xf>
    <xf numFmtId="0" fontId="14" fillId="0" borderId="1" xfId="0" applyFont="1" applyBorder="1">
      <alignment vertical="center"/>
    </xf>
    <xf numFmtId="0" fontId="8" fillId="3" borderId="0" xfId="2" applyFont="1" applyFill="1" applyAlignment="1" applyProtection="1">
      <alignment horizontal="center"/>
      <protection locked="0"/>
    </xf>
    <xf numFmtId="0" fontId="2" fillId="0" borderId="0" xfId="3" applyFont="1" applyFill="1" applyAlignment="1" applyProtection="1">
      <alignment vertical="top"/>
      <protection locked="0"/>
    </xf>
    <xf numFmtId="0" fontId="2" fillId="0" borderId="0" xfId="3" applyFont="1" applyFill="1" applyAlignment="1" applyProtection="1">
      <alignment horizontal="center" vertical="top" wrapText="1"/>
      <protection locked="0"/>
    </xf>
    <xf numFmtId="176" fontId="2" fillId="0" borderId="1" xfId="3" applyNumberFormat="1" applyFont="1" applyFill="1" applyBorder="1" applyAlignment="1" applyProtection="1">
      <alignment horizontal="center" vertical="top" wrapText="1" shrinkToFit="1"/>
      <protection locked="0"/>
    </xf>
    <xf numFmtId="38" fontId="2" fillId="0" borderId="0" xfId="1" applyFont="1" applyFill="1" applyAlignment="1" applyProtection="1">
      <alignment vertical="center" wrapText="1"/>
    </xf>
    <xf numFmtId="0" fontId="3" fillId="0" borderId="43" xfId="2" applyFont="1" applyBorder="1"/>
    <xf numFmtId="0" fontId="9" fillId="0" borderId="0" xfId="2" applyFont="1" applyAlignment="1">
      <alignment horizontal="left" shrinkToFit="1"/>
    </xf>
    <xf numFmtId="0" fontId="9" fillId="0" borderId="0" xfId="2" applyFont="1" applyAlignment="1">
      <alignment horizontal="left" vertical="center" shrinkToFit="1"/>
    </xf>
    <xf numFmtId="0" fontId="3" fillId="0" borderId="0" xfId="2" applyFont="1" applyAlignment="1">
      <alignment horizontal="left" shrinkToFit="1"/>
    </xf>
    <xf numFmtId="0" fontId="3" fillId="0" borderId="0" xfId="2" applyFont="1" applyAlignment="1">
      <alignment horizontal="left" vertical="center" shrinkToFit="1"/>
    </xf>
    <xf numFmtId="38" fontId="3" fillId="2" borderId="26" xfId="1" applyFont="1" applyFill="1" applyBorder="1" applyAlignment="1" applyProtection="1">
      <alignment horizontal="right" vertical="center" shrinkToFit="1"/>
      <protection locked="0"/>
    </xf>
    <xf numFmtId="38" fontId="3" fillId="0" borderId="25" xfId="1" applyFont="1" applyBorder="1" applyAlignment="1">
      <alignment horizontal="center" vertical="center" shrinkToFit="1"/>
    </xf>
    <xf numFmtId="38" fontId="3" fillId="0" borderId="5" xfId="1" applyFont="1" applyBorder="1" applyAlignment="1">
      <alignment horizontal="left" vertical="center" shrinkToFit="1"/>
    </xf>
    <xf numFmtId="38" fontId="3" fillId="0" borderId="4" xfId="1" applyFont="1" applyFill="1" applyBorder="1" applyAlignment="1" applyProtection="1">
      <alignment horizontal="right" vertical="center" shrinkToFit="1"/>
      <protection locked="0"/>
    </xf>
    <xf numFmtId="38" fontId="3" fillId="0" borderId="25" xfId="1" applyFont="1" applyFill="1" applyBorder="1" applyAlignment="1">
      <alignment horizontal="left" vertical="center" shrinkToFit="1"/>
    </xf>
    <xf numFmtId="38" fontId="3" fillId="0" borderId="9" xfId="1" applyFont="1" applyFill="1" applyBorder="1" applyAlignment="1" applyProtection="1">
      <alignment horizontal="right" vertical="center" shrinkToFit="1"/>
      <protection locked="0"/>
    </xf>
    <xf numFmtId="38" fontId="3" fillId="0" borderId="5" xfId="1" applyFont="1" applyFill="1" applyBorder="1" applyAlignment="1">
      <alignment horizontal="left" vertical="center" shrinkToFit="1"/>
    </xf>
    <xf numFmtId="38" fontId="3" fillId="2" borderId="37" xfId="1" applyFont="1" applyFill="1" applyBorder="1" applyAlignment="1" applyProtection="1">
      <alignment horizontal="right" vertical="center" shrinkToFit="1"/>
      <protection locked="0"/>
    </xf>
    <xf numFmtId="38" fontId="3" fillId="0" borderId="36" xfId="1" applyFont="1" applyBorder="1" applyAlignment="1">
      <alignment horizontal="center" vertical="center" shrinkToFit="1"/>
    </xf>
    <xf numFmtId="38" fontId="3" fillId="0" borderId="31" xfId="1" applyFont="1" applyBorder="1" applyAlignment="1">
      <alignment horizontal="left" vertical="center" shrinkToFit="1"/>
    </xf>
    <xf numFmtId="38" fontId="3" fillId="0" borderId="41" xfId="1" applyFont="1" applyFill="1" applyBorder="1" applyAlignment="1" applyProtection="1">
      <alignment horizontal="right" vertical="center" shrinkToFit="1"/>
      <protection locked="0"/>
    </xf>
    <xf numFmtId="38" fontId="3" fillId="0" borderId="36" xfId="1" applyFont="1" applyFill="1" applyBorder="1" applyAlignment="1">
      <alignment horizontal="left" vertical="center" shrinkToFit="1"/>
    </xf>
    <xf numFmtId="38" fontId="3" fillId="0" borderId="39" xfId="1" applyFont="1" applyFill="1" applyBorder="1" applyAlignment="1" applyProtection="1">
      <alignment horizontal="right" vertical="center" shrinkToFit="1"/>
      <protection locked="0"/>
    </xf>
    <xf numFmtId="38" fontId="3" fillId="0" borderId="31" xfId="1" applyFont="1" applyFill="1" applyBorder="1" applyAlignment="1">
      <alignment horizontal="left" vertical="center" shrinkToFit="1"/>
    </xf>
    <xf numFmtId="38" fontId="3" fillId="2" borderId="35" xfId="1" applyFont="1" applyFill="1" applyBorder="1" applyAlignment="1" applyProtection="1">
      <alignment horizontal="right" vertical="center" shrinkToFit="1"/>
      <protection locked="0"/>
    </xf>
    <xf numFmtId="38" fontId="3" fillId="0" borderId="0" xfId="1" applyFont="1" applyBorder="1" applyAlignment="1">
      <alignment horizontal="center" vertical="center" shrinkToFit="1"/>
    </xf>
    <xf numFmtId="38" fontId="3" fillId="0" borderId="12" xfId="1" applyFont="1" applyBorder="1" applyAlignment="1">
      <alignment horizontal="left" vertical="center" shrinkToFit="1"/>
    </xf>
    <xf numFmtId="38" fontId="3" fillId="0" borderId="35" xfId="1" applyFont="1" applyFill="1" applyBorder="1" applyAlignment="1" applyProtection="1">
      <alignment horizontal="right" vertical="center" shrinkToFit="1"/>
      <protection locked="0"/>
    </xf>
    <xf numFmtId="38" fontId="3" fillId="0" borderId="0" xfId="1" applyFont="1" applyFill="1" applyBorder="1" applyAlignment="1">
      <alignment horizontal="left" vertical="center" shrinkToFit="1"/>
    </xf>
    <xf numFmtId="38" fontId="3" fillId="0" borderId="12" xfId="1" applyFont="1" applyFill="1" applyBorder="1" applyAlignment="1">
      <alignment horizontal="left" vertical="center" shrinkToFit="1"/>
    </xf>
    <xf numFmtId="38" fontId="3" fillId="0" borderId="39" xfId="1" applyFont="1" applyBorder="1" applyAlignment="1">
      <alignment horizontal="center" vertical="center" shrinkToFit="1"/>
    </xf>
    <xf numFmtId="38" fontId="3" fillId="0" borderId="11" xfId="1" applyFont="1" applyFill="1" applyBorder="1" applyAlignment="1" applyProtection="1">
      <alignment horizontal="right" vertical="center" shrinkToFit="1"/>
      <protection locked="0"/>
    </xf>
    <xf numFmtId="38" fontId="3" fillId="0" borderId="39" xfId="1" applyFont="1" applyFill="1" applyBorder="1" applyAlignment="1">
      <alignment horizontal="left" vertical="center" shrinkToFit="1"/>
    </xf>
    <xf numFmtId="38" fontId="3" fillId="0" borderId="36" xfId="1" applyFont="1" applyFill="1" applyBorder="1" applyAlignment="1" applyProtection="1">
      <alignment horizontal="right" vertical="center" shrinkToFit="1"/>
      <protection locked="0"/>
    </xf>
    <xf numFmtId="38" fontId="3" fillId="0" borderId="31" xfId="1" applyFont="1" applyFill="1" applyBorder="1" applyAlignment="1" applyProtection="1">
      <alignment horizontal="left" vertical="center" shrinkToFit="1"/>
      <protection locked="0"/>
    </xf>
    <xf numFmtId="38" fontId="3" fillId="0" borderId="6" xfId="1" applyFont="1" applyBorder="1" applyAlignment="1">
      <alignment horizontal="right" vertical="center" shrinkToFit="1"/>
    </xf>
    <xf numFmtId="38" fontId="3" fillId="0" borderId="33" xfId="1" applyFont="1" applyBorder="1" applyAlignment="1">
      <alignment horizontal="right" vertical="center" shrinkToFit="1"/>
    </xf>
    <xf numFmtId="38" fontId="3" fillId="0" borderId="33" xfId="1" applyFont="1" applyBorder="1" applyAlignment="1">
      <alignment horizontal="center" vertical="center" shrinkToFit="1"/>
    </xf>
    <xf numFmtId="38" fontId="3" fillId="0" borderId="34" xfId="1" applyFont="1" applyBorder="1" applyAlignment="1">
      <alignment horizontal="left" vertical="center" shrinkToFit="1"/>
    </xf>
    <xf numFmtId="38" fontId="3" fillId="0" borderId="6" xfId="1" applyFont="1" applyFill="1" applyBorder="1" applyAlignment="1">
      <alignment horizontal="right" vertical="center" shrinkToFit="1"/>
    </xf>
    <xf numFmtId="38" fontId="3" fillId="0" borderId="33" xfId="1" applyFont="1" applyFill="1" applyBorder="1" applyAlignment="1">
      <alignment horizontal="left" vertical="center" shrinkToFit="1"/>
    </xf>
    <xf numFmtId="38" fontId="3" fillId="0" borderId="33"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0" fontId="3" fillId="0" borderId="25" xfId="2" applyFont="1" applyBorder="1" applyAlignment="1">
      <alignment horizontal="left" vertical="center" shrinkToFit="1"/>
    </xf>
    <xf numFmtId="0" fontId="3" fillId="0" borderId="24" xfId="2" applyFont="1" applyFill="1" applyBorder="1" applyAlignment="1">
      <alignment horizontal="left" vertical="center" shrinkToFit="1"/>
    </xf>
    <xf numFmtId="38" fontId="3" fillId="0" borderId="34" xfId="1" applyFont="1" applyFill="1" applyBorder="1" applyAlignment="1" applyProtection="1">
      <alignment horizontal="left" vertical="center" shrinkToFit="1"/>
      <protection locked="0"/>
    </xf>
    <xf numFmtId="38" fontId="3" fillId="0" borderId="12" xfId="1" applyFont="1" applyFill="1" applyBorder="1" applyAlignment="1" applyProtection="1">
      <alignment horizontal="left" vertical="center" shrinkToFit="1"/>
      <protection locked="0"/>
    </xf>
    <xf numFmtId="38" fontId="3" fillId="0" borderId="40" xfId="1" applyFont="1" applyFill="1" applyBorder="1" applyAlignment="1" applyProtection="1">
      <alignment horizontal="left" vertical="center" shrinkToFit="1"/>
      <protection locked="0"/>
    </xf>
    <xf numFmtId="38" fontId="3" fillId="0" borderId="10" xfId="1" applyFont="1" applyFill="1" applyBorder="1" applyAlignment="1" applyProtection="1">
      <alignment horizontal="left" vertical="center" shrinkToFit="1"/>
      <protection locked="0"/>
    </xf>
    <xf numFmtId="0" fontId="3" fillId="0" borderId="3" xfId="2" applyFont="1" applyBorder="1" applyAlignment="1">
      <alignment horizontal="left" vertical="center" shrinkToFit="1"/>
    </xf>
    <xf numFmtId="0" fontId="3" fillId="0" borderId="24" xfId="2" applyFont="1" applyBorder="1" applyAlignment="1">
      <alignment horizontal="left" vertical="center" shrinkToFit="1"/>
    </xf>
    <xf numFmtId="0" fontId="3" fillId="0" borderId="7" xfId="2" applyFont="1" applyFill="1" applyBorder="1" applyAlignment="1">
      <alignment horizontal="left" vertical="center" shrinkToFit="1"/>
    </xf>
    <xf numFmtId="0" fontId="3" fillId="0" borderId="10" xfId="2" applyFont="1" applyBorder="1" applyAlignment="1">
      <alignment horizontal="left" vertical="center" shrinkToFit="1"/>
    </xf>
    <xf numFmtId="0" fontId="6" fillId="0" borderId="0" xfId="2" applyFont="1"/>
    <xf numFmtId="0" fontId="6" fillId="0" borderId="0" xfId="2" applyFont="1" applyAlignment="1">
      <alignment wrapText="1"/>
    </xf>
    <xf numFmtId="0" fontId="15" fillId="0" borderId="0" xfId="2" applyFont="1"/>
    <xf numFmtId="38" fontId="3" fillId="2" borderId="25" xfId="1" applyFont="1" applyFill="1" applyBorder="1" applyAlignment="1" applyProtection="1">
      <alignment horizontal="right" vertical="center" shrinkToFit="1"/>
      <protection locked="0"/>
    </xf>
    <xf numFmtId="38" fontId="3" fillId="2" borderId="36" xfId="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top" wrapText="1"/>
      <protection locked="0"/>
    </xf>
    <xf numFmtId="38" fontId="12" fillId="0" borderId="1" xfId="1" applyFont="1" applyFill="1" applyBorder="1" applyAlignment="1" applyProtection="1">
      <alignment horizontal="justify" vertical="center" justifyLastLine="1"/>
    </xf>
    <xf numFmtId="38" fontId="12" fillId="0" borderId="1" xfId="1" applyFont="1" applyFill="1" applyBorder="1" applyAlignment="1" applyProtection="1">
      <alignment horizontal="justify" vertical="center" wrapText="1" shrinkToFit="1"/>
    </xf>
    <xf numFmtId="38" fontId="12" fillId="0" borderId="1" xfId="1" applyFont="1" applyFill="1" applyBorder="1" applyAlignment="1" applyProtection="1">
      <alignment horizontal="justify" vertical="center" shrinkToFit="1"/>
    </xf>
    <xf numFmtId="38" fontId="12" fillId="0" borderId="1" xfId="1" applyFont="1" applyFill="1" applyBorder="1" applyAlignment="1" applyProtection="1">
      <alignment horizontal="justify" vertical="center"/>
    </xf>
    <xf numFmtId="38" fontId="2" fillId="0" borderId="0" xfId="1" applyFont="1" applyFill="1" applyAlignment="1" applyProtection="1">
      <alignment vertical="center"/>
    </xf>
    <xf numFmtId="38" fontId="12" fillId="0" borderId="1" xfId="1" applyFont="1" applyFill="1" applyBorder="1" applyAlignment="1" applyProtection="1">
      <alignment horizontal="right" vertical="center"/>
    </xf>
    <xf numFmtId="38" fontId="3" fillId="0" borderId="0" xfId="1" applyFont="1" applyFill="1" applyBorder="1" applyAlignment="1" applyProtection="1">
      <alignment horizontal="left" vertical="center" shrinkToFit="1"/>
      <protection locked="0"/>
    </xf>
    <xf numFmtId="0" fontId="3" fillId="0" borderId="50" xfId="2" applyFont="1" applyFill="1" applyBorder="1" applyAlignment="1">
      <alignment horizontal="center" vertical="center" shrinkToFit="1"/>
    </xf>
    <xf numFmtId="0" fontId="3" fillId="0" borderId="0" xfId="2" applyFont="1" applyBorder="1" applyAlignment="1">
      <alignment horizontal="left" vertical="center" shrinkToFit="1"/>
    </xf>
    <xf numFmtId="0" fontId="3" fillId="0" borderId="54" xfId="2" applyFont="1" applyBorder="1" applyAlignment="1">
      <alignment horizontal="left" vertical="center" shrinkToFit="1"/>
    </xf>
    <xf numFmtId="0" fontId="3" fillId="0" borderId="54" xfId="2" applyFont="1" applyBorder="1" applyAlignment="1">
      <alignment horizontal="justify" vertical="center" wrapText="1"/>
    </xf>
    <xf numFmtId="176" fontId="2" fillId="0" borderId="1" xfId="3" applyNumberFormat="1" applyFont="1" applyFill="1" applyBorder="1" applyAlignment="1" applyProtection="1">
      <alignment horizontal="center" vertical="top" wrapText="1"/>
      <protection locked="0"/>
    </xf>
    <xf numFmtId="176" fontId="2" fillId="0" borderId="1" xfId="3" applyNumberFormat="1" applyFont="1" applyFill="1" applyBorder="1" applyAlignment="1" applyProtection="1">
      <alignment vertical="top" wrapText="1" shrinkToFit="1"/>
      <protection locked="0"/>
    </xf>
    <xf numFmtId="38" fontId="12" fillId="0" borderId="1" xfId="1" applyFont="1" applyFill="1" applyBorder="1" applyAlignment="1" applyProtection="1">
      <alignment horizontal="center" vertical="center"/>
    </xf>
    <xf numFmtId="0" fontId="2" fillId="0" borderId="17" xfId="3"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 xfId="3" applyNumberFormat="1" applyFont="1" applyFill="1" applyBorder="1" applyAlignment="1" applyProtection="1">
      <alignment horizontal="center" vertical="top" wrapText="1"/>
      <protection locked="0"/>
    </xf>
    <xf numFmtId="176" fontId="2" fillId="4" borderId="1" xfId="3" applyNumberFormat="1" applyFont="1" applyFill="1" applyBorder="1" applyAlignment="1" applyProtection="1">
      <alignment horizontal="center" vertical="top" wrapText="1" shrinkToFit="1"/>
      <protection locked="0"/>
    </xf>
    <xf numFmtId="176" fontId="2" fillId="5" borderId="1" xfId="3" applyNumberFormat="1" applyFont="1" applyFill="1" applyBorder="1" applyAlignment="1" applyProtection="1">
      <alignment horizontal="center" vertical="top" wrapText="1"/>
      <protection locked="0"/>
    </xf>
    <xf numFmtId="176" fontId="2" fillId="5" borderId="1" xfId="3" applyNumberFormat="1" applyFont="1" applyFill="1" applyBorder="1" applyAlignment="1" applyProtection="1">
      <alignment horizontal="center" vertical="top" wrapText="1" shrinkToFit="1"/>
      <protection locked="0"/>
    </xf>
    <xf numFmtId="176" fontId="2" fillId="0" borderId="1" xfId="3" applyNumberFormat="1" applyFont="1" applyFill="1" applyBorder="1" applyAlignment="1" applyProtection="1">
      <alignment vertical="top" wrapText="1"/>
      <protection locked="0"/>
    </xf>
    <xf numFmtId="176" fontId="2" fillId="5" borderId="18" xfId="3" applyNumberFormat="1" applyFont="1" applyFill="1" applyBorder="1" applyAlignment="1" applyProtection="1">
      <alignment horizontal="center" vertical="top" wrapText="1" shrinkToFit="1"/>
      <protection locked="0"/>
    </xf>
    <xf numFmtId="0" fontId="3" fillId="0" borderId="5" xfId="2" applyFont="1" applyBorder="1" applyAlignment="1">
      <alignment horizontal="center" vertical="center" shrinkToFit="1"/>
    </xf>
    <xf numFmtId="0" fontId="3" fillId="0" borderId="7" xfId="2" applyFont="1" applyBorder="1" applyAlignment="1">
      <alignment horizontal="left" vertical="center" shrinkToFit="1"/>
    </xf>
    <xf numFmtId="38" fontId="3" fillId="2" borderId="36"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0" fontId="3" fillId="0" borderId="7" xfId="2" applyFont="1" applyBorder="1" applyAlignment="1">
      <alignment horizontal="center" vertical="center" shrinkToFit="1"/>
    </xf>
    <xf numFmtId="0" fontId="16" fillId="3" borderId="2" xfId="0" applyFont="1" applyFill="1" applyBorder="1" applyAlignment="1" applyProtection="1">
      <alignment horizontal="center" vertical="center" shrinkToFit="1"/>
      <protection locked="0"/>
    </xf>
    <xf numFmtId="0" fontId="3" fillId="2" borderId="0" xfId="2" applyFont="1" applyFill="1"/>
    <xf numFmtId="0" fontId="15" fillId="0" borderId="0" xfId="2" applyFont="1" applyAlignment="1">
      <alignment vertical="center"/>
    </xf>
    <xf numFmtId="0" fontId="17" fillId="0" borderId="0" xfId="2" applyFont="1"/>
    <xf numFmtId="20" fontId="16" fillId="3" borderId="2" xfId="0" applyNumberFormat="1" applyFont="1" applyFill="1" applyBorder="1" applyAlignment="1" applyProtection="1">
      <alignment horizontal="center" vertical="center" shrinkToFit="1"/>
      <protection locked="0"/>
    </xf>
    <xf numFmtId="0" fontId="18" fillId="0" borderId="0" xfId="2" applyFont="1"/>
    <xf numFmtId="0" fontId="9" fillId="0" borderId="0" xfId="2" applyFont="1"/>
    <xf numFmtId="0" fontId="20" fillId="0" borderId="0" xfId="2" applyFont="1"/>
    <xf numFmtId="0" fontId="20" fillId="0" borderId="0" xfId="2" applyFont="1" applyAlignment="1">
      <alignment wrapText="1"/>
    </xf>
    <xf numFmtId="0" fontId="3" fillId="3" borderId="0" xfId="2" applyFont="1" applyFill="1" applyAlignment="1">
      <alignment horizontal="center"/>
    </xf>
    <xf numFmtId="0" fontId="3" fillId="0" borderId="0" xfId="2" applyFont="1" applyAlignment="1">
      <alignment horizontal="left" vertical="center"/>
    </xf>
    <xf numFmtId="0" fontId="3" fillId="0" borderId="0" xfId="2" applyFont="1" applyBorder="1" applyAlignment="1">
      <alignment horizontal="right" vertical="center" shrinkToFit="1"/>
    </xf>
    <xf numFmtId="0" fontId="3" fillId="0" borderId="0" xfId="2" applyFont="1" applyAlignment="1">
      <alignment horizontal="right" vertical="center" shrinkToFit="1"/>
    </xf>
    <xf numFmtId="0" fontId="3" fillId="0" borderId="0" xfId="2" applyFont="1" applyAlignment="1">
      <alignment horizontal="right" vertical="center" wrapText="1" shrinkToFit="1"/>
    </xf>
    <xf numFmtId="38" fontId="3" fillId="0" borderId="17" xfId="1" applyFont="1" applyFill="1" applyBorder="1" applyAlignment="1" applyProtection="1">
      <alignment horizontal="center" vertical="center" shrinkToFit="1"/>
      <protection locked="0"/>
    </xf>
    <xf numFmtId="38" fontId="3" fillId="0" borderId="6" xfId="1" applyFont="1" applyFill="1" applyBorder="1" applyAlignment="1" applyProtection="1">
      <alignment horizontal="center" vertical="center" shrinkToFit="1"/>
      <protection locked="0"/>
    </xf>
    <xf numFmtId="0" fontId="3" fillId="2" borderId="0" xfId="2" applyFont="1" applyFill="1" applyBorder="1" applyAlignment="1" applyProtection="1">
      <alignment horizontal="left" vertical="center" shrinkToFit="1"/>
      <protection locked="0"/>
    </xf>
    <xf numFmtId="0" fontId="3" fillId="0" borderId="4" xfId="2" applyFont="1" applyBorder="1" applyAlignment="1">
      <alignment horizontal="center"/>
    </xf>
    <xf numFmtId="0" fontId="3" fillId="0" borderId="9" xfId="2" applyFont="1" applyBorder="1" applyAlignment="1">
      <alignment horizontal="center"/>
    </xf>
    <xf numFmtId="0" fontId="3" fillId="0" borderId="5" xfId="2" applyFont="1" applyBorder="1" applyAlignment="1">
      <alignment horizontal="center"/>
    </xf>
    <xf numFmtId="0" fontId="3" fillId="0" borderId="11" xfId="2" applyFont="1" applyBorder="1" applyAlignment="1">
      <alignment horizontal="center"/>
    </xf>
    <xf numFmtId="0" fontId="3" fillId="0" borderId="0" xfId="2" applyFont="1" applyBorder="1" applyAlignment="1">
      <alignment horizontal="center"/>
    </xf>
    <xf numFmtId="0" fontId="3" fillId="0" borderId="12" xfId="2" applyFont="1" applyBorder="1" applyAlignment="1">
      <alignment horizontal="center"/>
    </xf>
    <xf numFmtId="0" fontId="3" fillId="0" borderId="6" xfId="2" applyFont="1" applyBorder="1" applyAlignment="1">
      <alignment horizontal="center"/>
    </xf>
    <xf numFmtId="0" fontId="3" fillId="0" borderId="10" xfId="2" applyFont="1" applyBorder="1" applyAlignment="1">
      <alignment horizontal="center"/>
    </xf>
    <xf numFmtId="0" fontId="3" fillId="0" borderId="7" xfId="2" applyFont="1" applyBorder="1" applyAlignment="1">
      <alignment horizontal="center"/>
    </xf>
    <xf numFmtId="0" fontId="6" fillId="0" borderId="0" xfId="2" applyFont="1" applyAlignment="1">
      <alignment horizontal="justify" vertical="top"/>
    </xf>
    <xf numFmtId="0" fontId="3" fillId="0" borderId="4" xfId="2" applyFont="1" applyBorder="1" applyAlignment="1">
      <alignment horizontal="center" vertical="center" justifyLastLine="1"/>
    </xf>
    <xf numFmtId="0" fontId="3" fillId="0" borderId="9" xfId="2" applyFont="1" applyBorder="1" applyAlignment="1">
      <alignment horizontal="center" vertical="center" justifyLastLine="1"/>
    </xf>
    <xf numFmtId="0" fontId="3" fillId="0" borderId="5" xfId="2" applyFont="1" applyBorder="1" applyAlignment="1">
      <alignment horizontal="center" vertical="center" justifyLastLine="1"/>
    </xf>
    <xf numFmtId="0" fontId="3" fillId="0" borderId="11" xfId="2" applyFont="1" applyBorder="1" applyAlignment="1">
      <alignment horizontal="center" vertical="center" justifyLastLine="1"/>
    </xf>
    <xf numFmtId="0" fontId="3" fillId="0" borderId="0" xfId="2" applyFont="1" applyBorder="1" applyAlignment="1">
      <alignment horizontal="center" vertical="center" justifyLastLine="1"/>
    </xf>
    <xf numFmtId="0" fontId="3" fillId="0" borderId="12" xfId="2" applyFont="1" applyBorder="1" applyAlignment="1">
      <alignment horizontal="center" vertical="center" justifyLastLine="1"/>
    </xf>
    <xf numFmtId="0" fontId="3" fillId="0" borderId="6" xfId="2" applyFont="1" applyBorder="1" applyAlignment="1">
      <alignment horizontal="center" vertical="center" justifyLastLine="1"/>
    </xf>
    <xf numFmtId="0" fontId="3" fillId="0" borderId="10" xfId="2" applyFont="1" applyBorder="1" applyAlignment="1">
      <alignment horizontal="center" vertical="center" justifyLastLine="1"/>
    </xf>
    <xf numFmtId="0" fontId="3" fillId="0" borderId="7" xfId="2" applyFont="1" applyBorder="1" applyAlignment="1">
      <alignment horizontal="center" vertical="center" justifyLastLine="1"/>
    </xf>
    <xf numFmtId="0" fontId="3" fillId="0" borderId="4" xfId="2" applyFont="1" applyBorder="1" applyAlignment="1">
      <alignment horizontal="distributed" vertical="center" wrapText="1" justifyLastLine="1"/>
    </xf>
    <xf numFmtId="0" fontId="3" fillId="0" borderId="9" xfId="2" applyFont="1" applyBorder="1" applyAlignment="1">
      <alignment horizontal="distributed" vertical="center" wrapText="1" justifyLastLine="1"/>
    </xf>
    <xf numFmtId="0" fontId="3" fillId="0" borderId="5" xfId="2" applyFont="1" applyBorder="1" applyAlignment="1">
      <alignment horizontal="distributed" vertical="center" wrapText="1" justifyLastLine="1"/>
    </xf>
    <xf numFmtId="0" fontId="3" fillId="0" borderId="6" xfId="2" applyFont="1" applyBorder="1" applyAlignment="1">
      <alignment horizontal="distributed" vertical="center" wrapText="1" justifyLastLine="1"/>
    </xf>
    <xf numFmtId="0" fontId="3" fillId="0" borderId="10" xfId="2" applyFont="1" applyBorder="1" applyAlignment="1">
      <alignment horizontal="distributed" vertical="center" wrapText="1" justifyLastLine="1"/>
    </xf>
    <xf numFmtId="0" fontId="3" fillId="0" borderId="7" xfId="2" applyFont="1" applyBorder="1" applyAlignment="1">
      <alignment horizontal="distributed" vertical="center" wrapText="1" justifyLastLine="1"/>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3" fillId="0" borderId="2" xfId="2" applyFont="1" applyBorder="1" applyAlignment="1">
      <alignment horizontal="left" vertical="center"/>
    </xf>
    <xf numFmtId="0" fontId="3" fillId="0" borderId="8"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38" fontId="3" fillId="2" borderId="27" xfId="1" applyFont="1" applyFill="1" applyBorder="1" applyAlignment="1" applyProtection="1">
      <alignment horizontal="center" vertical="center" shrinkToFit="1"/>
      <protection locked="0"/>
    </xf>
    <xf numFmtId="38" fontId="3" fillId="2" borderId="26" xfId="1" applyFont="1" applyFill="1" applyBorder="1" applyAlignment="1" applyProtection="1">
      <alignment horizontal="center" vertical="center" shrinkToFit="1"/>
      <protection locked="0"/>
    </xf>
    <xf numFmtId="38" fontId="3" fillId="2" borderId="17" xfId="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shrinkToFit="1"/>
      <protection locked="0"/>
    </xf>
    <xf numFmtId="38" fontId="3" fillId="2" borderId="10" xfId="1" applyFont="1" applyFill="1" applyBorder="1" applyAlignment="1" applyProtection="1">
      <alignment horizontal="center" vertical="center" shrinkToFit="1"/>
      <protection locked="0"/>
    </xf>
    <xf numFmtId="0" fontId="3" fillId="0" borderId="0" xfId="2" applyFont="1" applyAlignment="1">
      <alignment horizontal="left"/>
    </xf>
    <xf numFmtId="0" fontId="8" fillId="0" borderId="0" xfId="2" applyFont="1" applyAlignment="1">
      <alignment horizontal="right"/>
    </xf>
    <xf numFmtId="0" fontId="8" fillId="0" borderId="0" xfId="2" applyFont="1" applyAlignment="1">
      <alignment horizontal="left"/>
    </xf>
    <xf numFmtId="0" fontId="3" fillId="2" borderId="6" xfId="2" applyFont="1" applyFill="1" applyBorder="1" applyAlignment="1" applyProtection="1">
      <alignment horizontal="center" vertical="center" shrinkToFit="1"/>
      <protection locked="0"/>
    </xf>
    <xf numFmtId="0" fontId="3" fillId="2" borderId="10" xfId="2" applyFont="1" applyFill="1" applyBorder="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4" xfId="2" applyFont="1" applyBorder="1" applyAlignment="1">
      <alignment horizontal="justify" vertical="top"/>
    </xf>
    <xf numFmtId="0" fontId="3" fillId="0" borderId="9" xfId="2" applyFont="1" applyBorder="1" applyAlignment="1">
      <alignment horizontal="justify" vertical="top"/>
    </xf>
    <xf numFmtId="0" fontId="3" fillId="0" borderId="5" xfId="2" applyFont="1" applyBorder="1" applyAlignment="1">
      <alignment horizontal="justify" vertical="top"/>
    </xf>
    <xf numFmtId="0" fontId="3" fillId="0" borderId="11" xfId="2" applyFont="1" applyBorder="1" applyAlignment="1">
      <alignment horizontal="justify" vertical="top"/>
    </xf>
    <xf numFmtId="0" fontId="3" fillId="0" borderId="0" xfId="2" applyFont="1" applyBorder="1" applyAlignment="1">
      <alignment horizontal="justify" vertical="top"/>
    </xf>
    <xf numFmtId="0" fontId="3" fillId="0" borderId="12" xfId="2" applyFont="1" applyBorder="1" applyAlignment="1">
      <alignment horizontal="justify" vertical="top"/>
    </xf>
    <xf numFmtId="0" fontId="3" fillId="0" borderId="6" xfId="2" applyFont="1" applyBorder="1" applyAlignment="1">
      <alignment horizontal="justify" vertical="top"/>
    </xf>
    <xf numFmtId="0" fontId="3" fillId="0" borderId="10" xfId="2" applyFont="1" applyBorder="1" applyAlignment="1">
      <alignment horizontal="justify" vertical="top"/>
    </xf>
    <xf numFmtId="0" fontId="3" fillId="0" borderId="7" xfId="2" applyFont="1" applyBorder="1" applyAlignment="1">
      <alignment horizontal="justify" vertical="top"/>
    </xf>
    <xf numFmtId="0" fontId="16" fillId="3" borderId="0" xfId="0" applyFont="1" applyFill="1" applyAlignment="1" applyProtection="1">
      <alignment horizontal="center" vertical="center"/>
      <protection locked="0"/>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3" xfId="2" applyFont="1" applyBorder="1" applyAlignment="1">
      <alignment horizontal="center"/>
    </xf>
    <xf numFmtId="0" fontId="3" fillId="0" borderId="1" xfId="2" applyFont="1" applyBorder="1" applyAlignment="1">
      <alignment horizontal="center"/>
    </xf>
    <xf numFmtId="38" fontId="3" fillId="0" borderId="35" xfId="1" applyFont="1" applyFill="1" applyBorder="1" applyAlignment="1" applyProtection="1">
      <alignment horizontal="center" vertical="center" shrinkToFit="1"/>
      <protection locked="0"/>
    </xf>
    <xf numFmtId="38" fontId="3" fillId="0" borderId="36" xfId="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center" vertical="center" shrinkToFit="1"/>
      <protection locked="0"/>
    </xf>
    <xf numFmtId="0" fontId="16" fillId="0" borderId="0" xfId="0" applyFont="1" applyAlignment="1">
      <alignment horizontal="center" vertical="center" shrinkToFit="1"/>
    </xf>
    <xf numFmtId="38" fontId="3" fillId="0" borderId="55" xfId="1" applyFont="1" applyFill="1" applyBorder="1" applyAlignment="1" applyProtection="1">
      <alignment horizontal="center" vertical="center" shrinkToFit="1"/>
      <protection locked="0"/>
    </xf>
    <xf numFmtId="38" fontId="3" fillId="0" borderId="56" xfId="1" applyFont="1" applyFill="1" applyBorder="1" applyAlignment="1" applyProtection="1">
      <alignment horizontal="center" vertical="center" shrinkToFit="1"/>
      <protection locked="0"/>
    </xf>
    <xf numFmtId="38" fontId="3" fillId="0" borderId="57" xfId="1" applyFont="1" applyFill="1" applyBorder="1" applyAlignment="1" applyProtection="1">
      <alignment horizontal="center" vertical="center" shrinkToFit="1"/>
      <protection locked="0"/>
    </xf>
    <xf numFmtId="38" fontId="3" fillId="2" borderId="37" xfId="1" applyFont="1" applyFill="1" applyBorder="1" applyAlignment="1" applyProtection="1">
      <alignment horizontal="center" vertical="center" shrinkToFit="1"/>
      <protection locked="0"/>
    </xf>
    <xf numFmtId="38" fontId="3" fillId="2" borderId="38" xfId="1" applyFont="1" applyFill="1" applyBorder="1" applyAlignment="1" applyProtection="1">
      <alignment horizontal="center" vertical="center" shrinkToFit="1"/>
      <protection locked="0"/>
    </xf>
    <xf numFmtId="38" fontId="3" fillId="2" borderId="35" xfId="1" applyFont="1" applyFill="1" applyBorder="1" applyAlignment="1" applyProtection="1">
      <alignment horizontal="center" vertical="center" shrinkToFit="1"/>
      <protection locked="0"/>
    </xf>
    <xf numFmtId="38" fontId="3" fillId="2" borderId="36" xfId="1" applyFont="1" applyFill="1" applyBorder="1" applyAlignment="1" applyProtection="1">
      <alignment horizontal="center" vertical="center" shrinkToFit="1"/>
      <protection locked="0"/>
    </xf>
    <xf numFmtId="38" fontId="3" fillId="0" borderId="27" xfId="1" applyFont="1" applyFill="1" applyBorder="1" applyAlignment="1" applyProtection="1">
      <alignment horizontal="center" vertical="center" shrinkToFit="1"/>
      <protection locked="0"/>
    </xf>
    <xf numFmtId="38" fontId="3" fillId="0" borderId="26" xfId="1" applyFont="1" applyFill="1" applyBorder="1" applyAlignment="1" applyProtection="1">
      <alignment horizontal="center" vertical="center" shrinkToFit="1"/>
      <protection locked="0"/>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38" fontId="3" fillId="0" borderId="51" xfId="1" applyFont="1" applyFill="1" applyBorder="1" applyAlignment="1" applyProtection="1">
      <alignment horizontal="center" vertical="center" shrinkToFit="1"/>
      <protection locked="0"/>
    </xf>
    <xf numFmtId="38" fontId="3" fillId="0" borderId="52" xfId="1" applyFont="1" applyFill="1" applyBorder="1" applyAlignment="1" applyProtection="1">
      <alignment horizontal="center" vertical="center" shrinkToFit="1"/>
      <protection locked="0"/>
    </xf>
    <xf numFmtId="38" fontId="3" fillId="0" borderId="53" xfId="1" applyFont="1" applyFill="1" applyBorder="1" applyAlignment="1" applyProtection="1">
      <alignment horizontal="center" vertical="center" shrinkToFit="1"/>
      <protection locked="0"/>
    </xf>
    <xf numFmtId="0" fontId="3" fillId="0" borderId="49"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44"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0" xfId="2" applyFont="1" applyFill="1" applyBorder="1" applyAlignment="1" applyProtection="1">
      <alignment horizontal="center" vertical="center" shrinkToFit="1"/>
      <protection locked="0"/>
    </xf>
    <xf numFmtId="38" fontId="3" fillId="2" borderId="32" xfId="1" applyFont="1" applyFill="1" applyBorder="1" applyAlignment="1" applyProtection="1">
      <alignment horizontal="center" vertical="center" shrinkToFit="1"/>
      <protection locked="0"/>
    </xf>
    <xf numFmtId="38" fontId="3" fillId="2" borderId="33" xfId="1" applyFont="1" applyFill="1" applyBorder="1" applyAlignment="1" applyProtection="1">
      <alignment horizontal="center" vertical="center" shrinkToFit="1"/>
      <protection locked="0"/>
    </xf>
    <xf numFmtId="38" fontId="3" fillId="2" borderId="34" xfId="1" applyFont="1" applyFill="1" applyBorder="1" applyAlignment="1" applyProtection="1">
      <alignment horizontal="center" vertical="center" shrinkToFit="1"/>
      <protection locked="0"/>
    </xf>
    <xf numFmtId="38" fontId="3" fillId="2" borderId="1" xfId="1" applyFont="1" applyFill="1" applyBorder="1" applyAlignment="1" applyProtection="1">
      <alignment horizontal="center" vertical="center" shrinkToFit="1"/>
      <protection locked="0"/>
    </xf>
    <xf numFmtId="38" fontId="3" fillId="2" borderId="2"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38" fontId="3" fillId="0" borderId="32" xfId="1" applyFont="1" applyFill="1" applyBorder="1" applyAlignment="1" applyProtection="1">
      <alignment horizontal="center" vertical="center" shrinkToFit="1"/>
      <protection locked="0"/>
    </xf>
    <xf numFmtId="38" fontId="3" fillId="0" borderId="33" xfId="1" applyFont="1" applyFill="1" applyBorder="1" applyAlignment="1" applyProtection="1">
      <alignment horizontal="center" vertical="center" shrinkToFit="1"/>
      <protection locked="0"/>
    </xf>
    <xf numFmtId="38" fontId="3" fillId="2" borderId="8" xfId="1" applyFont="1" applyFill="1" applyBorder="1" applyAlignment="1" applyProtection="1">
      <alignment horizontal="center" vertical="center" shrinkToFit="1"/>
      <protection locked="0"/>
    </xf>
    <xf numFmtId="38" fontId="3" fillId="0" borderId="10" xfId="1" applyFont="1" applyFill="1" applyBorder="1" applyAlignment="1" applyProtection="1">
      <alignment horizontal="center" vertical="center" shrinkToFit="1"/>
      <protection locked="0"/>
    </xf>
    <xf numFmtId="0" fontId="3" fillId="0" borderId="44" xfId="2" applyFont="1" applyBorder="1" applyAlignment="1">
      <alignment horizontal="left" vertical="center" shrinkToFit="1"/>
    </xf>
    <xf numFmtId="0" fontId="3" fillId="0" borderId="7" xfId="2" applyFont="1" applyBorder="1" applyAlignment="1">
      <alignment horizontal="left" vertical="center" shrinkToFit="1"/>
    </xf>
    <xf numFmtId="0" fontId="3" fillId="0" borderId="26" xfId="2" applyFont="1" applyBorder="1" applyAlignment="1">
      <alignment horizontal="distributed" vertical="center" shrinkToFit="1"/>
    </xf>
    <xf numFmtId="0" fontId="3" fillId="0" borderId="25" xfId="2" applyFont="1" applyBorder="1" applyAlignment="1">
      <alignment horizontal="distributed" vertical="center" shrinkToFit="1"/>
    </xf>
    <xf numFmtId="0" fontId="3" fillId="0" borderId="35" xfId="2" applyFont="1" applyBorder="1" applyAlignment="1">
      <alignment horizontal="distributed" vertical="center" shrinkToFit="1"/>
    </xf>
    <xf numFmtId="0" fontId="3" fillId="0" borderId="36" xfId="2" applyFont="1" applyBorder="1" applyAlignment="1">
      <alignment horizontal="distributed" vertical="center" shrinkToFit="1"/>
    </xf>
    <xf numFmtId="0" fontId="3" fillId="0" borderId="32" xfId="2" applyFont="1" applyBorder="1" applyAlignment="1">
      <alignment horizontal="distributed" vertical="center" shrinkToFit="1"/>
    </xf>
    <xf numFmtId="0" fontId="3" fillId="0" borderId="33" xfId="2" applyFont="1" applyBorder="1" applyAlignment="1">
      <alignment horizontal="distributed" vertical="center" shrinkToFit="1"/>
    </xf>
    <xf numFmtId="0" fontId="3" fillId="0" borderId="6" xfId="2" applyFont="1" applyBorder="1" applyAlignment="1">
      <alignment horizontal="left" vertical="center"/>
    </xf>
    <xf numFmtId="0" fontId="3" fillId="0" borderId="10" xfId="2" applyFont="1" applyBorder="1" applyAlignment="1">
      <alignment horizontal="left" vertical="center"/>
    </xf>
    <xf numFmtId="0" fontId="3" fillId="0" borderId="7" xfId="2" applyFont="1" applyBorder="1" applyAlignment="1">
      <alignment horizontal="left" vertical="center"/>
    </xf>
    <xf numFmtId="0" fontId="3" fillId="0" borderId="1" xfId="2" applyFont="1" applyBorder="1" applyAlignment="1">
      <alignment horizontal="left" vertical="center"/>
    </xf>
    <xf numFmtId="38" fontId="3" fillId="0" borderId="3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0" fontId="3" fillId="0" borderId="1" xfId="2" applyFont="1" applyBorder="1" applyAlignment="1">
      <alignment vertical="center"/>
    </xf>
    <xf numFmtId="0" fontId="3" fillId="0" borderId="42" xfId="2" applyFont="1" applyBorder="1" applyAlignment="1">
      <alignment vertical="center"/>
    </xf>
    <xf numFmtId="0" fontId="3" fillId="0" borderId="4" xfId="2" applyFont="1" applyBorder="1" applyAlignment="1">
      <alignment horizontal="left" vertical="center"/>
    </xf>
    <xf numFmtId="0" fontId="3" fillId="0" borderId="9" xfId="2" applyFont="1" applyBorder="1" applyAlignment="1">
      <alignment horizontal="left" vertical="center"/>
    </xf>
    <xf numFmtId="0" fontId="3" fillId="0" borderId="22" xfId="2" applyFont="1" applyBorder="1" applyAlignment="1">
      <alignment horizontal="left" vertical="center"/>
    </xf>
    <xf numFmtId="0" fontId="3" fillId="0" borderId="23" xfId="2" applyFont="1" applyBorder="1" applyAlignment="1">
      <alignment horizontal="left" vertical="center"/>
    </xf>
    <xf numFmtId="0" fontId="3" fillId="0" borderId="9"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4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48" xfId="2" applyFont="1" applyBorder="1" applyAlignment="1">
      <alignment horizontal="left" vertical="center" shrinkToFit="1"/>
    </xf>
    <xf numFmtId="0" fontId="3" fillId="0" borderId="12" xfId="2" applyFont="1" applyBorder="1" applyAlignment="1">
      <alignment horizontal="left" vertical="center" shrinkToFit="1"/>
    </xf>
    <xf numFmtId="0" fontId="3" fillId="0" borderId="46" xfId="2" applyFont="1" applyBorder="1" applyAlignment="1">
      <alignment horizontal="left" vertical="center" shrinkToFit="1"/>
    </xf>
    <xf numFmtId="0" fontId="3" fillId="0" borderId="40" xfId="2" applyFont="1" applyBorder="1" applyAlignment="1">
      <alignment horizontal="left" vertical="center" shrinkToFit="1"/>
    </xf>
    <xf numFmtId="0" fontId="3" fillId="0" borderId="47"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49" xfId="2" applyFont="1" applyFill="1" applyBorder="1" applyAlignment="1">
      <alignment horizontal="center" vertical="center" wrapText="1" shrinkToFit="1"/>
    </xf>
    <xf numFmtId="0" fontId="3" fillId="0" borderId="24" xfId="2" applyFont="1" applyFill="1" applyBorder="1" applyAlignment="1">
      <alignment horizontal="center" vertical="center" shrinkToFit="1"/>
    </xf>
    <xf numFmtId="176" fontId="2" fillId="4" borderId="18" xfId="3" applyNumberFormat="1" applyFont="1" applyFill="1" applyBorder="1" applyAlignment="1" applyProtection="1">
      <alignment horizontal="center" vertical="top" wrapText="1" shrinkToFit="1"/>
      <protection locked="0"/>
    </xf>
    <xf numFmtId="176" fontId="2" fillId="4" borderId="16"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shrinkToFit="1"/>
      <protection locked="0"/>
    </xf>
    <xf numFmtId="176" fontId="2" fillId="4" borderId="3" xfId="3" applyNumberFormat="1" applyFont="1" applyFill="1" applyBorder="1" applyAlignment="1" applyProtection="1">
      <alignment horizontal="center" vertical="top" shrinkToFit="1"/>
      <protection locked="0"/>
    </xf>
    <xf numFmtId="176" fontId="2" fillId="4" borderId="18" xfId="3" applyNumberFormat="1" applyFont="1" applyFill="1" applyBorder="1" applyAlignment="1" applyProtection="1">
      <alignment horizontal="center" vertical="top" wrapText="1"/>
      <protection locked="0"/>
    </xf>
    <xf numFmtId="176" fontId="2" fillId="4" borderId="16" xfId="3" applyNumberFormat="1" applyFont="1" applyFill="1" applyBorder="1" applyAlignment="1" applyProtection="1">
      <alignment horizontal="center" vertical="top" wrapText="1"/>
      <protection locked="0"/>
    </xf>
    <xf numFmtId="176" fontId="2" fillId="4" borderId="4" xfId="3" applyNumberFormat="1" applyFont="1" applyFill="1" applyBorder="1" applyAlignment="1" applyProtection="1">
      <alignment horizontal="center" vertical="top" wrapText="1"/>
      <protection locked="0"/>
    </xf>
    <xf numFmtId="176" fontId="2" fillId="4" borderId="9" xfId="3" applyNumberFormat="1" applyFont="1" applyFill="1" applyBorder="1" applyAlignment="1" applyProtection="1">
      <alignment horizontal="center" vertical="top" wrapText="1"/>
      <protection locked="0"/>
    </xf>
    <xf numFmtId="176" fontId="2" fillId="4" borderId="11" xfId="3" applyNumberFormat="1" applyFont="1" applyFill="1" applyBorder="1" applyAlignment="1" applyProtection="1">
      <alignment horizontal="center" vertical="top" wrapText="1"/>
      <protection locked="0"/>
    </xf>
    <xf numFmtId="176" fontId="2" fillId="4" borderId="0" xfId="3" applyNumberFormat="1" applyFont="1" applyFill="1" applyBorder="1" applyAlignment="1" applyProtection="1">
      <alignment horizontal="center" vertical="top" wrapText="1"/>
      <protection locked="0"/>
    </xf>
    <xf numFmtId="176" fontId="2" fillId="4" borderId="17"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wrapText="1" shrinkToFit="1"/>
      <protection locked="0"/>
    </xf>
    <xf numFmtId="176" fontId="2" fillId="4" borderId="8" xfId="3" applyNumberFormat="1" applyFont="1" applyFill="1" applyBorder="1" applyAlignment="1" applyProtection="1">
      <alignment horizontal="center" vertical="top" wrapText="1" shrinkToFit="1"/>
      <protection locked="0"/>
    </xf>
    <xf numFmtId="176" fontId="2" fillId="4" borderId="3" xfId="3" applyNumberFormat="1" applyFont="1" applyFill="1" applyBorder="1" applyAlignment="1" applyProtection="1">
      <alignment horizontal="center" vertical="top" wrapText="1" shrinkToFit="1"/>
      <protection locked="0"/>
    </xf>
    <xf numFmtId="0" fontId="2" fillId="4" borderId="18" xfId="3" applyFont="1" applyFill="1" applyBorder="1" applyAlignment="1" applyProtection="1">
      <alignment horizontal="center" vertical="top" wrapText="1"/>
      <protection locked="0"/>
    </xf>
    <xf numFmtId="0" fontId="2" fillId="4" borderId="16" xfId="3" applyFont="1" applyFill="1" applyBorder="1" applyAlignment="1" applyProtection="1">
      <alignment horizontal="center" vertical="top" wrapText="1"/>
      <protection locked="0"/>
    </xf>
    <xf numFmtId="0" fontId="2" fillId="4" borderId="17" xfId="3" applyFont="1" applyFill="1" applyBorder="1" applyAlignment="1" applyProtection="1">
      <alignment horizontal="center" vertical="top" wrapText="1"/>
      <protection locked="0"/>
    </xf>
    <xf numFmtId="176" fontId="2" fillId="4" borderId="13" xfId="3" applyNumberFormat="1" applyFont="1" applyFill="1" applyBorder="1" applyAlignment="1" applyProtection="1">
      <alignment horizontal="center" vertical="top"/>
      <protection locked="0"/>
    </xf>
    <xf numFmtId="176" fontId="2" fillId="4" borderId="14" xfId="3" applyNumberFormat="1" applyFont="1" applyFill="1" applyBorder="1" applyAlignment="1" applyProtection="1">
      <alignment horizontal="center" vertical="top"/>
      <protection locked="0"/>
    </xf>
    <xf numFmtId="176" fontId="2" fillId="4" borderId="15" xfId="3" applyNumberFormat="1" applyFont="1" applyFill="1" applyBorder="1" applyAlignment="1" applyProtection="1">
      <alignment horizontal="center" vertical="top"/>
      <protection locked="0"/>
    </xf>
    <xf numFmtId="176" fontId="2" fillId="4" borderId="20" xfId="3" applyNumberFormat="1" applyFont="1" applyFill="1" applyBorder="1" applyAlignment="1" applyProtection="1">
      <alignment horizontal="center" vertical="top"/>
      <protection locked="0"/>
    </xf>
    <xf numFmtId="176" fontId="2" fillId="4" borderId="19" xfId="3" applyNumberFormat="1" applyFont="1" applyFill="1" applyBorder="1" applyAlignment="1" applyProtection="1">
      <alignment horizontal="center" vertical="top" wrapText="1" shrinkToFit="1"/>
      <protection locked="0"/>
    </xf>
    <xf numFmtId="176" fontId="2" fillId="4" borderId="21" xfId="3" applyNumberFormat="1" applyFont="1" applyFill="1" applyBorder="1" applyAlignment="1" applyProtection="1">
      <alignment horizontal="center" vertical="top" wrapText="1" shrinkToFit="1"/>
      <protection locked="0"/>
    </xf>
    <xf numFmtId="176" fontId="2" fillId="4" borderId="17" xfId="3" applyNumberFormat="1" applyFont="1" applyFill="1" applyBorder="1" applyAlignment="1" applyProtection="1">
      <alignment horizontal="center" vertical="top" wrapText="1"/>
      <protection locked="0"/>
    </xf>
    <xf numFmtId="176" fontId="2" fillId="4" borderId="2" xfId="3" applyNumberFormat="1" applyFont="1" applyFill="1" applyBorder="1" applyAlignment="1" applyProtection="1">
      <alignment horizontal="center" vertical="top"/>
      <protection locked="0"/>
    </xf>
    <xf numFmtId="176" fontId="2" fillId="4" borderId="8" xfId="3" applyNumberFormat="1" applyFont="1" applyFill="1" applyBorder="1" applyAlignment="1" applyProtection="1">
      <alignment horizontal="center" vertical="top"/>
      <protection locked="0"/>
    </xf>
    <xf numFmtId="176" fontId="2" fillId="4" borderId="4" xfId="3" applyNumberFormat="1" applyFont="1" applyFill="1" applyBorder="1" applyAlignment="1" applyProtection="1">
      <alignment horizontal="center" vertical="top" wrapText="1" shrinkToFit="1"/>
      <protection locked="0"/>
    </xf>
    <xf numFmtId="176" fontId="2" fillId="4" borderId="5" xfId="3" applyNumberFormat="1" applyFont="1" applyFill="1" applyBorder="1" applyAlignment="1" applyProtection="1">
      <alignment horizontal="center" vertical="top" wrapText="1" shrinkToFit="1"/>
      <protection locked="0"/>
    </xf>
    <xf numFmtId="176" fontId="2" fillId="4" borderId="11" xfId="3" applyNumberFormat="1" applyFont="1" applyFill="1" applyBorder="1" applyAlignment="1" applyProtection="1">
      <alignment horizontal="center" vertical="top" wrapText="1" shrinkToFit="1"/>
      <protection locked="0"/>
    </xf>
    <xf numFmtId="176" fontId="2" fillId="4" borderId="12" xfId="3" applyNumberFormat="1" applyFont="1" applyFill="1" applyBorder="1" applyAlignment="1" applyProtection="1">
      <alignment horizontal="center" vertical="top" wrapText="1" shrinkToFit="1"/>
      <protection locked="0"/>
    </xf>
    <xf numFmtId="0" fontId="2" fillId="4" borderId="4" xfId="3" applyFont="1" applyFill="1" applyBorder="1" applyAlignment="1" applyProtection="1">
      <alignment horizontal="center" vertical="top" wrapText="1"/>
      <protection locked="0"/>
    </xf>
    <xf numFmtId="0" fontId="2" fillId="4" borderId="5" xfId="3" applyFont="1" applyFill="1" applyBorder="1" applyAlignment="1" applyProtection="1">
      <alignment horizontal="center" vertical="top" wrapText="1"/>
      <protection locked="0"/>
    </xf>
    <xf numFmtId="0" fontId="2" fillId="4" borderId="11" xfId="3" applyFont="1" applyFill="1" applyBorder="1" applyAlignment="1" applyProtection="1">
      <alignment horizontal="center" vertical="top" wrapText="1"/>
      <protection locked="0"/>
    </xf>
    <xf numFmtId="0" fontId="2" fillId="4" borderId="12" xfId="3" applyFont="1" applyFill="1" applyBorder="1" applyAlignment="1" applyProtection="1">
      <alignment horizontal="center" vertical="top" wrapText="1"/>
      <protection locked="0"/>
    </xf>
    <xf numFmtId="0" fontId="2" fillId="4" borderId="6" xfId="3" applyFont="1" applyFill="1" applyBorder="1" applyAlignment="1" applyProtection="1">
      <alignment horizontal="center" vertical="top" wrapText="1"/>
      <protection locked="0"/>
    </xf>
    <xf numFmtId="0" fontId="2" fillId="4" borderId="7" xfId="3" applyFont="1" applyFill="1" applyBorder="1" applyAlignment="1" applyProtection="1">
      <alignment horizontal="center" vertical="top" wrapText="1"/>
      <protection locked="0"/>
    </xf>
    <xf numFmtId="0" fontId="2" fillId="5" borderId="18" xfId="3" applyFont="1" applyFill="1" applyBorder="1" applyAlignment="1" applyProtection="1">
      <alignment horizontal="center" vertical="top" wrapText="1"/>
      <protection locked="0"/>
    </xf>
    <xf numFmtId="0" fontId="2" fillId="5" borderId="16" xfId="3" applyFont="1" applyFill="1" applyBorder="1" applyAlignment="1" applyProtection="1">
      <alignment horizontal="center" vertical="top" wrapText="1"/>
      <protection locked="0"/>
    </xf>
    <xf numFmtId="0" fontId="2" fillId="5" borderId="17" xfId="3" applyFont="1" applyFill="1" applyBorder="1" applyAlignment="1" applyProtection="1">
      <alignment horizontal="center" vertical="top" wrapText="1"/>
      <protection locked="0"/>
    </xf>
    <xf numFmtId="0" fontId="2" fillId="5" borderId="4" xfId="3" applyFont="1" applyFill="1" applyBorder="1" applyAlignment="1" applyProtection="1">
      <alignment horizontal="center" vertical="top" wrapText="1"/>
      <protection locked="0"/>
    </xf>
    <xf numFmtId="0" fontId="2" fillId="5" borderId="5" xfId="3" applyFont="1" applyFill="1" applyBorder="1" applyAlignment="1" applyProtection="1">
      <alignment horizontal="center" vertical="top" wrapText="1"/>
      <protection locked="0"/>
    </xf>
    <xf numFmtId="0" fontId="2" fillId="5" borderId="11" xfId="3" applyFont="1" applyFill="1" applyBorder="1" applyAlignment="1" applyProtection="1">
      <alignment horizontal="center" vertical="top" wrapText="1"/>
      <protection locked="0"/>
    </xf>
    <xf numFmtId="0" fontId="2" fillId="5" borderId="12"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vertical="top" wrapText="1"/>
      <protection locked="0"/>
    </xf>
    <xf numFmtId="0" fontId="2" fillId="5" borderId="7" xfId="3" applyFont="1" applyFill="1" applyBorder="1" applyAlignment="1" applyProtection="1">
      <alignment horizontal="center" vertical="top" wrapText="1"/>
      <protection locked="0"/>
    </xf>
    <xf numFmtId="176" fontId="2" fillId="5" borderId="4" xfId="3" applyNumberFormat="1" applyFont="1" applyFill="1" applyBorder="1" applyAlignment="1" applyProtection="1">
      <alignment horizontal="center" vertical="top" wrapText="1"/>
      <protection locked="0"/>
    </xf>
    <xf numFmtId="176" fontId="2" fillId="5" borderId="9" xfId="3" applyNumberFormat="1" applyFont="1" applyFill="1" applyBorder="1" applyAlignment="1" applyProtection="1">
      <alignment horizontal="center" vertical="top" wrapText="1"/>
      <protection locked="0"/>
    </xf>
    <xf numFmtId="176" fontId="2" fillId="5" borderId="11" xfId="3" applyNumberFormat="1" applyFont="1" applyFill="1" applyBorder="1" applyAlignment="1" applyProtection="1">
      <alignment horizontal="center" vertical="top" wrapText="1"/>
      <protection locked="0"/>
    </xf>
    <xf numFmtId="176" fontId="2" fillId="5" borderId="0" xfId="3" applyNumberFormat="1" applyFont="1" applyFill="1" applyBorder="1" applyAlignment="1" applyProtection="1">
      <alignment horizontal="center" vertical="top" wrapText="1"/>
      <protection locked="0"/>
    </xf>
    <xf numFmtId="176" fontId="2" fillId="5" borderId="18" xfId="3" applyNumberFormat="1" applyFont="1" applyFill="1" applyBorder="1" applyAlignment="1" applyProtection="1">
      <alignment horizontal="center" vertical="top" wrapText="1"/>
      <protection locked="0"/>
    </xf>
    <xf numFmtId="176" fontId="2" fillId="5" borderId="16" xfId="3" applyNumberFormat="1" applyFont="1" applyFill="1" applyBorder="1" applyAlignment="1" applyProtection="1">
      <alignment horizontal="center" vertical="top" wrapText="1"/>
      <protection locked="0"/>
    </xf>
    <xf numFmtId="176" fontId="2" fillId="5" borderId="17" xfId="3" applyNumberFormat="1" applyFont="1" applyFill="1" applyBorder="1" applyAlignment="1" applyProtection="1">
      <alignment horizontal="center" vertical="top" wrapText="1"/>
      <protection locked="0"/>
    </xf>
    <xf numFmtId="176" fontId="2" fillId="5" borderId="13" xfId="3" applyNumberFormat="1" applyFont="1" applyFill="1" applyBorder="1" applyAlignment="1" applyProtection="1">
      <alignment horizontal="center" vertical="top"/>
      <protection locked="0"/>
    </xf>
    <xf numFmtId="176" fontId="2" fillId="5" borderId="14" xfId="3" applyNumberFormat="1" applyFont="1" applyFill="1" applyBorder="1" applyAlignment="1" applyProtection="1">
      <alignment horizontal="center" vertical="top"/>
      <protection locked="0"/>
    </xf>
    <xf numFmtId="176" fontId="2" fillId="5" borderId="20" xfId="3" applyNumberFormat="1" applyFont="1" applyFill="1" applyBorder="1" applyAlignment="1" applyProtection="1">
      <alignment horizontal="center" vertical="top"/>
      <protection locked="0"/>
    </xf>
    <xf numFmtId="176" fontId="2" fillId="5" borderId="18" xfId="3" applyNumberFormat="1" applyFont="1" applyFill="1" applyBorder="1" applyAlignment="1" applyProtection="1">
      <alignment horizontal="center" vertical="top" wrapText="1" shrinkToFit="1"/>
      <protection locked="0"/>
    </xf>
    <xf numFmtId="176" fontId="2" fillId="5" borderId="16" xfId="3" applyNumberFormat="1" applyFont="1" applyFill="1" applyBorder="1" applyAlignment="1" applyProtection="1">
      <alignment horizontal="center" vertical="top" wrapText="1" shrinkToFit="1"/>
      <protection locked="0"/>
    </xf>
    <xf numFmtId="176" fontId="2" fillId="5" borderId="19" xfId="3" applyNumberFormat="1" applyFont="1" applyFill="1" applyBorder="1" applyAlignment="1" applyProtection="1">
      <alignment horizontal="center" vertical="top" wrapText="1" shrinkToFit="1"/>
      <protection locked="0"/>
    </xf>
    <xf numFmtId="176" fontId="2" fillId="5" borderId="21"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protection locked="0"/>
    </xf>
    <xf numFmtId="176" fontId="2" fillId="5" borderId="8" xfId="3" applyNumberFormat="1" applyFont="1" applyFill="1" applyBorder="1" applyAlignment="1" applyProtection="1">
      <alignment horizontal="center" vertical="top"/>
      <protection locked="0"/>
    </xf>
    <xf numFmtId="176" fontId="2" fillId="5" borderId="4" xfId="3" applyNumberFormat="1" applyFont="1" applyFill="1" applyBorder="1" applyAlignment="1" applyProtection="1">
      <alignment horizontal="center" vertical="top" wrapText="1" shrinkToFit="1"/>
      <protection locked="0"/>
    </xf>
    <xf numFmtId="176" fontId="2" fillId="5" borderId="5" xfId="3" applyNumberFormat="1" applyFont="1" applyFill="1" applyBorder="1" applyAlignment="1" applyProtection="1">
      <alignment horizontal="center" vertical="top" wrapText="1" shrinkToFit="1"/>
      <protection locked="0"/>
    </xf>
    <xf numFmtId="176" fontId="2" fillId="5" borderId="11" xfId="3" applyNumberFormat="1" applyFont="1" applyFill="1" applyBorder="1" applyAlignment="1" applyProtection="1">
      <alignment horizontal="center" vertical="top" wrapText="1" shrinkToFit="1"/>
      <protection locked="0"/>
    </xf>
    <xf numFmtId="176" fontId="2" fillId="5" borderId="12"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wrapText="1" shrinkToFit="1"/>
      <protection locked="0"/>
    </xf>
    <xf numFmtId="176" fontId="2" fillId="5" borderId="8" xfId="3" applyNumberFormat="1" applyFont="1" applyFill="1" applyBorder="1" applyAlignment="1" applyProtection="1">
      <alignment horizontal="center" vertical="top" wrapText="1" shrinkToFit="1"/>
      <protection locked="0"/>
    </xf>
    <xf numFmtId="176" fontId="2" fillId="5" borderId="3" xfId="3" applyNumberFormat="1" applyFont="1" applyFill="1" applyBorder="1" applyAlignment="1" applyProtection="1">
      <alignment horizontal="center" vertical="top" wrapText="1" shrinkToFit="1"/>
      <protection locked="0"/>
    </xf>
    <xf numFmtId="176" fontId="2" fillId="5" borderId="15" xfId="3" applyNumberFormat="1" applyFont="1" applyFill="1" applyBorder="1" applyAlignment="1" applyProtection="1">
      <alignment horizontal="center" vertical="top"/>
      <protection locked="0"/>
    </xf>
    <xf numFmtId="176" fontId="2" fillId="5" borderId="17"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shrinkToFit="1"/>
      <protection locked="0"/>
    </xf>
    <xf numFmtId="176" fontId="2" fillId="5" borderId="3" xfId="3" applyNumberFormat="1" applyFont="1" applyFill="1" applyBorder="1" applyAlignment="1" applyProtection="1">
      <alignment horizontal="center" vertical="top" shrinkToFit="1"/>
      <protection locked="0"/>
    </xf>
  </cellXfs>
  <cellStyles count="16">
    <cellStyle name="Normal" xfId="10"/>
    <cellStyle name="パーセント 2" xfId="14"/>
    <cellStyle name="桁区切り" xfId="1" builtinId="6"/>
    <cellStyle name="桁区切り 2" xfId="5"/>
    <cellStyle name="桁区切り 2 2" xfId="6"/>
    <cellStyle name="桁区切り 2 2 2" xfId="9"/>
    <cellStyle name="桁区切り 3" xfId="8"/>
    <cellStyle name="桁区切り 3 2" xfId="13"/>
    <cellStyle name="標準" xfId="0" builtinId="0"/>
    <cellStyle name="標準 2" xfId="3"/>
    <cellStyle name="標準 3" xfId="11"/>
    <cellStyle name="標準 4" xfId="7"/>
    <cellStyle name="標準 4 2" xfId="12"/>
    <cellStyle name="標準 5" xfId="4"/>
    <cellStyle name="標準 6" xfId="15"/>
    <cellStyle name="標準_実績報告書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255868</xdr:colOff>
      <xdr:row>25</xdr:row>
      <xdr:rowOff>0</xdr:rowOff>
    </xdr:from>
    <xdr:to>
      <xdr:col>35</xdr:col>
      <xdr:colOff>128868</xdr:colOff>
      <xdr:row>34</xdr:row>
      <xdr:rowOff>56030</xdr:rowOff>
    </xdr:to>
    <xdr:sp macro="" textlink="">
      <xdr:nvSpPr>
        <xdr:cNvPr id="2" name="テキスト ボックス 1"/>
        <xdr:cNvSpPr txBox="1"/>
      </xdr:nvSpPr>
      <xdr:spPr>
        <a:xfrm>
          <a:off x="7763809" y="4586940"/>
          <a:ext cx="7392147" cy="1643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イ．身体障害者福祉法第四条に規定する身体障害者</a:t>
          </a:r>
        </a:p>
        <a:p>
          <a:r>
            <a:rPr kumimoji="1" lang="ja-JP" altLang="en-US" sz="1100">
              <a:latin typeface="ＭＳ 明朝" panose="02020609040205080304" pitchFamily="17" charset="-128"/>
              <a:ea typeface="ＭＳ 明朝" panose="02020609040205080304" pitchFamily="17" charset="-128"/>
            </a:rPr>
            <a:t>ロ．精神保健及び精神障害者福祉に関する法律第五条に規定する精神障害者</a:t>
          </a:r>
        </a:p>
        <a:p>
          <a:r>
            <a:rPr kumimoji="1" lang="ja-JP" altLang="en-US" sz="1100">
              <a:latin typeface="ＭＳ 明朝" panose="02020609040205080304" pitchFamily="17" charset="-128"/>
              <a:ea typeface="ＭＳ 明朝" panose="02020609040205080304" pitchFamily="17" charset="-128"/>
            </a:rPr>
            <a:t>ハ．障害者の雇用の促進等に関する法律第二条第四号に規定する知的障害者</a:t>
          </a:r>
        </a:p>
        <a:p>
          <a:r>
            <a:rPr kumimoji="1" lang="ja-JP" altLang="en-US" sz="1100">
              <a:latin typeface="ＭＳ 明朝" panose="02020609040205080304" pitchFamily="17" charset="-128"/>
              <a:ea typeface="ＭＳ 明朝" panose="02020609040205080304" pitchFamily="17" charset="-128"/>
            </a:rPr>
            <a:t>ニ．介護保険法第十九条第一項に規定する要介護認定を受けている者</a:t>
          </a:r>
        </a:p>
        <a:p>
          <a:r>
            <a:rPr kumimoji="1" lang="ja-JP" altLang="en-US" sz="1100">
              <a:latin typeface="ＭＳ 明朝" panose="02020609040205080304" pitchFamily="17" charset="-128"/>
              <a:ea typeface="ＭＳ 明朝" panose="02020609040205080304" pitchFamily="17" charset="-128"/>
            </a:rPr>
            <a:t>ホ．介護保険法第十九条第二項に規定する要支援認定を受けている者</a:t>
          </a:r>
        </a:p>
        <a:p>
          <a:r>
            <a:rPr kumimoji="1" lang="ja-JP" altLang="en-US" sz="1100">
              <a:latin typeface="ＭＳ 明朝" panose="02020609040205080304" pitchFamily="17" charset="-128"/>
              <a:ea typeface="ＭＳ 明朝" panose="02020609040205080304" pitchFamily="17" charset="-128"/>
            </a:rPr>
            <a:t>へ．介護保険法施行規則第百四十条の六十二の四第二号の厚生労働大臣が定める基準に該当する者（基本チェックリスト該当者）</a:t>
          </a:r>
        </a:p>
        <a:p>
          <a:r>
            <a:rPr kumimoji="1" lang="ja-JP" altLang="en-US" sz="1100">
              <a:latin typeface="ＭＳ 明朝" panose="02020609040205080304" pitchFamily="17" charset="-128"/>
              <a:ea typeface="ＭＳ 明朝" panose="02020609040205080304" pitchFamily="17" charset="-128"/>
            </a:rPr>
            <a:t>ト．その他肢体不自由、内部障害、知的障害、精神障害その他障害を有する者</a:t>
          </a:r>
        </a:p>
      </xdr:txBody>
    </xdr:sp>
    <xdr:clientData/>
  </xdr:twoCellAnchor>
  <xdr:twoCellAnchor>
    <xdr:from>
      <xdr:col>1</xdr:col>
      <xdr:colOff>85725</xdr:colOff>
      <xdr:row>25</xdr:row>
      <xdr:rowOff>295275</xdr:rowOff>
    </xdr:from>
    <xdr:to>
      <xdr:col>7</xdr:col>
      <xdr:colOff>323850</xdr:colOff>
      <xdr:row>31</xdr:row>
      <xdr:rowOff>104775</xdr:rowOff>
    </xdr:to>
    <xdr:sp macro="" textlink="">
      <xdr:nvSpPr>
        <xdr:cNvPr id="3" name="正方形/長方形 2"/>
        <xdr:cNvSpPr/>
      </xdr:nvSpPr>
      <xdr:spPr>
        <a:xfrm>
          <a:off x="209550" y="6505575"/>
          <a:ext cx="2466975" cy="16383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just"/>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留意点</a:t>
          </a:r>
          <a:endParaRPr kumimoji="1" lang="en-US" altLang="ja-JP" sz="1100">
            <a:latin typeface="Meiryo UI" panose="020B0604030504040204" pitchFamily="50" charset="-128"/>
            <a:ea typeface="Meiryo UI" panose="020B0604030504040204" pitchFamily="50" charset="-128"/>
          </a:endParaRPr>
        </a:p>
        <a:p>
          <a:pPr algn="just"/>
          <a:r>
            <a:rPr kumimoji="1" lang="ja-JP" altLang="en-US" sz="1100">
              <a:latin typeface="Meiryo UI" panose="020B0604030504040204" pitchFamily="50" charset="-128"/>
              <a:ea typeface="Meiryo UI" panose="020B0604030504040204" pitchFamily="50" charset="-128"/>
            </a:rPr>
            <a:t>旧区分で運用されている団体について、旧区分「ニ：その他」に該当する精神障害者、知的障害者、基本チェックリスト該当者の内訳がわからない場合は、対象者全てを新区分「ト：その他」に計上してください。</a:t>
          </a:r>
          <a:endParaRPr kumimoji="1" lang="en-US" altLang="ja-JP" sz="1100">
            <a:latin typeface="Meiryo UI" panose="020B0604030504040204" pitchFamily="50" charset="-128"/>
            <a:ea typeface="Meiryo UI" panose="020B0604030504040204" pitchFamily="50" charset="-128"/>
          </a:endParaRPr>
        </a:p>
        <a:p>
          <a:pPr algn="just"/>
          <a:endParaRPr kumimoji="1" lang="en-US" altLang="ja-JP" sz="1100">
            <a:latin typeface="Meiryo UI" panose="020B0604030504040204" pitchFamily="50" charset="-128"/>
            <a:ea typeface="Meiryo UI" panose="020B0604030504040204" pitchFamily="50" charset="-128"/>
          </a:endParaRPr>
        </a:p>
        <a:p>
          <a:pPr algn="just"/>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63"/>
  <sheetViews>
    <sheetView tabSelected="1" zoomScaleNormal="100" zoomScaleSheetLayoutView="100" workbookViewId="0">
      <selection activeCell="C5" sqref="C5"/>
    </sheetView>
  </sheetViews>
  <sheetFormatPr defaultRowHeight="21" x14ac:dyDescent="0.2"/>
  <cols>
    <col min="1" max="1" width="1.625" style="1" customWidth="1"/>
    <col min="2" max="2" width="5.625" style="1" customWidth="1"/>
    <col min="3" max="3" width="3.375" style="1" bestFit="1" customWidth="1"/>
    <col min="4" max="5" width="5.625" style="1" customWidth="1"/>
    <col min="6" max="6" width="3.375" style="1" bestFit="1" customWidth="1"/>
    <col min="7" max="8" width="5.625" style="1" customWidth="1"/>
    <col min="9" max="9" width="8.125" style="1" customWidth="1"/>
    <col min="10" max="10" width="13.125" style="1" customWidth="1"/>
    <col min="11" max="11" width="10.875" style="1" customWidth="1"/>
    <col min="12" max="12" width="5.375" style="1" bestFit="1" customWidth="1"/>
    <col min="13" max="13" width="7.625" style="1" customWidth="1"/>
    <col min="14" max="14" width="4" style="10" bestFit="1" customWidth="1"/>
    <col min="15" max="15" width="7.625" style="1" customWidth="1"/>
    <col min="16" max="16" width="5.25" style="31" bestFit="1" customWidth="1"/>
    <col min="17" max="17" width="7.625" style="1" customWidth="1"/>
    <col min="18" max="18" width="4" style="12" bestFit="1" customWidth="1"/>
    <col min="19" max="19" width="7.625" style="1" customWidth="1"/>
    <col min="20" max="20" width="5.25" style="29" bestFit="1" customWidth="1"/>
    <col min="21" max="21" width="7.625" style="1" customWidth="1"/>
    <col min="22" max="22" width="4" style="29" bestFit="1" customWidth="1"/>
    <col min="23" max="23" width="7.625" style="1" customWidth="1"/>
    <col min="24" max="24" width="4" style="29" bestFit="1" customWidth="1"/>
    <col min="25" max="25" width="1.625" style="78" customWidth="1"/>
    <col min="26" max="16384" width="9" style="1"/>
  </cols>
  <sheetData>
    <row r="1" spans="1:25" x14ac:dyDescent="0.2">
      <c r="B1" s="118"/>
      <c r="C1" s="118"/>
      <c r="D1" s="119" t="s">
        <v>197</v>
      </c>
      <c r="E1" s="119"/>
      <c r="F1" s="119"/>
      <c r="G1" s="119"/>
      <c r="H1" s="119"/>
      <c r="I1" s="119"/>
      <c r="J1" s="119"/>
      <c r="K1" s="119"/>
      <c r="L1" s="119"/>
      <c r="M1" s="119"/>
      <c r="N1" s="119"/>
      <c r="O1" s="119"/>
      <c r="P1" s="119"/>
      <c r="Q1" s="119"/>
      <c r="R1" s="119"/>
      <c r="S1" s="119"/>
      <c r="T1" s="119"/>
      <c r="U1" s="119"/>
      <c r="V1" s="119"/>
      <c r="W1" s="119"/>
      <c r="X1" s="119"/>
    </row>
    <row r="2" spans="1:25" x14ac:dyDescent="0.2">
      <c r="B2" s="110"/>
      <c r="C2" s="110"/>
      <c r="D2" s="119" t="s">
        <v>198</v>
      </c>
      <c r="E2" s="119"/>
      <c r="F2" s="119"/>
      <c r="G2" s="119"/>
      <c r="H2" s="119"/>
      <c r="I2" s="119"/>
      <c r="J2" s="119"/>
      <c r="K2" s="119"/>
      <c r="L2" s="119"/>
      <c r="M2" s="119"/>
      <c r="N2" s="119"/>
      <c r="O2" s="119"/>
      <c r="P2" s="119"/>
      <c r="Q2" s="119"/>
      <c r="R2" s="119"/>
      <c r="S2" s="119"/>
      <c r="T2" s="119"/>
      <c r="U2" s="119"/>
      <c r="V2" s="119"/>
      <c r="W2" s="119"/>
      <c r="X2" s="119"/>
    </row>
    <row r="3" spans="1:25" ht="13.5" x14ac:dyDescent="0.15">
      <c r="A3" s="171" t="s">
        <v>195</v>
      </c>
      <c r="B3" s="171"/>
      <c r="C3" s="171"/>
      <c r="D3" s="171"/>
      <c r="E3" s="171"/>
      <c r="F3" s="171"/>
      <c r="G3" s="171"/>
      <c r="H3" s="171"/>
      <c r="I3" s="171"/>
      <c r="J3" s="171"/>
      <c r="K3" s="171"/>
      <c r="L3" s="171"/>
      <c r="M3" s="171"/>
      <c r="N3" s="171"/>
      <c r="O3" s="171"/>
      <c r="P3" s="171"/>
      <c r="Q3" s="171"/>
      <c r="R3" s="171"/>
      <c r="S3" s="171"/>
      <c r="T3" s="171"/>
      <c r="U3" s="171"/>
      <c r="V3" s="171"/>
      <c r="W3" s="171"/>
      <c r="X3" s="171"/>
      <c r="Y3" s="171"/>
    </row>
    <row r="5" spans="1:25" x14ac:dyDescent="0.2">
      <c r="B5" s="8" t="s">
        <v>0</v>
      </c>
      <c r="C5" s="113" t="s">
        <v>70</v>
      </c>
      <c r="D5" s="187" t="s">
        <v>71</v>
      </c>
      <c r="E5" s="188"/>
      <c r="F5" s="109" t="s">
        <v>70</v>
      </c>
      <c r="G5" s="189" t="s">
        <v>72</v>
      </c>
      <c r="H5" s="190"/>
    </row>
    <row r="6" spans="1:25" x14ac:dyDescent="0.2">
      <c r="B6" s="9"/>
      <c r="C6" s="9"/>
      <c r="D6" s="9"/>
      <c r="E6" s="9"/>
      <c r="F6" s="9"/>
      <c r="G6" s="9"/>
      <c r="H6" s="9"/>
    </row>
    <row r="7" spans="1:25" x14ac:dyDescent="0.2">
      <c r="B7" s="172" t="s">
        <v>8</v>
      </c>
      <c r="C7" s="172"/>
      <c r="D7" s="172"/>
      <c r="E7" s="172"/>
      <c r="F7" s="172"/>
      <c r="G7" s="172"/>
      <c r="H7" s="172"/>
      <c r="I7" s="172"/>
      <c r="J7" s="172"/>
      <c r="K7" s="172"/>
      <c r="L7" s="172"/>
      <c r="M7" s="172"/>
      <c r="N7" s="172"/>
      <c r="O7" s="172"/>
      <c r="P7" s="172"/>
      <c r="Q7" s="23"/>
      <c r="R7" s="173" t="s">
        <v>9</v>
      </c>
      <c r="S7" s="173"/>
      <c r="T7" s="173"/>
      <c r="U7" s="173"/>
      <c r="V7" s="173"/>
      <c r="W7" s="173"/>
      <c r="X7" s="173"/>
    </row>
    <row r="8" spans="1:25" x14ac:dyDescent="0.2">
      <c r="B8" s="186"/>
      <c r="C8" s="186"/>
      <c r="D8" s="195" t="str">
        <f>IF(B8="","運輸支局",VLOOKUP(B8,リスト!G:H,2,FALSE))</f>
        <v>運輸支局</v>
      </c>
      <c r="E8" s="195"/>
      <c r="F8" s="119" t="s">
        <v>7</v>
      </c>
      <c r="G8" s="119"/>
    </row>
    <row r="9" spans="1:25" ht="32.25" x14ac:dyDescent="0.3">
      <c r="M9" s="120" t="s">
        <v>1</v>
      </c>
      <c r="N9" s="120"/>
      <c r="O9" s="125"/>
      <c r="P9" s="125"/>
      <c r="Q9" s="125"/>
      <c r="R9" s="125"/>
      <c r="S9" s="125"/>
      <c r="T9" s="125"/>
      <c r="U9" s="125"/>
      <c r="V9" s="125"/>
      <c r="W9" s="125"/>
      <c r="X9" s="125"/>
      <c r="Y9" s="116"/>
    </row>
    <row r="10" spans="1:25" ht="32.25" x14ac:dyDescent="0.3">
      <c r="M10" s="120" t="s">
        <v>2</v>
      </c>
      <c r="N10" s="120"/>
      <c r="O10" s="125"/>
      <c r="P10" s="125"/>
      <c r="Q10" s="125"/>
      <c r="R10" s="125"/>
      <c r="S10" s="125"/>
      <c r="T10" s="125"/>
      <c r="U10" s="125"/>
      <c r="V10" s="125"/>
      <c r="W10" s="125"/>
      <c r="X10" s="125"/>
      <c r="Y10" s="116"/>
    </row>
    <row r="11" spans="1:25" ht="32.25" customHeight="1" x14ac:dyDescent="0.3">
      <c r="L11" s="122" t="s">
        <v>199</v>
      </c>
      <c r="M11" s="122"/>
      <c r="N11" s="122"/>
      <c r="O11" s="125"/>
      <c r="P11" s="125"/>
      <c r="Q11" s="125"/>
      <c r="R11" s="125"/>
      <c r="S11" s="125"/>
      <c r="T11" s="125"/>
      <c r="U11" s="125"/>
      <c r="V11" s="125"/>
      <c r="W11" s="125"/>
      <c r="X11" s="125"/>
      <c r="Y11" s="117"/>
    </row>
    <row r="12" spans="1:25" ht="32.25" x14ac:dyDescent="0.3">
      <c r="M12" s="121" t="s">
        <v>3</v>
      </c>
      <c r="N12" s="121"/>
      <c r="O12" s="125"/>
      <c r="P12" s="125"/>
      <c r="Q12" s="125"/>
      <c r="R12" s="125"/>
      <c r="S12" s="125"/>
      <c r="T12" s="125"/>
      <c r="U12" s="125"/>
      <c r="V12" s="125"/>
      <c r="W12" s="125"/>
      <c r="X12" s="125"/>
      <c r="Y12" s="116"/>
    </row>
    <row r="13" spans="1:25" s="2" customFormat="1" x14ac:dyDescent="0.15">
      <c r="B13" s="5" t="s">
        <v>10</v>
      </c>
      <c r="C13" s="217" t="str">
        <f>IF(Q7="","",VLOOKUP(Q7,リスト!A:C,3,FALSE))</f>
        <v/>
      </c>
      <c r="D13" s="217"/>
      <c r="E13" s="2" t="s">
        <v>11</v>
      </c>
      <c r="N13" s="11"/>
      <c r="P13" s="32"/>
      <c r="R13" s="13"/>
      <c r="T13" s="30"/>
      <c r="V13" s="30"/>
      <c r="X13" s="30"/>
      <c r="Y13" s="111"/>
    </row>
    <row r="14" spans="1:25" x14ac:dyDescent="0.2">
      <c r="B14" s="126"/>
      <c r="C14" s="127"/>
      <c r="D14" s="127"/>
      <c r="E14" s="127"/>
      <c r="F14" s="127"/>
      <c r="G14" s="127"/>
      <c r="H14" s="127"/>
      <c r="I14" s="127"/>
      <c r="J14" s="127"/>
      <c r="K14" s="127"/>
      <c r="L14" s="128"/>
      <c r="M14" s="145" t="s">
        <v>13</v>
      </c>
      <c r="N14" s="146"/>
      <c r="O14" s="146"/>
      <c r="P14" s="146"/>
      <c r="Q14" s="146"/>
      <c r="R14" s="146"/>
      <c r="S14" s="146"/>
      <c r="T14" s="147"/>
      <c r="U14" s="136" t="s">
        <v>12</v>
      </c>
      <c r="V14" s="137"/>
      <c r="W14" s="137"/>
      <c r="X14" s="138"/>
    </row>
    <row r="15" spans="1:25" x14ac:dyDescent="0.2">
      <c r="B15" s="129"/>
      <c r="C15" s="130"/>
      <c r="D15" s="130"/>
      <c r="E15" s="130"/>
      <c r="F15" s="130"/>
      <c r="G15" s="130"/>
      <c r="H15" s="130"/>
      <c r="I15" s="130"/>
      <c r="J15" s="130"/>
      <c r="K15" s="130"/>
      <c r="L15" s="131"/>
      <c r="M15" s="148" t="s">
        <v>14</v>
      </c>
      <c r="N15" s="149"/>
      <c r="O15" s="149"/>
      <c r="P15" s="149"/>
      <c r="Q15" s="149"/>
      <c r="R15" s="149"/>
      <c r="S15" s="149"/>
      <c r="T15" s="150"/>
      <c r="U15" s="139"/>
      <c r="V15" s="140"/>
      <c r="W15" s="140"/>
      <c r="X15" s="141"/>
    </row>
    <row r="16" spans="1:25" ht="25.5" x14ac:dyDescent="0.25">
      <c r="B16" s="132"/>
      <c r="C16" s="133"/>
      <c r="D16" s="133"/>
      <c r="E16" s="133"/>
      <c r="F16" s="133"/>
      <c r="G16" s="133"/>
      <c r="H16" s="133"/>
      <c r="I16" s="133"/>
      <c r="J16" s="133"/>
      <c r="K16" s="133"/>
      <c r="L16" s="134"/>
      <c r="M16" s="174"/>
      <c r="N16" s="175"/>
      <c r="O16" s="175"/>
      <c r="P16" s="176"/>
      <c r="Q16" s="174"/>
      <c r="R16" s="175"/>
      <c r="S16" s="175"/>
      <c r="T16" s="176"/>
      <c r="U16" s="142"/>
      <c r="V16" s="143"/>
      <c r="W16" s="143"/>
      <c r="X16" s="144"/>
      <c r="Y16" s="114"/>
    </row>
    <row r="17" spans="2:27" ht="25.5" x14ac:dyDescent="0.25">
      <c r="B17" s="177" t="s">
        <v>58</v>
      </c>
      <c r="C17" s="178"/>
      <c r="D17" s="178"/>
      <c r="E17" s="178"/>
      <c r="F17" s="178"/>
      <c r="G17" s="178"/>
      <c r="H17" s="179"/>
      <c r="I17" s="230" t="s">
        <v>84</v>
      </c>
      <c r="J17" s="231"/>
      <c r="K17" s="231"/>
      <c r="L17" s="104" t="s">
        <v>83</v>
      </c>
      <c r="M17" s="33"/>
      <c r="N17" s="34" t="s">
        <v>78</v>
      </c>
      <c r="O17" s="79"/>
      <c r="P17" s="35" t="s">
        <v>79</v>
      </c>
      <c r="Q17" s="33"/>
      <c r="R17" s="34" t="s">
        <v>78</v>
      </c>
      <c r="S17" s="107"/>
      <c r="T17" s="35" t="s">
        <v>79</v>
      </c>
      <c r="U17" s="36" t="str">
        <f t="shared" ref="U17:U22" si="0">IF(SUM(M17,Q17)=0,"",SUM(M17,Q17))</f>
        <v/>
      </c>
      <c r="V17" s="37" t="s">
        <v>78</v>
      </c>
      <c r="W17" s="38" t="str">
        <f>IF(SUM(O17,S17)=0,"",SUM(O17,S17))</f>
        <v/>
      </c>
      <c r="X17" s="39" t="s">
        <v>79</v>
      </c>
      <c r="Y17" s="114"/>
    </row>
    <row r="18" spans="2:27" ht="25.5" x14ac:dyDescent="0.25">
      <c r="B18" s="180"/>
      <c r="C18" s="181"/>
      <c r="D18" s="181"/>
      <c r="E18" s="181"/>
      <c r="F18" s="181"/>
      <c r="G18" s="181"/>
      <c r="H18" s="182"/>
      <c r="I18" s="232" t="s">
        <v>85</v>
      </c>
      <c r="J18" s="233"/>
      <c r="K18" s="233"/>
      <c r="L18" s="14" t="s">
        <v>83</v>
      </c>
      <c r="M18" s="40"/>
      <c r="N18" s="41" t="s">
        <v>78</v>
      </c>
      <c r="O18" s="80"/>
      <c r="P18" s="42" t="s">
        <v>79</v>
      </c>
      <c r="Q18" s="40"/>
      <c r="R18" s="41" t="s">
        <v>78</v>
      </c>
      <c r="S18" s="106"/>
      <c r="T18" s="42" t="s">
        <v>79</v>
      </c>
      <c r="U18" s="43" t="str">
        <f t="shared" si="0"/>
        <v/>
      </c>
      <c r="V18" s="44" t="s">
        <v>78</v>
      </c>
      <c r="W18" s="45" t="str">
        <f>IF(SUM(O18,S18)=0,"",SUM(O18,S18))</f>
        <v/>
      </c>
      <c r="X18" s="46" t="s">
        <v>79</v>
      </c>
      <c r="Y18" s="114"/>
    </row>
    <row r="19" spans="2:27" ht="25.5" x14ac:dyDescent="0.25">
      <c r="B19" s="180"/>
      <c r="C19" s="181"/>
      <c r="D19" s="181"/>
      <c r="E19" s="181"/>
      <c r="F19" s="181"/>
      <c r="G19" s="181"/>
      <c r="H19" s="182"/>
      <c r="I19" s="232" t="s">
        <v>86</v>
      </c>
      <c r="J19" s="233"/>
      <c r="K19" s="233"/>
      <c r="L19" s="14" t="s">
        <v>83</v>
      </c>
      <c r="M19" s="47"/>
      <c r="N19" s="48" t="s">
        <v>78</v>
      </c>
      <c r="O19" s="80"/>
      <c r="P19" s="49" t="s">
        <v>79</v>
      </c>
      <c r="Q19" s="47"/>
      <c r="R19" s="48" t="s">
        <v>78</v>
      </c>
      <c r="S19" s="106"/>
      <c r="T19" s="49" t="s">
        <v>79</v>
      </c>
      <c r="U19" s="50" t="str">
        <f t="shared" si="0"/>
        <v/>
      </c>
      <c r="V19" s="51" t="s">
        <v>78</v>
      </c>
      <c r="W19" s="45" t="str">
        <f>IF(SUM(O19,S19)=0,"",SUM(O19,S19))</f>
        <v/>
      </c>
      <c r="X19" s="52" t="s">
        <v>79</v>
      </c>
      <c r="Y19" s="114"/>
    </row>
    <row r="20" spans="2:27" ht="25.5" x14ac:dyDescent="0.25">
      <c r="B20" s="180"/>
      <c r="C20" s="181"/>
      <c r="D20" s="181"/>
      <c r="E20" s="181"/>
      <c r="F20" s="181"/>
      <c r="G20" s="181"/>
      <c r="H20" s="182"/>
      <c r="I20" s="232" t="s">
        <v>87</v>
      </c>
      <c r="J20" s="233"/>
      <c r="K20" s="233"/>
      <c r="L20" s="14" t="s">
        <v>83</v>
      </c>
      <c r="M20" s="47"/>
      <c r="N20" s="53" t="s">
        <v>78</v>
      </c>
      <c r="O20" s="80"/>
      <c r="P20" s="42" t="s">
        <v>79</v>
      </c>
      <c r="Q20" s="47"/>
      <c r="R20" s="53" t="s">
        <v>78</v>
      </c>
      <c r="S20" s="106"/>
      <c r="T20" s="42" t="s">
        <v>79</v>
      </c>
      <c r="U20" s="54" t="str">
        <f t="shared" si="0"/>
        <v/>
      </c>
      <c r="V20" s="55" t="s">
        <v>78</v>
      </c>
      <c r="W20" s="45" t="str">
        <f>IF(SUM(O20,S20)=0,"",SUM(O20,S20))</f>
        <v/>
      </c>
      <c r="X20" s="46" t="s">
        <v>79</v>
      </c>
      <c r="Y20" s="114"/>
    </row>
    <row r="21" spans="2:27" ht="25.5" x14ac:dyDescent="0.25">
      <c r="B21" s="180"/>
      <c r="C21" s="181"/>
      <c r="D21" s="181"/>
      <c r="E21" s="181"/>
      <c r="F21" s="181"/>
      <c r="G21" s="181"/>
      <c r="H21" s="182"/>
      <c r="I21" s="232" t="s">
        <v>88</v>
      </c>
      <c r="J21" s="233"/>
      <c r="K21" s="233"/>
      <c r="L21" s="14" t="s">
        <v>83</v>
      </c>
      <c r="M21" s="47"/>
      <c r="N21" s="41" t="s">
        <v>78</v>
      </c>
      <c r="O21" s="80"/>
      <c r="P21" s="42" t="s">
        <v>79</v>
      </c>
      <c r="Q21" s="47"/>
      <c r="R21" s="41" t="s">
        <v>78</v>
      </c>
      <c r="S21" s="106"/>
      <c r="T21" s="42" t="s">
        <v>79</v>
      </c>
      <c r="U21" s="50" t="str">
        <f t="shared" si="0"/>
        <v/>
      </c>
      <c r="V21" s="44" t="s">
        <v>78</v>
      </c>
      <c r="W21" s="56" t="str">
        <f>IF(SUM(O21,S21)=0,"",SUM(O21,S21))</f>
        <v/>
      </c>
      <c r="X21" s="46" t="s">
        <v>79</v>
      </c>
      <c r="Y21" s="114"/>
    </row>
    <row r="22" spans="2:27" ht="25.5" x14ac:dyDescent="0.25">
      <c r="B22" s="180"/>
      <c r="C22" s="181"/>
      <c r="D22" s="181"/>
      <c r="E22" s="181"/>
      <c r="F22" s="181"/>
      <c r="G22" s="181"/>
      <c r="H22" s="182"/>
      <c r="I22" s="232" t="s">
        <v>89</v>
      </c>
      <c r="J22" s="233"/>
      <c r="K22" s="233"/>
      <c r="L22" s="14" t="s">
        <v>83</v>
      </c>
      <c r="M22" s="201"/>
      <c r="N22" s="202"/>
      <c r="O22" s="202"/>
      <c r="P22" s="57" t="s">
        <v>80</v>
      </c>
      <c r="Q22" s="201"/>
      <c r="R22" s="202"/>
      <c r="S22" s="202"/>
      <c r="T22" s="57" t="s">
        <v>80</v>
      </c>
      <c r="U22" s="191" t="str">
        <f t="shared" si="0"/>
        <v/>
      </c>
      <c r="V22" s="192"/>
      <c r="W22" s="192"/>
      <c r="X22" s="57" t="s">
        <v>80</v>
      </c>
      <c r="Y22" s="114"/>
    </row>
    <row r="23" spans="2:27" ht="25.5" x14ac:dyDescent="0.25">
      <c r="B23" s="183"/>
      <c r="C23" s="184"/>
      <c r="D23" s="184"/>
      <c r="E23" s="184"/>
      <c r="F23" s="184"/>
      <c r="G23" s="184"/>
      <c r="H23" s="185"/>
      <c r="I23" s="234" t="s">
        <v>90</v>
      </c>
      <c r="J23" s="235"/>
      <c r="K23" s="235"/>
      <c r="L23" s="108" t="s">
        <v>83</v>
      </c>
      <c r="M23" s="58" t="str">
        <f>IF(SUM(M17:M21,M22)=0,"",SUM(M17:M21,M22))</f>
        <v/>
      </c>
      <c r="N23" s="59" t="s">
        <v>78</v>
      </c>
      <c r="O23" s="60" t="str">
        <f>IF(SUM(O17:O21)=0,"",SUM(O17:O21))</f>
        <v/>
      </c>
      <c r="P23" s="61" t="s">
        <v>79</v>
      </c>
      <c r="Q23" s="58" t="str">
        <f>IF(SUM(Q17:Q21,Q22)=0,"",SUM(Q17:Q21,Q22))</f>
        <v/>
      </c>
      <c r="R23" s="59" t="s">
        <v>78</v>
      </c>
      <c r="S23" s="60" t="str">
        <f>IF(SUM(S17:S21)=0,"",SUM(S17:S21))</f>
        <v/>
      </c>
      <c r="T23" s="61" t="s">
        <v>79</v>
      </c>
      <c r="U23" s="62" t="str">
        <f>IF(SUM(U17:U21,U22)=0,"",SUM(U17:U21,U22))</f>
        <v/>
      </c>
      <c r="V23" s="63" t="s">
        <v>78</v>
      </c>
      <c r="W23" s="64" t="str">
        <f>IF(SUM(W17:W21)=0,"",SUM(W17:W21))</f>
        <v/>
      </c>
      <c r="X23" s="65" t="s">
        <v>79</v>
      </c>
      <c r="Y23" s="114"/>
    </row>
    <row r="24" spans="2:27" ht="25.5" x14ac:dyDescent="0.25">
      <c r="B24" s="244" t="s">
        <v>59</v>
      </c>
      <c r="C24" s="245"/>
      <c r="D24" s="245"/>
      <c r="E24" s="245"/>
      <c r="F24" s="245"/>
      <c r="G24" s="245"/>
      <c r="H24" s="246"/>
      <c r="I24" s="248" t="s">
        <v>60</v>
      </c>
      <c r="J24" s="248"/>
      <c r="K24" s="248"/>
      <c r="L24" s="249"/>
      <c r="M24" s="167"/>
      <c r="N24" s="223"/>
      <c r="O24" s="223"/>
      <c r="P24" s="66" t="s">
        <v>76</v>
      </c>
      <c r="Q24" s="167"/>
      <c r="R24" s="223"/>
      <c r="S24" s="223"/>
      <c r="T24" s="66" t="s">
        <v>76</v>
      </c>
      <c r="U24" s="191" t="str">
        <f>IF(SUM(M24,Q24)=0,"",SUM(M24,Q24))</f>
        <v/>
      </c>
      <c r="V24" s="192"/>
      <c r="W24" s="192"/>
      <c r="X24" s="67" t="s">
        <v>76</v>
      </c>
      <c r="Y24" s="114"/>
    </row>
    <row r="25" spans="2:27" ht="25.5" x14ac:dyDescent="0.25">
      <c r="B25" s="236"/>
      <c r="C25" s="237"/>
      <c r="D25" s="237"/>
      <c r="E25" s="237"/>
      <c r="F25" s="237"/>
      <c r="G25" s="237"/>
      <c r="H25" s="247"/>
      <c r="I25" s="250" t="s">
        <v>61</v>
      </c>
      <c r="J25" s="251"/>
      <c r="K25" s="251"/>
      <c r="L25" s="252"/>
      <c r="M25" s="218"/>
      <c r="N25" s="219"/>
      <c r="O25" s="219"/>
      <c r="P25" s="220"/>
      <c r="Q25" s="218"/>
      <c r="R25" s="219"/>
      <c r="S25" s="219"/>
      <c r="T25" s="220"/>
      <c r="U25" s="196"/>
      <c r="V25" s="197"/>
      <c r="W25" s="197"/>
      <c r="X25" s="198"/>
      <c r="Y25" s="114"/>
      <c r="AA25" s="28"/>
    </row>
    <row r="26" spans="2:27" ht="25.5" x14ac:dyDescent="0.25">
      <c r="B26" s="157"/>
      <c r="C26" s="158"/>
      <c r="D26" s="158"/>
      <c r="E26" s="158"/>
      <c r="F26" s="158"/>
      <c r="G26" s="158"/>
      <c r="H26" s="159"/>
      <c r="I26" s="205" t="s">
        <v>54</v>
      </c>
      <c r="J26" s="89" t="s">
        <v>116</v>
      </c>
      <c r="K26" s="259" t="s">
        <v>117</v>
      </c>
      <c r="L26" s="260"/>
      <c r="M26" s="208"/>
      <c r="N26" s="209"/>
      <c r="O26" s="209"/>
      <c r="P26" s="210"/>
      <c r="Q26" s="208"/>
      <c r="R26" s="209"/>
      <c r="S26" s="209"/>
      <c r="T26" s="210"/>
      <c r="U26" s="208"/>
      <c r="V26" s="209"/>
      <c r="W26" s="209"/>
      <c r="X26" s="210"/>
      <c r="Y26" s="114"/>
    </row>
    <row r="27" spans="2:27" ht="25.5" x14ac:dyDescent="0.25">
      <c r="B27" s="160"/>
      <c r="C27" s="161"/>
      <c r="D27" s="161"/>
      <c r="E27" s="161"/>
      <c r="F27" s="161"/>
      <c r="G27" s="161"/>
      <c r="H27" s="162"/>
      <c r="I27" s="206"/>
      <c r="J27" s="90" t="s">
        <v>119</v>
      </c>
      <c r="K27" s="253" t="s">
        <v>111</v>
      </c>
      <c r="L27" s="254"/>
      <c r="M27" s="199"/>
      <c r="N27" s="200"/>
      <c r="O27" s="200"/>
      <c r="P27" s="88" t="s">
        <v>77</v>
      </c>
      <c r="Q27" s="199"/>
      <c r="R27" s="200"/>
      <c r="S27" s="200"/>
      <c r="T27" s="88" t="s">
        <v>77</v>
      </c>
      <c r="U27" s="240" t="str">
        <f t="shared" ref="U27:U33" si="1">IF(SUM(M27,Q27)=0,"",SUM(M27,Q27))</f>
        <v/>
      </c>
      <c r="V27" s="241"/>
      <c r="W27" s="241"/>
      <c r="X27" s="69" t="s">
        <v>77</v>
      </c>
      <c r="Y27" s="114"/>
    </row>
    <row r="28" spans="2:27" ht="25.5" x14ac:dyDescent="0.25">
      <c r="B28" s="160"/>
      <c r="C28" s="161"/>
      <c r="D28" s="161"/>
      <c r="E28" s="161"/>
      <c r="F28" s="161"/>
      <c r="G28" s="161"/>
      <c r="H28" s="162"/>
      <c r="I28" s="206"/>
      <c r="J28" s="91" t="s">
        <v>121</v>
      </c>
      <c r="K28" s="255" t="s">
        <v>112</v>
      </c>
      <c r="L28" s="256"/>
      <c r="M28" s="201"/>
      <c r="N28" s="202"/>
      <c r="O28" s="202"/>
      <c r="P28" s="70" t="s">
        <v>77</v>
      </c>
      <c r="Q28" s="201"/>
      <c r="R28" s="202"/>
      <c r="S28" s="202"/>
      <c r="T28" s="57" t="s">
        <v>77</v>
      </c>
      <c r="U28" s="191" t="str">
        <f t="shared" si="1"/>
        <v/>
      </c>
      <c r="V28" s="192"/>
      <c r="W28" s="192"/>
      <c r="X28" s="70" t="s">
        <v>77</v>
      </c>
      <c r="Y28" s="114"/>
    </row>
    <row r="29" spans="2:27" ht="25.5" x14ac:dyDescent="0.25">
      <c r="B29" s="160"/>
      <c r="C29" s="161"/>
      <c r="D29" s="161"/>
      <c r="E29" s="161"/>
      <c r="F29" s="161"/>
      <c r="G29" s="161"/>
      <c r="H29" s="162"/>
      <c r="I29" s="206"/>
      <c r="J29" s="91" t="s">
        <v>123</v>
      </c>
      <c r="K29" s="255" t="s">
        <v>112</v>
      </c>
      <c r="L29" s="256"/>
      <c r="M29" s="201"/>
      <c r="N29" s="202"/>
      <c r="O29" s="202"/>
      <c r="P29" s="70" t="s">
        <v>77</v>
      </c>
      <c r="Q29" s="201"/>
      <c r="R29" s="202"/>
      <c r="S29" s="202"/>
      <c r="T29" s="57" t="s">
        <v>77</v>
      </c>
      <c r="U29" s="191" t="str">
        <f t="shared" si="1"/>
        <v/>
      </c>
      <c r="V29" s="192"/>
      <c r="W29" s="192"/>
      <c r="X29" s="70" t="s">
        <v>77</v>
      </c>
      <c r="Y29" s="114"/>
    </row>
    <row r="30" spans="2:27" ht="25.5" x14ac:dyDescent="0.25">
      <c r="B30" s="160"/>
      <c r="C30" s="161"/>
      <c r="D30" s="161"/>
      <c r="E30" s="161"/>
      <c r="F30" s="161"/>
      <c r="G30" s="161"/>
      <c r="H30" s="162"/>
      <c r="I30" s="206"/>
      <c r="J30" s="91" t="s">
        <v>125</v>
      </c>
      <c r="K30" s="255" t="s">
        <v>113</v>
      </c>
      <c r="L30" s="256"/>
      <c r="M30" s="201"/>
      <c r="N30" s="202"/>
      <c r="O30" s="202"/>
      <c r="P30" s="70" t="s">
        <v>77</v>
      </c>
      <c r="Q30" s="201"/>
      <c r="R30" s="202"/>
      <c r="S30" s="202"/>
      <c r="T30" s="57" t="s">
        <v>77</v>
      </c>
      <c r="U30" s="191" t="str">
        <f t="shared" si="1"/>
        <v/>
      </c>
      <c r="V30" s="192"/>
      <c r="W30" s="192"/>
      <c r="X30" s="70" t="s">
        <v>77</v>
      </c>
      <c r="Y30" s="114"/>
    </row>
    <row r="31" spans="2:27" ht="25.5" x14ac:dyDescent="0.25">
      <c r="B31" s="160"/>
      <c r="C31" s="161"/>
      <c r="D31" s="161"/>
      <c r="E31" s="161"/>
      <c r="F31" s="161"/>
      <c r="G31" s="161"/>
      <c r="H31" s="162"/>
      <c r="I31" s="206"/>
      <c r="J31" s="90" t="s">
        <v>127</v>
      </c>
      <c r="K31" s="257" t="s">
        <v>114</v>
      </c>
      <c r="L31" s="258"/>
      <c r="M31" s="201"/>
      <c r="N31" s="202"/>
      <c r="O31" s="202"/>
      <c r="P31" s="70" t="s">
        <v>77</v>
      </c>
      <c r="Q31" s="201"/>
      <c r="R31" s="202"/>
      <c r="S31" s="202"/>
      <c r="T31" s="57" t="s">
        <v>77</v>
      </c>
      <c r="U31" s="191" t="str">
        <f t="shared" si="1"/>
        <v/>
      </c>
      <c r="V31" s="192"/>
      <c r="W31" s="192"/>
      <c r="X31" s="70" t="s">
        <v>77</v>
      </c>
      <c r="Y31" s="114"/>
    </row>
    <row r="32" spans="2:27" ht="27" x14ac:dyDescent="0.25">
      <c r="B32" s="160"/>
      <c r="C32" s="161"/>
      <c r="D32" s="161"/>
      <c r="E32" s="161"/>
      <c r="F32" s="161"/>
      <c r="G32" s="161"/>
      <c r="H32" s="162"/>
      <c r="I32" s="206"/>
      <c r="J32" s="92" t="s">
        <v>128</v>
      </c>
      <c r="K32" s="257" t="s">
        <v>118</v>
      </c>
      <c r="L32" s="258"/>
      <c r="M32" s="201"/>
      <c r="N32" s="202"/>
      <c r="O32" s="202"/>
      <c r="P32" s="70" t="s">
        <v>77</v>
      </c>
      <c r="Q32" s="201"/>
      <c r="R32" s="202"/>
      <c r="S32" s="202"/>
      <c r="T32" s="57" t="s">
        <v>77</v>
      </c>
      <c r="U32" s="191" t="str">
        <f t="shared" si="1"/>
        <v/>
      </c>
      <c r="V32" s="192"/>
      <c r="W32" s="192"/>
      <c r="X32" s="70" t="s">
        <v>77</v>
      </c>
      <c r="Y32" s="114"/>
    </row>
    <row r="33" spans="2:25" ht="25.5" x14ac:dyDescent="0.25">
      <c r="B33" s="163"/>
      <c r="C33" s="164"/>
      <c r="D33" s="164"/>
      <c r="E33" s="164"/>
      <c r="F33" s="164"/>
      <c r="G33" s="164"/>
      <c r="H33" s="165"/>
      <c r="I33" s="207"/>
      <c r="J33" s="75" t="s">
        <v>129</v>
      </c>
      <c r="K33" s="228" t="s">
        <v>115</v>
      </c>
      <c r="L33" s="229"/>
      <c r="M33" s="218"/>
      <c r="N33" s="219"/>
      <c r="O33" s="219"/>
      <c r="P33" s="68" t="s">
        <v>77</v>
      </c>
      <c r="Q33" s="218"/>
      <c r="R33" s="219"/>
      <c r="S33" s="219"/>
      <c r="T33" s="71" t="s">
        <v>77</v>
      </c>
      <c r="U33" s="224" t="str">
        <f t="shared" si="1"/>
        <v/>
      </c>
      <c r="V33" s="225"/>
      <c r="W33" s="225"/>
      <c r="X33" s="68" t="s">
        <v>77</v>
      </c>
      <c r="Y33" s="114"/>
    </row>
    <row r="34" spans="2:25" ht="13.5" x14ac:dyDescent="0.15">
      <c r="Y34" s="115"/>
    </row>
    <row r="35" spans="2:25" x14ac:dyDescent="0.2">
      <c r="B35" s="2" t="s">
        <v>4</v>
      </c>
      <c r="C35" s="2"/>
      <c r="D35" s="2"/>
      <c r="E35" s="2"/>
      <c r="F35" s="2"/>
      <c r="G35" s="2"/>
      <c r="H35" s="2"/>
      <c r="I35" s="2"/>
      <c r="J35" s="2"/>
      <c r="K35" s="2"/>
      <c r="L35" s="2"/>
    </row>
    <row r="36" spans="2:25" x14ac:dyDescent="0.2">
      <c r="B36" s="157"/>
      <c r="C36" s="158"/>
      <c r="D36" s="158"/>
      <c r="E36" s="158"/>
      <c r="F36" s="158"/>
      <c r="G36" s="158"/>
      <c r="H36" s="158"/>
      <c r="I36" s="158"/>
      <c r="J36" s="158"/>
      <c r="K36" s="158"/>
      <c r="L36" s="159"/>
      <c r="M36" s="145" t="s">
        <v>13</v>
      </c>
      <c r="N36" s="146"/>
      <c r="O36" s="146"/>
      <c r="P36" s="146"/>
      <c r="Q36" s="146"/>
      <c r="R36" s="146"/>
      <c r="S36" s="146"/>
      <c r="T36" s="147"/>
      <c r="U36" s="136" t="s">
        <v>12</v>
      </c>
      <c r="V36" s="137"/>
      <c r="W36" s="137"/>
      <c r="X36" s="138"/>
    </row>
    <row r="37" spans="2:25" x14ac:dyDescent="0.2">
      <c r="B37" s="160"/>
      <c r="C37" s="161"/>
      <c r="D37" s="161"/>
      <c r="E37" s="161"/>
      <c r="F37" s="161"/>
      <c r="G37" s="161"/>
      <c r="H37" s="161"/>
      <c r="I37" s="161"/>
      <c r="J37" s="161"/>
      <c r="K37" s="161"/>
      <c r="L37" s="162"/>
      <c r="M37" s="148" t="s">
        <v>14</v>
      </c>
      <c r="N37" s="149"/>
      <c r="O37" s="149"/>
      <c r="P37" s="149"/>
      <c r="Q37" s="149"/>
      <c r="R37" s="149"/>
      <c r="S37" s="149"/>
      <c r="T37" s="150"/>
      <c r="U37" s="139"/>
      <c r="V37" s="140"/>
      <c r="W37" s="140"/>
      <c r="X37" s="141"/>
    </row>
    <row r="38" spans="2:25" ht="25.5" x14ac:dyDescent="0.25">
      <c r="B38" s="163"/>
      <c r="C38" s="164"/>
      <c r="D38" s="164"/>
      <c r="E38" s="164"/>
      <c r="F38" s="164"/>
      <c r="G38" s="164"/>
      <c r="H38" s="164"/>
      <c r="I38" s="164"/>
      <c r="J38" s="164"/>
      <c r="K38" s="164"/>
      <c r="L38" s="165"/>
      <c r="M38" s="151" t="str">
        <f>IF(M16="","",M16)</f>
        <v/>
      </c>
      <c r="N38" s="152"/>
      <c r="O38" s="152"/>
      <c r="P38" s="153"/>
      <c r="Q38" s="151" t="str">
        <f>IF(Q16="","",Q16)</f>
        <v/>
      </c>
      <c r="R38" s="152"/>
      <c r="S38" s="152"/>
      <c r="T38" s="153"/>
      <c r="U38" s="142"/>
      <c r="V38" s="143"/>
      <c r="W38" s="143"/>
      <c r="X38" s="144"/>
      <c r="Y38" s="114"/>
    </row>
    <row r="39" spans="2:25" ht="25.5" x14ac:dyDescent="0.25">
      <c r="B39" s="239" t="s">
        <v>63</v>
      </c>
      <c r="C39" s="239"/>
      <c r="D39" s="239"/>
      <c r="E39" s="239"/>
      <c r="F39" s="239"/>
      <c r="G39" s="239"/>
      <c r="H39" s="239"/>
      <c r="I39" s="239"/>
      <c r="J39" s="239"/>
      <c r="K39" s="239"/>
      <c r="L39" s="239"/>
      <c r="M39" s="221"/>
      <c r="N39" s="221"/>
      <c r="O39" s="222"/>
      <c r="P39" s="72" t="s">
        <v>62</v>
      </c>
      <c r="Q39" s="221"/>
      <c r="R39" s="221"/>
      <c r="S39" s="222"/>
      <c r="T39" s="72" t="s">
        <v>62</v>
      </c>
      <c r="U39" s="193" t="str">
        <f>IF(SUM(M39,Q39)=0,"",SUM(M39,Q39))</f>
        <v/>
      </c>
      <c r="V39" s="193"/>
      <c r="W39" s="194"/>
      <c r="X39" s="72" t="s">
        <v>62</v>
      </c>
      <c r="Y39" s="114"/>
    </row>
    <row r="40" spans="2:25" ht="25.5" x14ac:dyDescent="0.25">
      <c r="B40" s="242" t="s">
        <v>64</v>
      </c>
      <c r="C40" s="242"/>
      <c r="D40" s="242"/>
      <c r="E40" s="242"/>
      <c r="F40" s="242"/>
      <c r="G40" s="242"/>
      <c r="H40" s="242"/>
      <c r="I40" s="243"/>
      <c r="J40" s="211" t="s">
        <v>45</v>
      </c>
      <c r="K40" s="212"/>
      <c r="L40" s="213"/>
      <c r="M40" s="166"/>
      <c r="N40" s="166"/>
      <c r="O40" s="167"/>
      <c r="P40" s="73" t="s">
        <v>47</v>
      </c>
      <c r="Q40" s="166"/>
      <c r="R40" s="166"/>
      <c r="S40" s="167"/>
      <c r="T40" s="73" t="s">
        <v>47</v>
      </c>
      <c r="U40" s="203" t="str">
        <f>IF(SUM(M40,Q40)=0,"",SUM(M40,Q40))</f>
        <v/>
      </c>
      <c r="V40" s="203"/>
      <c r="W40" s="204"/>
      <c r="X40" s="67" t="s">
        <v>47</v>
      </c>
      <c r="Y40" s="114"/>
    </row>
    <row r="41" spans="2:25" ht="25.5" x14ac:dyDescent="0.25">
      <c r="B41" s="242"/>
      <c r="C41" s="242"/>
      <c r="D41" s="242"/>
      <c r="E41" s="242"/>
      <c r="F41" s="242"/>
      <c r="G41" s="242"/>
      <c r="H41" s="242"/>
      <c r="I41" s="243"/>
      <c r="J41" s="214" t="s">
        <v>46</v>
      </c>
      <c r="K41" s="215"/>
      <c r="L41" s="216"/>
      <c r="M41" s="168"/>
      <c r="N41" s="168"/>
      <c r="O41" s="169"/>
      <c r="P41" s="105" t="s">
        <v>48</v>
      </c>
      <c r="Q41" s="168"/>
      <c r="R41" s="168"/>
      <c r="S41" s="169"/>
      <c r="T41" s="105" t="s">
        <v>48</v>
      </c>
      <c r="U41" s="123" t="str">
        <f>IF(SUM(M41,Q41)=0,"",SUM(M41,Q41))</f>
        <v/>
      </c>
      <c r="V41" s="123"/>
      <c r="W41" s="124"/>
      <c r="X41" s="74" t="s">
        <v>48</v>
      </c>
      <c r="Y41" s="114"/>
    </row>
    <row r="42" spans="2:25" ht="25.5" x14ac:dyDescent="0.25">
      <c r="B42" s="236" t="s">
        <v>65</v>
      </c>
      <c r="C42" s="237"/>
      <c r="D42" s="237"/>
      <c r="E42" s="237"/>
      <c r="F42" s="237"/>
      <c r="G42" s="237"/>
      <c r="H42" s="237"/>
      <c r="I42" s="237"/>
      <c r="J42" s="237"/>
      <c r="K42" s="237"/>
      <c r="L42" s="238"/>
      <c r="M42" s="169"/>
      <c r="N42" s="170"/>
      <c r="O42" s="170"/>
      <c r="P42" s="75" t="s">
        <v>44</v>
      </c>
      <c r="Q42" s="169"/>
      <c r="R42" s="170"/>
      <c r="S42" s="170"/>
      <c r="T42" s="75" t="s">
        <v>44</v>
      </c>
      <c r="U42" s="124" t="str">
        <f>IF(SUM(M42,Q42)=0,"",SUM(M42,Q42))</f>
        <v/>
      </c>
      <c r="V42" s="227"/>
      <c r="W42" s="227"/>
      <c r="X42" s="74" t="s">
        <v>44</v>
      </c>
      <c r="Y42" s="114"/>
    </row>
    <row r="43" spans="2:25" ht="13.5" x14ac:dyDescent="0.15">
      <c r="B43" s="2"/>
      <c r="C43" s="2"/>
      <c r="D43" s="2"/>
      <c r="E43" s="2"/>
      <c r="F43" s="2"/>
      <c r="G43" s="2"/>
      <c r="H43" s="2"/>
      <c r="I43" s="2"/>
      <c r="J43" s="2"/>
      <c r="K43" s="2"/>
      <c r="L43" s="2"/>
      <c r="M43" s="2"/>
      <c r="N43" s="11"/>
      <c r="O43" s="2"/>
      <c r="P43" s="32"/>
      <c r="Q43" s="2"/>
      <c r="R43" s="13"/>
      <c r="S43" s="2"/>
      <c r="T43" s="30"/>
      <c r="U43" s="2"/>
      <c r="V43" s="30"/>
      <c r="W43" s="2"/>
      <c r="X43" s="30"/>
      <c r="Y43" s="115"/>
    </row>
    <row r="44" spans="2:25" x14ac:dyDescent="0.2">
      <c r="B44" s="2" t="s">
        <v>5</v>
      </c>
      <c r="C44" s="2"/>
      <c r="D44" s="2"/>
      <c r="E44" s="2"/>
      <c r="F44" s="2"/>
      <c r="G44" s="2"/>
      <c r="H44" s="2"/>
      <c r="I44" s="2"/>
      <c r="J44" s="2"/>
      <c r="K44" s="2"/>
      <c r="L44" s="2"/>
      <c r="M44" s="2"/>
      <c r="N44" s="11"/>
      <c r="O44" s="2"/>
      <c r="P44" s="32"/>
      <c r="Q44" s="2"/>
      <c r="R44" s="13"/>
      <c r="S44" s="2"/>
      <c r="T44" s="30"/>
      <c r="U44" s="2"/>
      <c r="V44" s="30"/>
      <c r="W44" s="2"/>
      <c r="X44" s="30"/>
    </row>
    <row r="45" spans="2:25" x14ac:dyDescent="0.2">
      <c r="B45" s="157"/>
      <c r="C45" s="158"/>
      <c r="D45" s="158"/>
      <c r="E45" s="158"/>
      <c r="F45" s="158"/>
      <c r="G45" s="158"/>
      <c r="H45" s="158"/>
      <c r="I45" s="158"/>
      <c r="J45" s="158"/>
      <c r="K45" s="158"/>
      <c r="L45" s="159"/>
      <c r="M45" s="145" t="s">
        <v>13</v>
      </c>
      <c r="N45" s="146"/>
      <c r="O45" s="146"/>
      <c r="P45" s="146"/>
      <c r="Q45" s="146"/>
      <c r="R45" s="146"/>
      <c r="S45" s="146"/>
      <c r="T45" s="147"/>
      <c r="U45" s="136" t="s">
        <v>12</v>
      </c>
      <c r="V45" s="137"/>
      <c r="W45" s="137"/>
      <c r="X45" s="138"/>
    </row>
    <row r="46" spans="2:25" x14ac:dyDescent="0.2">
      <c r="B46" s="160"/>
      <c r="C46" s="161"/>
      <c r="D46" s="161"/>
      <c r="E46" s="161"/>
      <c r="F46" s="161"/>
      <c r="G46" s="161"/>
      <c r="H46" s="161"/>
      <c r="I46" s="161"/>
      <c r="J46" s="161"/>
      <c r="K46" s="161"/>
      <c r="L46" s="162"/>
      <c r="M46" s="148" t="s">
        <v>14</v>
      </c>
      <c r="N46" s="149"/>
      <c r="O46" s="149"/>
      <c r="P46" s="149"/>
      <c r="Q46" s="149"/>
      <c r="R46" s="149"/>
      <c r="S46" s="149"/>
      <c r="T46" s="150"/>
      <c r="U46" s="139"/>
      <c r="V46" s="140"/>
      <c r="W46" s="140"/>
      <c r="X46" s="141"/>
    </row>
    <row r="47" spans="2:25" ht="25.5" x14ac:dyDescent="0.25">
      <c r="B47" s="163"/>
      <c r="C47" s="164"/>
      <c r="D47" s="164"/>
      <c r="E47" s="164"/>
      <c r="F47" s="164"/>
      <c r="G47" s="164"/>
      <c r="H47" s="164"/>
      <c r="I47" s="164"/>
      <c r="J47" s="164"/>
      <c r="K47" s="164"/>
      <c r="L47" s="165"/>
      <c r="M47" s="151" t="str">
        <f>IF(M16="","",M16)</f>
        <v/>
      </c>
      <c r="N47" s="152"/>
      <c r="O47" s="152"/>
      <c r="P47" s="153"/>
      <c r="Q47" s="151" t="str">
        <f>IF(Q16="","",Q16)</f>
        <v/>
      </c>
      <c r="R47" s="152"/>
      <c r="S47" s="152"/>
      <c r="T47" s="153"/>
      <c r="U47" s="142"/>
      <c r="V47" s="143"/>
      <c r="W47" s="143"/>
      <c r="X47" s="144"/>
      <c r="Y47" s="114"/>
    </row>
    <row r="48" spans="2:25" ht="25.5" x14ac:dyDescent="0.25">
      <c r="B48" s="154" t="s">
        <v>66</v>
      </c>
      <c r="C48" s="155"/>
      <c r="D48" s="155"/>
      <c r="E48" s="155"/>
      <c r="F48" s="155"/>
      <c r="G48" s="155"/>
      <c r="H48" s="155"/>
      <c r="I48" s="155"/>
      <c r="J48" s="155"/>
      <c r="K48" s="155"/>
      <c r="L48" s="156"/>
      <c r="M48" s="222"/>
      <c r="N48" s="226"/>
      <c r="O48" s="226"/>
      <c r="P48" s="72" t="s">
        <v>81</v>
      </c>
      <c r="Q48" s="222"/>
      <c r="R48" s="226"/>
      <c r="S48" s="226"/>
      <c r="T48" s="72" t="s">
        <v>81</v>
      </c>
      <c r="U48" s="193" t="str">
        <f>IF(SUM(M48,Q48)=0,"",SUM(M48,Q48))</f>
        <v/>
      </c>
      <c r="V48" s="193"/>
      <c r="W48" s="194"/>
      <c r="X48" s="72" t="s">
        <v>81</v>
      </c>
      <c r="Y48" s="114"/>
    </row>
    <row r="49" spans="2:25" ht="25.5" x14ac:dyDescent="0.25">
      <c r="B49" s="154" t="s">
        <v>67</v>
      </c>
      <c r="C49" s="155"/>
      <c r="D49" s="155"/>
      <c r="E49" s="155"/>
      <c r="F49" s="155"/>
      <c r="G49" s="155"/>
      <c r="H49" s="155"/>
      <c r="I49" s="155"/>
      <c r="J49" s="155"/>
      <c r="K49" s="155"/>
      <c r="L49" s="156"/>
      <c r="M49" s="222"/>
      <c r="N49" s="226"/>
      <c r="O49" s="226"/>
      <c r="P49" s="72" t="s">
        <v>81</v>
      </c>
      <c r="Q49" s="222"/>
      <c r="R49" s="226"/>
      <c r="S49" s="226"/>
      <c r="T49" s="72" t="s">
        <v>81</v>
      </c>
      <c r="U49" s="193" t="str">
        <f>IF(SUM(M49,Q49)=0,"",SUM(M49,Q49))</f>
        <v/>
      </c>
      <c r="V49" s="193"/>
      <c r="W49" s="194"/>
      <c r="X49" s="72" t="s">
        <v>81</v>
      </c>
      <c r="Y49" s="114"/>
    </row>
    <row r="50" spans="2:25" ht="25.5" x14ac:dyDescent="0.25">
      <c r="B50" s="154" t="s">
        <v>68</v>
      </c>
      <c r="C50" s="155"/>
      <c r="D50" s="155"/>
      <c r="E50" s="155"/>
      <c r="F50" s="155"/>
      <c r="G50" s="155"/>
      <c r="H50" s="155"/>
      <c r="I50" s="155"/>
      <c r="J50" s="155"/>
      <c r="K50" s="155"/>
      <c r="L50" s="156"/>
      <c r="M50" s="222"/>
      <c r="N50" s="226"/>
      <c r="O50" s="226"/>
      <c r="P50" s="72" t="s">
        <v>82</v>
      </c>
      <c r="Q50" s="222"/>
      <c r="R50" s="226"/>
      <c r="S50" s="226"/>
      <c r="T50" s="72" t="s">
        <v>82</v>
      </c>
      <c r="U50" s="193" t="str">
        <f>IF(SUM(M50,Q50)=0,"",SUM(M50,Q50))</f>
        <v/>
      </c>
      <c r="V50" s="193"/>
      <c r="W50" s="194"/>
      <c r="X50" s="72" t="s">
        <v>82</v>
      </c>
      <c r="Y50" s="114"/>
    </row>
    <row r="51" spans="2:25" ht="25.5" x14ac:dyDescent="0.25">
      <c r="B51" s="154" t="s">
        <v>69</v>
      </c>
      <c r="C51" s="155"/>
      <c r="D51" s="155"/>
      <c r="E51" s="155"/>
      <c r="F51" s="155"/>
      <c r="G51" s="155"/>
      <c r="H51" s="155"/>
      <c r="I51" s="155"/>
      <c r="J51" s="155"/>
      <c r="K51" s="155"/>
      <c r="L51" s="156"/>
      <c r="M51" s="222"/>
      <c r="N51" s="226"/>
      <c r="O51" s="226"/>
      <c r="P51" s="75" t="s">
        <v>82</v>
      </c>
      <c r="Q51" s="222"/>
      <c r="R51" s="226"/>
      <c r="S51" s="226"/>
      <c r="T51" s="75" t="s">
        <v>82</v>
      </c>
      <c r="U51" s="193" t="str">
        <f>IF(SUM(M51,Q51)=0,"",SUM(M51,Q51))</f>
        <v/>
      </c>
      <c r="V51" s="193"/>
      <c r="W51" s="194"/>
      <c r="X51" s="105" t="s">
        <v>82</v>
      </c>
      <c r="Y51" s="114"/>
    </row>
    <row r="52" spans="2:25" ht="14.25" x14ac:dyDescent="0.15">
      <c r="B52" s="3" t="s">
        <v>6</v>
      </c>
      <c r="Y52" s="112"/>
    </row>
    <row r="53" spans="2:25" ht="13.5" x14ac:dyDescent="0.15">
      <c r="B53" s="6" t="s">
        <v>94</v>
      </c>
      <c r="C53" s="135" t="s">
        <v>102</v>
      </c>
      <c r="D53" s="135"/>
      <c r="E53" s="135"/>
      <c r="F53" s="135"/>
      <c r="G53" s="135"/>
      <c r="H53" s="135"/>
      <c r="I53" s="135"/>
      <c r="J53" s="135"/>
      <c r="K53" s="135"/>
      <c r="L53" s="135"/>
      <c r="M53" s="135"/>
      <c r="N53" s="135"/>
      <c r="O53" s="135"/>
      <c r="P53" s="135"/>
      <c r="Q53" s="135"/>
      <c r="R53" s="135"/>
      <c r="S53" s="135"/>
      <c r="T53" s="135"/>
      <c r="U53" s="135"/>
      <c r="V53" s="135"/>
      <c r="W53" s="135"/>
      <c r="X53" s="135"/>
      <c r="Y53" s="76"/>
    </row>
    <row r="54" spans="2:25" s="4" customFormat="1" ht="24" x14ac:dyDescent="0.15">
      <c r="B54" s="7" t="s">
        <v>95</v>
      </c>
      <c r="C54" s="135" t="s">
        <v>103</v>
      </c>
      <c r="D54" s="135"/>
      <c r="E54" s="135"/>
      <c r="F54" s="135"/>
      <c r="G54" s="135"/>
      <c r="H54" s="135"/>
      <c r="I54" s="135"/>
      <c r="J54" s="135"/>
      <c r="K54" s="135"/>
      <c r="L54" s="135"/>
      <c r="M54" s="135"/>
      <c r="N54" s="135"/>
      <c r="O54" s="135"/>
      <c r="P54" s="135"/>
      <c r="Q54" s="135"/>
      <c r="R54" s="135"/>
      <c r="S54" s="135"/>
      <c r="T54" s="135"/>
      <c r="U54" s="135"/>
      <c r="V54" s="135"/>
      <c r="W54" s="135"/>
      <c r="X54" s="135"/>
      <c r="Y54" s="77" t="s">
        <v>15</v>
      </c>
    </row>
    <row r="55" spans="2:25" ht="13.5" x14ac:dyDescent="0.15">
      <c r="B55" s="7" t="s">
        <v>96</v>
      </c>
      <c r="C55" s="135" t="s">
        <v>104</v>
      </c>
      <c r="D55" s="135"/>
      <c r="E55" s="135"/>
      <c r="F55" s="135"/>
      <c r="G55" s="135"/>
      <c r="H55" s="135"/>
      <c r="I55" s="135"/>
      <c r="J55" s="135"/>
      <c r="K55" s="135"/>
      <c r="L55" s="135"/>
      <c r="M55" s="135"/>
      <c r="N55" s="135"/>
      <c r="O55" s="135"/>
      <c r="P55" s="135"/>
      <c r="Q55" s="135"/>
      <c r="R55" s="135"/>
      <c r="S55" s="135"/>
      <c r="T55" s="135"/>
      <c r="U55" s="135"/>
      <c r="V55" s="135"/>
      <c r="W55" s="135"/>
      <c r="X55" s="135"/>
      <c r="Y55" s="77"/>
    </row>
    <row r="56" spans="2:25" ht="13.5" x14ac:dyDescent="0.15">
      <c r="B56" s="7" t="s">
        <v>97</v>
      </c>
      <c r="C56" s="135" t="s">
        <v>105</v>
      </c>
      <c r="D56" s="135"/>
      <c r="E56" s="135"/>
      <c r="F56" s="135"/>
      <c r="G56" s="135"/>
      <c r="H56" s="135"/>
      <c r="I56" s="135"/>
      <c r="J56" s="135"/>
      <c r="K56" s="135"/>
      <c r="L56" s="135"/>
      <c r="M56" s="135"/>
      <c r="N56" s="135"/>
      <c r="O56" s="135"/>
      <c r="P56" s="135"/>
      <c r="Q56" s="135"/>
      <c r="R56" s="135"/>
      <c r="S56" s="135"/>
      <c r="T56" s="135"/>
      <c r="U56" s="135"/>
      <c r="V56" s="135"/>
      <c r="W56" s="135"/>
      <c r="X56" s="135"/>
      <c r="Y56" s="76"/>
    </row>
    <row r="57" spans="2:25" ht="13.5" x14ac:dyDescent="0.15">
      <c r="B57" s="7" t="s">
        <v>98</v>
      </c>
      <c r="C57" s="135" t="s">
        <v>106</v>
      </c>
      <c r="D57" s="135"/>
      <c r="E57" s="135"/>
      <c r="F57" s="135"/>
      <c r="G57" s="135"/>
      <c r="H57" s="135"/>
      <c r="I57" s="135"/>
      <c r="J57" s="135"/>
      <c r="K57" s="135"/>
      <c r="L57" s="135"/>
      <c r="M57" s="135"/>
      <c r="N57" s="135"/>
      <c r="O57" s="135"/>
      <c r="P57" s="135"/>
      <c r="Q57" s="135"/>
      <c r="R57" s="135"/>
      <c r="S57" s="135"/>
      <c r="T57" s="135"/>
      <c r="U57" s="135"/>
      <c r="V57" s="135"/>
      <c r="W57" s="135"/>
      <c r="X57" s="135" t="s">
        <v>15</v>
      </c>
      <c r="Y57" s="77"/>
    </row>
    <row r="58" spans="2:25" ht="13.5" x14ac:dyDescent="0.15">
      <c r="B58" s="7" t="s">
        <v>99</v>
      </c>
      <c r="C58" s="135" t="s">
        <v>107</v>
      </c>
      <c r="D58" s="135"/>
      <c r="E58" s="135"/>
      <c r="F58" s="135"/>
      <c r="G58" s="135"/>
      <c r="H58" s="135"/>
      <c r="I58" s="135"/>
      <c r="J58" s="135"/>
      <c r="K58" s="135"/>
      <c r="L58" s="135"/>
      <c r="M58" s="135"/>
      <c r="N58" s="135"/>
      <c r="O58" s="135"/>
      <c r="P58" s="135"/>
      <c r="Q58" s="135"/>
      <c r="R58" s="135"/>
      <c r="S58" s="135"/>
      <c r="T58" s="135"/>
      <c r="U58" s="135"/>
      <c r="V58" s="135"/>
      <c r="W58" s="135"/>
      <c r="X58" s="135" t="s">
        <v>15</v>
      </c>
      <c r="Y58" s="77"/>
    </row>
    <row r="59" spans="2:25" ht="13.5" x14ac:dyDescent="0.15">
      <c r="B59" s="7" t="s">
        <v>100</v>
      </c>
      <c r="C59" s="135" t="s">
        <v>108</v>
      </c>
      <c r="D59" s="135"/>
      <c r="E59" s="135"/>
      <c r="F59" s="135"/>
      <c r="G59" s="135"/>
      <c r="H59" s="135"/>
      <c r="I59" s="135"/>
      <c r="J59" s="135"/>
      <c r="K59" s="135"/>
      <c r="L59" s="135"/>
      <c r="M59" s="135"/>
      <c r="N59" s="135"/>
      <c r="O59" s="135"/>
      <c r="P59" s="135"/>
      <c r="Q59" s="135"/>
      <c r="R59" s="135"/>
      <c r="S59" s="135"/>
      <c r="T59" s="135"/>
      <c r="U59" s="135"/>
      <c r="V59" s="135"/>
      <c r="W59" s="135"/>
      <c r="X59" s="135"/>
      <c r="Y59" s="76"/>
    </row>
    <row r="60" spans="2:25" ht="13.5" x14ac:dyDescent="0.15">
      <c r="B60" s="7" t="s">
        <v>101</v>
      </c>
      <c r="C60" s="135" t="s">
        <v>109</v>
      </c>
      <c r="D60" s="135"/>
      <c r="E60" s="135"/>
      <c r="F60" s="135"/>
      <c r="G60" s="135"/>
      <c r="H60" s="135"/>
      <c r="I60" s="135"/>
      <c r="J60" s="135"/>
      <c r="K60" s="135"/>
      <c r="L60" s="135"/>
      <c r="M60" s="135"/>
      <c r="N60" s="135"/>
      <c r="O60" s="135"/>
      <c r="P60" s="135"/>
      <c r="Q60" s="135"/>
      <c r="R60" s="135"/>
      <c r="S60" s="135"/>
      <c r="T60" s="135"/>
      <c r="U60" s="135"/>
      <c r="V60" s="135"/>
      <c r="W60" s="135"/>
      <c r="X60" s="135"/>
      <c r="Y60" s="76"/>
    </row>
    <row r="61" spans="2:25" x14ac:dyDescent="0.2">
      <c r="C61" s="2"/>
      <c r="D61" s="2"/>
      <c r="E61" s="2"/>
      <c r="F61" s="2"/>
      <c r="G61" s="2"/>
      <c r="H61" s="2"/>
      <c r="I61" s="2"/>
      <c r="J61" s="2"/>
      <c r="K61" s="2"/>
      <c r="L61" s="2"/>
      <c r="M61" s="2"/>
      <c r="N61" s="11"/>
      <c r="O61" s="2"/>
      <c r="P61" s="32"/>
      <c r="Q61" s="2"/>
      <c r="R61" s="13"/>
      <c r="S61" s="2"/>
      <c r="T61" s="30"/>
      <c r="U61" s="2"/>
      <c r="V61" s="30"/>
      <c r="W61" s="2"/>
      <c r="X61" s="30"/>
    </row>
    <row r="62" spans="2:25" x14ac:dyDescent="0.2">
      <c r="C62" s="2"/>
      <c r="D62" s="2"/>
      <c r="E62" s="2"/>
      <c r="F62" s="2"/>
      <c r="G62" s="2"/>
      <c r="H62" s="2"/>
      <c r="I62" s="2"/>
      <c r="J62" s="2"/>
      <c r="K62" s="2"/>
      <c r="L62" s="2"/>
      <c r="M62" s="2"/>
      <c r="N62" s="11"/>
      <c r="O62" s="2"/>
      <c r="P62" s="32"/>
      <c r="Q62" s="2"/>
      <c r="R62" s="13"/>
      <c r="S62" s="2"/>
      <c r="T62" s="30"/>
      <c r="U62" s="2"/>
      <c r="V62" s="30"/>
      <c r="W62" s="2"/>
      <c r="X62" s="30"/>
    </row>
    <row r="63" spans="2:25" x14ac:dyDescent="0.2">
      <c r="C63" s="2"/>
      <c r="D63" s="2"/>
      <c r="E63" s="2"/>
      <c r="F63" s="2"/>
      <c r="G63" s="2"/>
      <c r="H63" s="2"/>
      <c r="I63" s="2"/>
      <c r="J63" s="2"/>
      <c r="K63" s="2"/>
      <c r="L63" s="2"/>
      <c r="M63" s="2"/>
      <c r="N63" s="11"/>
      <c r="O63" s="2"/>
      <c r="P63" s="32"/>
      <c r="Q63" s="2"/>
      <c r="R63" s="13"/>
      <c r="S63" s="2"/>
      <c r="T63" s="30"/>
      <c r="U63" s="2"/>
      <c r="V63" s="30"/>
      <c r="W63" s="2"/>
      <c r="X63" s="30"/>
    </row>
  </sheetData>
  <mergeCells count="133">
    <mergeCell ref="B48:L48"/>
    <mergeCell ref="B49:L49"/>
    <mergeCell ref="B40:I41"/>
    <mergeCell ref="B36:L38"/>
    <mergeCell ref="B24:H25"/>
    <mergeCell ref="I24:L24"/>
    <mergeCell ref="I25:L25"/>
    <mergeCell ref="K27:L27"/>
    <mergeCell ref="K28:L28"/>
    <mergeCell ref="K29:L29"/>
    <mergeCell ref="K30:L30"/>
    <mergeCell ref="K31:L31"/>
    <mergeCell ref="K32:L32"/>
    <mergeCell ref="K26:L26"/>
    <mergeCell ref="U42:W42"/>
    <mergeCell ref="M45:T45"/>
    <mergeCell ref="M40:O40"/>
    <mergeCell ref="M41:O41"/>
    <mergeCell ref="M42:O42"/>
    <mergeCell ref="Q39:S39"/>
    <mergeCell ref="K33:L33"/>
    <mergeCell ref="I17:K17"/>
    <mergeCell ref="I18:K18"/>
    <mergeCell ref="I19:K19"/>
    <mergeCell ref="I20:K20"/>
    <mergeCell ref="I21:K21"/>
    <mergeCell ref="I22:K22"/>
    <mergeCell ref="I23:K23"/>
    <mergeCell ref="B42:L42"/>
    <mergeCell ref="B39:L39"/>
    <mergeCell ref="M32:O32"/>
    <mergeCell ref="M33:O33"/>
    <mergeCell ref="Q24:S24"/>
    <mergeCell ref="Q27:S27"/>
    <mergeCell ref="Q28:S28"/>
    <mergeCell ref="U24:W24"/>
    <mergeCell ref="U27:W27"/>
    <mergeCell ref="U28:W28"/>
    <mergeCell ref="M51:O51"/>
    <mergeCell ref="Q48:S48"/>
    <mergeCell ref="Q49:S49"/>
    <mergeCell ref="Q50:S50"/>
    <mergeCell ref="Q51:S51"/>
    <mergeCell ref="U48:W48"/>
    <mergeCell ref="U49:W49"/>
    <mergeCell ref="U50:W50"/>
    <mergeCell ref="U51:W51"/>
    <mergeCell ref="M48:O48"/>
    <mergeCell ref="M49:O49"/>
    <mergeCell ref="M50:O50"/>
    <mergeCell ref="M22:O22"/>
    <mergeCell ref="Q22:S22"/>
    <mergeCell ref="U30:W30"/>
    <mergeCell ref="U31:W31"/>
    <mergeCell ref="U32:W32"/>
    <mergeCell ref="U33:W33"/>
    <mergeCell ref="Q29:S29"/>
    <mergeCell ref="Q30:S30"/>
    <mergeCell ref="Q31:S31"/>
    <mergeCell ref="Q32:S32"/>
    <mergeCell ref="Q33:S33"/>
    <mergeCell ref="M27:O27"/>
    <mergeCell ref="M28:O28"/>
    <mergeCell ref="M29:O29"/>
    <mergeCell ref="M30:O30"/>
    <mergeCell ref="M31:O31"/>
    <mergeCell ref="U40:W40"/>
    <mergeCell ref="U29:W29"/>
    <mergeCell ref="C57:X57"/>
    <mergeCell ref="O9:X9"/>
    <mergeCell ref="O10:X10"/>
    <mergeCell ref="M16:P16"/>
    <mergeCell ref="U14:X16"/>
    <mergeCell ref="I26:I33"/>
    <mergeCell ref="M26:P26"/>
    <mergeCell ref="Q26:T26"/>
    <mergeCell ref="U26:X26"/>
    <mergeCell ref="J40:L40"/>
    <mergeCell ref="J41:L41"/>
    <mergeCell ref="C13:D13"/>
    <mergeCell ref="M25:P25"/>
    <mergeCell ref="Q25:T25"/>
    <mergeCell ref="M39:O39"/>
    <mergeCell ref="M24:O24"/>
    <mergeCell ref="O11:X11"/>
    <mergeCell ref="C58:X58"/>
    <mergeCell ref="C59:X59"/>
    <mergeCell ref="C60:X60"/>
    <mergeCell ref="U45:X47"/>
    <mergeCell ref="M14:T14"/>
    <mergeCell ref="M15:T15"/>
    <mergeCell ref="M36:T36"/>
    <mergeCell ref="M37:T37"/>
    <mergeCell ref="M46:T46"/>
    <mergeCell ref="M38:P38"/>
    <mergeCell ref="Q38:T38"/>
    <mergeCell ref="C53:X53"/>
    <mergeCell ref="C54:X54"/>
    <mergeCell ref="C55:X55"/>
    <mergeCell ref="C56:X56"/>
    <mergeCell ref="M47:P47"/>
    <mergeCell ref="Q47:T47"/>
    <mergeCell ref="B50:L50"/>
    <mergeCell ref="B51:L51"/>
    <mergeCell ref="B45:L47"/>
    <mergeCell ref="U36:X38"/>
    <mergeCell ref="Q40:S40"/>
    <mergeCell ref="Q41:S41"/>
    <mergeCell ref="Q42:S42"/>
    <mergeCell ref="B1:C1"/>
    <mergeCell ref="D1:X1"/>
    <mergeCell ref="D2:X2"/>
    <mergeCell ref="M9:N9"/>
    <mergeCell ref="M10:N10"/>
    <mergeCell ref="M12:N12"/>
    <mergeCell ref="L11:N11"/>
    <mergeCell ref="U41:W41"/>
    <mergeCell ref="O12:X12"/>
    <mergeCell ref="B14:L16"/>
    <mergeCell ref="A3:Y3"/>
    <mergeCell ref="B7:P7"/>
    <mergeCell ref="R7:X7"/>
    <mergeCell ref="Q16:T16"/>
    <mergeCell ref="B17:H23"/>
    <mergeCell ref="B8:C8"/>
    <mergeCell ref="D5:E5"/>
    <mergeCell ref="G5:H5"/>
    <mergeCell ref="F8:G8"/>
    <mergeCell ref="U22:W22"/>
    <mergeCell ref="U39:W39"/>
    <mergeCell ref="D8:E8"/>
    <mergeCell ref="B26:H33"/>
    <mergeCell ref="U25:X25"/>
  </mergeCells>
  <phoneticPr fontId="4"/>
  <printOptions horizontalCentered="1"/>
  <pageMargins left="0.78740157480314965" right="0.78740157480314965" top="0.39370078740157483" bottom="0.39370078740157483" header="0.51181102362204722" footer="0.51181102362204722"/>
  <pageSetup paperSize="9" scale="58"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リスト!$A$2:$A$11</xm:f>
          </x14:formula1>
          <xm:sqref>Q7</xm:sqref>
        </x14:dataValidation>
        <x14:dataValidation type="list" allowBlank="1" showInputMessage="1" showErrorMessage="1">
          <x14:formula1>
            <xm:f>リスト!$K$2:$K$3</xm:f>
          </x14:formula1>
          <xm:sqref>C5 F5</xm:sqref>
        </x14:dataValidation>
        <x14:dataValidation type="list" allowBlank="1" showInputMessage="1" showErrorMessage="1">
          <x14:formula1>
            <xm:f>リスト!$G$2:$G$54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3:AO119"/>
  <sheetViews>
    <sheetView view="pageBreakPreview" zoomScale="85" zoomScaleNormal="100" zoomScaleSheetLayoutView="85" workbookViewId="0">
      <selection activeCell="A10" sqref="A10"/>
    </sheetView>
  </sheetViews>
  <sheetFormatPr defaultRowHeight="13.5" x14ac:dyDescent="0.15"/>
  <cols>
    <col min="1" max="1" width="9" style="15"/>
    <col min="2" max="2" width="7.875" style="15" bestFit="1" customWidth="1"/>
    <col min="3" max="3" width="13.125" style="17" bestFit="1" customWidth="1"/>
    <col min="4" max="6" width="13.125" style="17" customWidth="1"/>
    <col min="7" max="11" width="20.625" style="15" customWidth="1"/>
    <col min="12" max="12" width="10.625" style="18" customWidth="1"/>
    <col min="13" max="13" width="13.375" style="18" customWidth="1"/>
    <col min="14" max="14" width="10.625" style="18" customWidth="1"/>
    <col min="15" max="15" width="14" style="18" customWidth="1"/>
    <col min="16" max="16" width="10.625" style="18" customWidth="1"/>
    <col min="17" max="17" width="13.75" style="18" customWidth="1"/>
    <col min="18" max="18" width="10.625" style="18" customWidth="1"/>
    <col min="19" max="19" width="13.75" style="18" customWidth="1"/>
    <col min="20" max="20" width="10.625" style="18" customWidth="1"/>
    <col min="21" max="21" width="13" style="18" customWidth="1"/>
    <col min="22" max="23" width="10.625" style="18" customWidth="1"/>
    <col min="24" max="24" width="14.25" style="18" customWidth="1"/>
    <col min="25" max="26" width="10.625" style="18" customWidth="1"/>
    <col min="27" max="33" width="12.625" style="18" customWidth="1"/>
    <col min="34" max="41" width="10.625" style="19" customWidth="1"/>
    <col min="42" max="42" width="9" style="15"/>
    <col min="43" max="43" width="121.25" style="15" bestFit="1" customWidth="1"/>
    <col min="44" max="16384" width="9" style="15"/>
  </cols>
  <sheetData>
    <row r="3" spans="1:41" ht="14.25" thickBot="1" x14ac:dyDescent="0.2"/>
    <row r="4" spans="1:41" s="24" customFormat="1" ht="13.5" customHeight="1" x14ac:dyDescent="0.15">
      <c r="A4" s="275" t="s">
        <v>194</v>
      </c>
      <c r="B4" s="275" t="s">
        <v>196</v>
      </c>
      <c r="C4" s="275" t="s">
        <v>19</v>
      </c>
      <c r="D4" s="291" t="s">
        <v>50</v>
      </c>
      <c r="E4" s="292"/>
      <c r="F4" s="275" t="s">
        <v>110</v>
      </c>
      <c r="G4" s="275" t="s">
        <v>20</v>
      </c>
      <c r="H4" s="275" t="s">
        <v>36</v>
      </c>
      <c r="I4" s="275" t="s">
        <v>37</v>
      </c>
      <c r="J4" s="275" t="s">
        <v>38</v>
      </c>
      <c r="K4" s="275" t="s">
        <v>39</v>
      </c>
      <c r="L4" s="278" t="s">
        <v>21</v>
      </c>
      <c r="M4" s="279"/>
      <c r="N4" s="279"/>
      <c r="O4" s="279"/>
      <c r="P4" s="279"/>
      <c r="Q4" s="279"/>
      <c r="R4" s="279"/>
      <c r="S4" s="279"/>
      <c r="T4" s="279"/>
      <c r="U4" s="279"/>
      <c r="V4" s="279"/>
      <c r="W4" s="279"/>
      <c r="X4" s="279"/>
      <c r="Y4" s="279"/>
      <c r="Z4" s="279"/>
      <c r="AA4" s="279"/>
      <c r="AB4" s="279"/>
      <c r="AC4" s="279"/>
      <c r="AD4" s="279"/>
      <c r="AE4" s="279"/>
      <c r="AF4" s="279"/>
      <c r="AG4" s="280"/>
      <c r="AH4" s="278" t="s">
        <v>22</v>
      </c>
      <c r="AI4" s="279"/>
      <c r="AJ4" s="279"/>
      <c r="AK4" s="280"/>
      <c r="AL4" s="278" t="s">
        <v>23</v>
      </c>
      <c r="AM4" s="279"/>
      <c r="AN4" s="279"/>
      <c r="AO4" s="281"/>
    </row>
    <row r="5" spans="1:41" s="24" customFormat="1" ht="13.5" customHeight="1" x14ac:dyDescent="0.15">
      <c r="A5" s="276"/>
      <c r="B5" s="276"/>
      <c r="C5" s="276"/>
      <c r="D5" s="293"/>
      <c r="E5" s="294"/>
      <c r="F5" s="276"/>
      <c r="G5" s="276"/>
      <c r="H5" s="276"/>
      <c r="I5" s="276"/>
      <c r="J5" s="276"/>
      <c r="K5" s="276"/>
      <c r="L5" s="285" t="s">
        <v>24</v>
      </c>
      <c r="M5" s="286"/>
      <c r="N5" s="286"/>
      <c r="O5" s="286"/>
      <c r="P5" s="286"/>
      <c r="Q5" s="286"/>
      <c r="R5" s="286"/>
      <c r="S5" s="286"/>
      <c r="T5" s="286"/>
      <c r="U5" s="286"/>
      <c r="V5" s="286"/>
      <c r="W5" s="286"/>
      <c r="X5" s="286"/>
      <c r="Y5" s="287" t="s">
        <v>93</v>
      </c>
      <c r="Z5" s="288"/>
      <c r="AA5" s="272" t="s">
        <v>42</v>
      </c>
      <c r="AB5" s="273"/>
      <c r="AC5" s="273"/>
      <c r="AD5" s="273"/>
      <c r="AE5" s="273"/>
      <c r="AF5" s="273"/>
      <c r="AG5" s="274"/>
      <c r="AH5" s="261" t="s">
        <v>28</v>
      </c>
      <c r="AI5" s="263" t="s">
        <v>49</v>
      </c>
      <c r="AJ5" s="264"/>
      <c r="AK5" s="265" t="s">
        <v>25</v>
      </c>
      <c r="AL5" s="261" t="s">
        <v>26</v>
      </c>
      <c r="AM5" s="261" t="s">
        <v>27</v>
      </c>
      <c r="AN5" s="261" t="s">
        <v>29</v>
      </c>
      <c r="AO5" s="282" t="s">
        <v>30</v>
      </c>
    </row>
    <row r="6" spans="1:41" s="25" customFormat="1" x14ac:dyDescent="0.15">
      <c r="A6" s="276"/>
      <c r="B6" s="276"/>
      <c r="C6" s="276"/>
      <c r="D6" s="295"/>
      <c r="E6" s="296"/>
      <c r="F6" s="276"/>
      <c r="G6" s="276"/>
      <c r="H6" s="276"/>
      <c r="I6" s="276"/>
      <c r="J6" s="276"/>
      <c r="K6" s="276"/>
      <c r="L6" s="267" t="s">
        <v>31</v>
      </c>
      <c r="M6" s="268"/>
      <c r="N6" s="267" t="s">
        <v>32</v>
      </c>
      <c r="O6" s="268"/>
      <c r="P6" s="267" t="s">
        <v>33</v>
      </c>
      <c r="Q6" s="268"/>
      <c r="R6" s="267" t="s">
        <v>34</v>
      </c>
      <c r="S6" s="268"/>
      <c r="T6" s="267" t="s">
        <v>35</v>
      </c>
      <c r="U6" s="268"/>
      <c r="V6" s="265" t="s">
        <v>40</v>
      </c>
      <c r="W6" s="267" t="s">
        <v>41</v>
      </c>
      <c r="X6" s="268"/>
      <c r="Y6" s="289"/>
      <c r="Z6" s="290"/>
      <c r="AA6" s="272" t="s">
        <v>55</v>
      </c>
      <c r="AB6" s="273"/>
      <c r="AC6" s="273"/>
      <c r="AD6" s="273"/>
      <c r="AE6" s="273"/>
      <c r="AF6" s="273"/>
      <c r="AG6" s="274"/>
      <c r="AH6" s="262"/>
      <c r="AI6" s="261" t="s">
        <v>52</v>
      </c>
      <c r="AJ6" s="261" t="s">
        <v>53</v>
      </c>
      <c r="AK6" s="266"/>
      <c r="AL6" s="262"/>
      <c r="AM6" s="262"/>
      <c r="AN6" s="262"/>
      <c r="AO6" s="283"/>
    </row>
    <row r="7" spans="1:41" s="25" customFormat="1" ht="40.5" customHeight="1" x14ac:dyDescent="0.15">
      <c r="A7" s="276"/>
      <c r="B7" s="276"/>
      <c r="C7" s="276"/>
      <c r="D7" s="275" t="s">
        <v>75</v>
      </c>
      <c r="E7" s="275" t="s">
        <v>55</v>
      </c>
      <c r="F7" s="276"/>
      <c r="G7" s="276"/>
      <c r="H7" s="276"/>
      <c r="I7" s="276"/>
      <c r="J7" s="276"/>
      <c r="K7" s="276"/>
      <c r="L7" s="269"/>
      <c r="M7" s="270"/>
      <c r="N7" s="269"/>
      <c r="O7" s="270"/>
      <c r="P7" s="269"/>
      <c r="Q7" s="270"/>
      <c r="R7" s="269"/>
      <c r="S7" s="270"/>
      <c r="T7" s="269"/>
      <c r="U7" s="270"/>
      <c r="V7" s="266"/>
      <c r="W7" s="269"/>
      <c r="X7" s="270"/>
      <c r="Y7" s="262" t="s">
        <v>91</v>
      </c>
      <c r="Z7" s="262" t="s">
        <v>92</v>
      </c>
      <c r="AA7" s="97" t="s">
        <v>120</v>
      </c>
      <c r="AB7" s="97" t="s">
        <v>122</v>
      </c>
      <c r="AC7" s="97" t="s">
        <v>124</v>
      </c>
      <c r="AD7" s="97" t="s">
        <v>126</v>
      </c>
      <c r="AE7" s="97" t="s">
        <v>192</v>
      </c>
      <c r="AF7" s="97" t="s">
        <v>193</v>
      </c>
      <c r="AG7" s="97" t="s">
        <v>130</v>
      </c>
      <c r="AH7" s="262"/>
      <c r="AI7" s="262"/>
      <c r="AJ7" s="262"/>
      <c r="AK7" s="266"/>
      <c r="AL7" s="262"/>
      <c r="AM7" s="262"/>
      <c r="AN7" s="262"/>
      <c r="AO7" s="283"/>
    </row>
    <row r="8" spans="1:41" s="25" customFormat="1" x14ac:dyDescent="0.15">
      <c r="A8" s="277"/>
      <c r="B8" s="277"/>
      <c r="C8" s="277"/>
      <c r="D8" s="277"/>
      <c r="E8" s="277"/>
      <c r="F8" s="277"/>
      <c r="G8" s="277"/>
      <c r="H8" s="277"/>
      <c r="I8" s="277"/>
      <c r="J8" s="277"/>
      <c r="K8" s="277"/>
      <c r="L8" s="98"/>
      <c r="M8" s="98" t="s">
        <v>187</v>
      </c>
      <c r="N8" s="98"/>
      <c r="O8" s="98" t="s">
        <v>187</v>
      </c>
      <c r="P8" s="98"/>
      <c r="Q8" s="98" t="s">
        <v>187</v>
      </c>
      <c r="R8" s="98"/>
      <c r="S8" s="98" t="s">
        <v>187</v>
      </c>
      <c r="T8" s="98"/>
      <c r="U8" s="98" t="s">
        <v>187</v>
      </c>
      <c r="V8" s="284"/>
      <c r="W8" s="98"/>
      <c r="X8" s="98" t="s">
        <v>187</v>
      </c>
      <c r="Y8" s="271"/>
      <c r="Z8" s="271"/>
      <c r="AA8" s="99" t="s">
        <v>188</v>
      </c>
      <c r="AB8" s="99" t="s">
        <v>189</v>
      </c>
      <c r="AC8" s="99" t="s">
        <v>189</v>
      </c>
      <c r="AD8" s="99" t="s">
        <v>190</v>
      </c>
      <c r="AE8" s="99" t="s">
        <v>191</v>
      </c>
      <c r="AF8" s="99" t="s">
        <v>189</v>
      </c>
      <c r="AG8" s="99" t="s">
        <v>189</v>
      </c>
      <c r="AH8" s="99"/>
      <c r="AI8" s="99"/>
      <c r="AJ8" s="99"/>
      <c r="AK8" s="98"/>
      <c r="AL8" s="99"/>
      <c r="AM8" s="99"/>
      <c r="AN8" s="99"/>
      <c r="AO8" s="99"/>
    </row>
    <row r="9" spans="1:41"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1" s="86" customFormat="1" x14ac:dyDescent="0.15">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自家用有償!$M$16</f>
        <v>0</v>
      </c>
      <c r="L10" s="87">
        <f>自家用有償!$M$17</f>
        <v>0</v>
      </c>
      <c r="M10" s="87">
        <f>自家用有償!$O$17</f>
        <v>0</v>
      </c>
      <c r="N10" s="87">
        <f>自家用有償!$M$18</f>
        <v>0</v>
      </c>
      <c r="O10" s="87">
        <f>自家用有償!$O$18</f>
        <v>0</v>
      </c>
      <c r="P10" s="87">
        <f>自家用有償!$M$19</f>
        <v>0</v>
      </c>
      <c r="Q10" s="87">
        <f>自家用有償!$O$19</f>
        <v>0</v>
      </c>
      <c r="R10" s="87">
        <f>自家用有償!$M$20</f>
        <v>0</v>
      </c>
      <c r="S10" s="87">
        <f>自家用有償!$O$20</f>
        <v>0</v>
      </c>
      <c r="T10" s="87">
        <f>自家用有償!$M$21</f>
        <v>0</v>
      </c>
      <c r="U10" s="87">
        <f>自家用有償!$O$21</f>
        <v>0</v>
      </c>
      <c r="V10" s="87">
        <f>自家用有償!$M$22</f>
        <v>0</v>
      </c>
      <c r="W10" s="87" t="str">
        <f>自家用有償!$M$23</f>
        <v/>
      </c>
      <c r="X10" s="87" t="str">
        <f>自家用有償!$O$23</f>
        <v/>
      </c>
      <c r="Y10" s="87">
        <f>自家用有償!$M$24</f>
        <v>0</v>
      </c>
      <c r="Z10" s="87">
        <f>自家用有償!M25</f>
        <v>0</v>
      </c>
      <c r="AA10" s="87">
        <f>自家用有償!$M$27</f>
        <v>0</v>
      </c>
      <c r="AB10" s="87">
        <f>自家用有償!$M$28</f>
        <v>0</v>
      </c>
      <c r="AC10" s="87">
        <f>自家用有償!$M$29</f>
        <v>0</v>
      </c>
      <c r="AD10" s="87">
        <f>自家用有償!$M$30</f>
        <v>0</v>
      </c>
      <c r="AE10" s="87">
        <f>自家用有償!$M$31</f>
        <v>0</v>
      </c>
      <c r="AF10" s="87">
        <f>自家用有償!$M$32</f>
        <v>0</v>
      </c>
      <c r="AG10" s="87">
        <f>自家用有償!$M$33</f>
        <v>0</v>
      </c>
      <c r="AH10" s="87">
        <f>自家用有償!$M$39</f>
        <v>0</v>
      </c>
      <c r="AI10" s="87">
        <f>自家用有償!$M$40</f>
        <v>0</v>
      </c>
      <c r="AJ10" s="87">
        <f>自家用有償!$M$41</f>
        <v>0</v>
      </c>
      <c r="AK10" s="87">
        <f>自家用有償!$M$42</f>
        <v>0</v>
      </c>
      <c r="AL10" s="87">
        <f>自家用有償!$M$48</f>
        <v>0</v>
      </c>
      <c r="AM10" s="87">
        <f>自家用有償!$M$49</f>
        <v>0</v>
      </c>
      <c r="AN10" s="87">
        <f>自家用有償!$M$50</f>
        <v>0</v>
      </c>
      <c r="AO10" s="87">
        <f>自家用有償!$M$51</f>
        <v>0</v>
      </c>
    </row>
    <row r="11" spans="1:41" s="16" customFormat="1" x14ac:dyDescent="0.15"/>
    <row r="12" spans="1:41" s="16" customFormat="1" x14ac:dyDescent="0.15"/>
    <row r="13" spans="1:41" s="16" customFormat="1" x14ac:dyDescent="0.15"/>
    <row r="14" spans="1:41" s="16" customFormat="1" x14ac:dyDescent="0.15"/>
    <row r="15" spans="1:41" s="16" customFormat="1" x14ac:dyDescent="0.15"/>
    <row r="16" spans="1:41"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A9:AQ9"/>
  <mergeCells count="37">
    <mergeCell ref="A4:A8"/>
    <mergeCell ref="I4:I8"/>
    <mergeCell ref="C4:C8"/>
    <mergeCell ref="D4:E6"/>
    <mergeCell ref="F4:F8"/>
    <mergeCell ref="G4:G8"/>
    <mergeCell ref="H4:H8"/>
    <mergeCell ref="D7:D8"/>
    <mergeCell ref="E7:E8"/>
    <mergeCell ref="B4:B8"/>
    <mergeCell ref="J4:J8"/>
    <mergeCell ref="K4:K8"/>
    <mergeCell ref="L4:AG4"/>
    <mergeCell ref="AH4:AK4"/>
    <mergeCell ref="AL4:AO4"/>
    <mergeCell ref="AM5:AM7"/>
    <mergeCell ref="AN5:AN7"/>
    <mergeCell ref="AO5:AO7"/>
    <mergeCell ref="W6:X7"/>
    <mergeCell ref="P6:Q7"/>
    <mergeCell ref="R6:S7"/>
    <mergeCell ref="T6:U7"/>
    <mergeCell ref="V6:V8"/>
    <mergeCell ref="L5:X5"/>
    <mergeCell ref="Y5:Z6"/>
    <mergeCell ref="AA5:AG5"/>
    <mergeCell ref="AH5:AH7"/>
    <mergeCell ref="AI5:AJ5"/>
    <mergeCell ref="AK5:AK7"/>
    <mergeCell ref="AL5:AL7"/>
    <mergeCell ref="L6:M7"/>
    <mergeCell ref="N6:O7"/>
    <mergeCell ref="Y7:Y8"/>
    <mergeCell ref="Z7:Z8"/>
    <mergeCell ref="AA6:AG6"/>
    <mergeCell ref="AI6:AI7"/>
    <mergeCell ref="AJ6:AJ7"/>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119"/>
  <sheetViews>
    <sheetView view="pageBreakPreview" zoomScale="85" zoomScaleNormal="100" zoomScaleSheetLayoutView="85" workbookViewId="0">
      <selection activeCell="A10" sqref="A10"/>
    </sheetView>
  </sheetViews>
  <sheetFormatPr defaultRowHeight="13.5" x14ac:dyDescent="0.15"/>
  <cols>
    <col min="1" max="2" width="9" style="15"/>
    <col min="3" max="3" width="13.125" style="17" bestFit="1" customWidth="1"/>
    <col min="4" max="6" width="13.125" style="17" customWidth="1"/>
    <col min="7" max="11" width="20.625" style="15" customWidth="1"/>
    <col min="12" max="12" width="10.625" style="18" customWidth="1"/>
    <col min="13" max="13" width="16.125" style="18" customWidth="1"/>
    <col min="14" max="14" width="10.625" style="18" customWidth="1"/>
    <col min="15" max="15" width="16.125" style="18" customWidth="1"/>
    <col min="16" max="16" width="10.625" style="18" customWidth="1"/>
    <col min="17" max="17" width="16.125" style="18" customWidth="1"/>
    <col min="18" max="18" width="10.625" style="18" customWidth="1"/>
    <col min="19" max="19" width="16.125" style="18" customWidth="1"/>
    <col min="20" max="20" width="10.625" style="18" customWidth="1"/>
    <col min="21" max="21" width="16.125" style="18" customWidth="1"/>
    <col min="22" max="23" width="10.625" style="18" customWidth="1"/>
    <col min="24" max="24" width="16.125" style="18" customWidth="1"/>
    <col min="25" max="33" width="10.625" style="18" customWidth="1"/>
    <col min="34" max="41" width="10.625" style="19" customWidth="1"/>
    <col min="42" max="47" width="9" style="15"/>
    <col min="48" max="48" width="121.25" style="15" bestFit="1" customWidth="1"/>
    <col min="49" max="16384" width="9" style="15"/>
  </cols>
  <sheetData>
    <row r="3" spans="1:42" ht="14.25" thickBot="1" x14ac:dyDescent="0.2"/>
    <row r="4" spans="1:42" s="24" customFormat="1" x14ac:dyDescent="0.15">
      <c r="A4" s="297" t="s">
        <v>19</v>
      </c>
      <c r="B4" s="297" t="s">
        <v>196</v>
      </c>
      <c r="C4" s="297" t="s">
        <v>19</v>
      </c>
      <c r="D4" s="300" t="s">
        <v>50</v>
      </c>
      <c r="E4" s="301"/>
      <c r="F4" s="297" t="s">
        <v>110</v>
      </c>
      <c r="G4" s="297" t="s">
        <v>20</v>
      </c>
      <c r="H4" s="297" t="s">
        <v>36</v>
      </c>
      <c r="I4" s="297" t="s">
        <v>37</v>
      </c>
      <c r="J4" s="297" t="s">
        <v>38</v>
      </c>
      <c r="K4" s="297" t="s">
        <v>39</v>
      </c>
      <c r="L4" s="313" t="s">
        <v>21</v>
      </c>
      <c r="M4" s="314"/>
      <c r="N4" s="314"/>
      <c r="O4" s="314"/>
      <c r="P4" s="314"/>
      <c r="Q4" s="314"/>
      <c r="R4" s="314"/>
      <c r="S4" s="314"/>
      <c r="T4" s="314"/>
      <c r="U4" s="314"/>
      <c r="V4" s="314"/>
      <c r="W4" s="314"/>
      <c r="X4" s="314"/>
      <c r="Y4" s="314"/>
      <c r="Z4" s="314"/>
      <c r="AA4" s="314"/>
      <c r="AB4" s="314"/>
      <c r="AC4" s="314"/>
      <c r="AD4" s="314"/>
      <c r="AE4" s="314"/>
      <c r="AF4" s="314"/>
      <c r="AG4" s="329"/>
      <c r="AH4" s="313" t="s">
        <v>22</v>
      </c>
      <c r="AI4" s="314"/>
      <c r="AJ4" s="314"/>
      <c r="AK4" s="329"/>
      <c r="AL4" s="313" t="s">
        <v>23</v>
      </c>
      <c r="AM4" s="314"/>
      <c r="AN4" s="314"/>
      <c r="AO4" s="315"/>
    </row>
    <row r="5" spans="1:42" s="24" customFormat="1" x14ac:dyDescent="0.15">
      <c r="A5" s="298"/>
      <c r="B5" s="298"/>
      <c r="C5" s="298"/>
      <c r="D5" s="302"/>
      <c r="E5" s="303"/>
      <c r="F5" s="298"/>
      <c r="G5" s="298"/>
      <c r="H5" s="298"/>
      <c r="I5" s="298"/>
      <c r="J5" s="298"/>
      <c r="K5" s="298"/>
      <c r="L5" s="320" t="s">
        <v>24</v>
      </c>
      <c r="M5" s="321"/>
      <c r="N5" s="321"/>
      <c r="O5" s="321"/>
      <c r="P5" s="321"/>
      <c r="Q5" s="321"/>
      <c r="R5" s="321"/>
      <c r="S5" s="321"/>
      <c r="T5" s="321"/>
      <c r="U5" s="321"/>
      <c r="V5" s="321"/>
      <c r="W5" s="321"/>
      <c r="X5" s="321"/>
      <c r="Y5" s="322" t="s">
        <v>93</v>
      </c>
      <c r="Z5" s="323"/>
      <c r="AA5" s="326" t="s">
        <v>42</v>
      </c>
      <c r="AB5" s="327"/>
      <c r="AC5" s="327"/>
      <c r="AD5" s="327"/>
      <c r="AE5" s="327"/>
      <c r="AF5" s="327"/>
      <c r="AG5" s="328"/>
      <c r="AH5" s="316" t="s">
        <v>28</v>
      </c>
      <c r="AI5" s="331" t="s">
        <v>49</v>
      </c>
      <c r="AJ5" s="332"/>
      <c r="AK5" s="310" t="s">
        <v>25</v>
      </c>
      <c r="AL5" s="316" t="s">
        <v>26</v>
      </c>
      <c r="AM5" s="316" t="s">
        <v>27</v>
      </c>
      <c r="AN5" s="316" t="s">
        <v>29</v>
      </c>
      <c r="AO5" s="318" t="s">
        <v>30</v>
      </c>
    </row>
    <row r="6" spans="1:42" s="25" customFormat="1" ht="13.5" customHeight="1" x14ac:dyDescent="0.15">
      <c r="A6" s="298"/>
      <c r="B6" s="298"/>
      <c r="C6" s="298"/>
      <c r="D6" s="304"/>
      <c r="E6" s="305"/>
      <c r="F6" s="298"/>
      <c r="G6" s="298"/>
      <c r="H6" s="298"/>
      <c r="I6" s="298"/>
      <c r="J6" s="298"/>
      <c r="K6" s="298"/>
      <c r="L6" s="306" t="s">
        <v>31</v>
      </c>
      <c r="M6" s="307"/>
      <c r="N6" s="306" t="s">
        <v>32</v>
      </c>
      <c r="O6" s="307"/>
      <c r="P6" s="306" t="s">
        <v>33</v>
      </c>
      <c r="Q6" s="307"/>
      <c r="R6" s="306" t="s">
        <v>34</v>
      </c>
      <c r="S6" s="307"/>
      <c r="T6" s="306" t="s">
        <v>35</v>
      </c>
      <c r="U6" s="307"/>
      <c r="V6" s="310" t="s">
        <v>40</v>
      </c>
      <c r="W6" s="306" t="s">
        <v>41</v>
      </c>
      <c r="X6" s="307"/>
      <c r="Y6" s="324"/>
      <c r="Z6" s="325"/>
      <c r="AA6" s="326" t="s">
        <v>55</v>
      </c>
      <c r="AB6" s="327"/>
      <c r="AC6" s="327"/>
      <c r="AD6" s="327"/>
      <c r="AE6" s="327"/>
      <c r="AF6" s="327"/>
      <c r="AG6" s="328"/>
      <c r="AH6" s="317"/>
      <c r="AI6" s="316" t="s">
        <v>52</v>
      </c>
      <c r="AJ6" s="316" t="s">
        <v>53</v>
      </c>
      <c r="AK6" s="311"/>
      <c r="AL6" s="317"/>
      <c r="AM6" s="317"/>
      <c r="AN6" s="317"/>
      <c r="AO6" s="319"/>
      <c r="AP6" s="25" t="s">
        <v>51</v>
      </c>
    </row>
    <row r="7" spans="1:42" s="25" customFormat="1" ht="40.5" x14ac:dyDescent="0.15">
      <c r="A7" s="298"/>
      <c r="B7" s="298"/>
      <c r="C7" s="298"/>
      <c r="D7" s="297" t="s">
        <v>75</v>
      </c>
      <c r="E7" s="297" t="s">
        <v>55</v>
      </c>
      <c r="F7" s="298"/>
      <c r="G7" s="298"/>
      <c r="H7" s="298"/>
      <c r="I7" s="298"/>
      <c r="J7" s="298"/>
      <c r="K7" s="298"/>
      <c r="L7" s="308"/>
      <c r="M7" s="309"/>
      <c r="N7" s="308"/>
      <c r="O7" s="309"/>
      <c r="P7" s="308"/>
      <c r="Q7" s="309"/>
      <c r="R7" s="308"/>
      <c r="S7" s="309"/>
      <c r="T7" s="308"/>
      <c r="U7" s="309"/>
      <c r="V7" s="311"/>
      <c r="W7" s="308"/>
      <c r="X7" s="309"/>
      <c r="Y7" s="317" t="s">
        <v>91</v>
      </c>
      <c r="Z7" s="317" t="s">
        <v>92</v>
      </c>
      <c r="AA7" s="103" t="s">
        <v>120</v>
      </c>
      <c r="AB7" s="103" t="s">
        <v>122</v>
      </c>
      <c r="AC7" s="103" t="s">
        <v>124</v>
      </c>
      <c r="AD7" s="103" t="s">
        <v>126</v>
      </c>
      <c r="AE7" s="103" t="s">
        <v>192</v>
      </c>
      <c r="AF7" s="103" t="s">
        <v>193</v>
      </c>
      <c r="AG7" s="103" t="s">
        <v>130</v>
      </c>
      <c r="AH7" s="317"/>
      <c r="AI7" s="317"/>
      <c r="AJ7" s="317"/>
      <c r="AK7" s="311"/>
      <c r="AL7" s="317"/>
      <c r="AM7" s="317"/>
      <c r="AN7" s="317"/>
      <c r="AO7" s="319"/>
    </row>
    <row r="8" spans="1:42" s="25" customFormat="1" x14ac:dyDescent="0.15">
      <c r="A8" s="299"/>
      <c r="B8" s="299"/>
      <c r="C8" s="299"/>
      <c r="D8" s="299"/>
      <c r="E8" s="299"/>
      <c r="F8" s="299"/>
      <c r="G8" s="299"/>
      <c r="H8" s="299"/>
      <c r="I8" s="299"/>
      <c r="J8" s="299"/>
      <c r="K8" s="299"/>
      <c r="L8" s="100"/>
      <c r="M8" s="100" t="s">
        <v>187</v>
      </c>
      <c r="N8" s="100"/>
      <c r="O8" s="100" t="s">
        <v>187</v>
      </c>
      <c r="P8" s="100"/>
      <c r="Q8" s="100" t="s">
        <v>187</v>
      </c>
      <c r="R8" s="100"/>
      <c r="S8" s="100" t="s">
        <v>187</v>
      </c>
      <c r="T8" s="100"/>
      <c r="U8" s="100" t="s">
        <v>187</v>
      </c>
      <c r="V8" s="312"/>
      <c r="W8" s="100"/>
      <c r="X8" s="100" t="s">
        <v>187</v>
      </c>
      <c r="Y8" s="330"/>
      <c r="Z8" s="330"/>
      <c r="AA8" s="101" t="s">
        <v>188</v>
      </c>
      <c r="AB8" s="101" t="s">
        <v>189</v>
      </c>
      <c r="AC8" s="101" t="s">
        <v>189</v>
      </c>
      <c r="AD8" s="101" t="s">
        <v>190</v>
      </c>
      <c r="AE8" s="101" t="s">
        <v>191</v>
      </c>
      <c r="AF8" s="101" t="s">
        <v>189</v>
      </c>
      <c r="AG8" s="101" t="s">
        <v>189</v>
      </c>
      <c r="AH8" s="101"/>
      <c r="AI8" s="101"/>
      <c r="AJ8" s="101"/>
      <c r="AK8" s="100"/>
      <c r="AL8" s="101"/>
      <c r="AM8" s="101"/>
      <c r="AN8" s="101"/>
      <c r="AO8" s="101"/>
    </row>
    <row r="9" spans="1:42" s="25" customFormat="1" x14ac:dyDescent="0.15">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2" s="86" customFormat="1" ht="27" x14ac:dyDescent="0.15">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自家用有償!$Q$16</f>
        <v>0</v>
      </c>
      <c r="L10" s="95">
        <f>自家用有償!$Q$17</f>
        <v>0</v>
      </c>
      <c r="M10" s="87">
        <f>自家用有償!$S$17</f>
        <v>0</v>
      </c>
      <c r="N10" s="87">
        <f>自家用有償!$Q$18</f>
        <v>0</v>
      </c>
      <c r="O10" s="87">
        <f>自家用有償!$S$18</f>
        <v>0</v>
      </c>
      <c r="P10" s="87">
        <f>自家用有償!$Q$19</f>
        <v>0</v>
      </c>
      <c r="Q10" s="87">
        <f>自家用有償!$S$19</f>
        <v>0</v>
      </c>
      <c r="R10" s="87">
        <f>自家用有償!$Q$20</f>
        <v>0</v>
      </c>
      <c r="S10" s="87">
        <f>自家用有償!$S$20</f>
        <v>0</v>
      </c>
      <c r="T10" s="87">
        <f>自家用有償!$Q$21</f>
        <v>0</v>
      </c>
      <c r="U10" s="87">
        <f>自家用有償!$S$21</f>
        <v>0</v>
      </c>
      <c r="V10" s="87">
        <f>自家用有償!$Q$22</f>
        <v>0</v>
      </c>
      <c r="W10" s="87" t="str">
        <f>自家用有償!$Q$23</f>
        <v/>
      </c>
      <c r="X10" s="87" t="str">
        <f>自家用有償!$S$23</f>
        <v/>
      </c>
      <c r="Y10" s="87">
        <f>自家用有償!$Q$24</f>
        <v>0</v>
      </c>
      <c r="Z10" s="87">
        <f>自家用有償!Q25</f>
        <v>0</v>
      </c>
      <c r="AA10" s="87">
        <f>自家用有償!$Q$27</f>
        <v>0</v>
      </c>
      <c r="AB10" s="87">
        <f>自家用有償!$Q$28</f>
        <v>0</v>
      </c>
      <c r="AC10" s="87">
        <f>自家用有償!$Q$29</f>
        <v>0</v>
      </c>
      <c r="AD10" s="87">
        <f>自家用有償!$Q$30</f>
        <v>0</v>
      </c>
      <c r="AE10" s="87">
        <f>自家用有償!$Q$31</f>
        <v>0</v>
      </c>
      <c r="AF10" s="87">
        <f>自家用有償!$Q$32</f>
        <v>0</v>
      </c>
      <c r="AG10" s="87">
        <f>自家用有償!$Q$33</f>
        <v>0</v>
      </c>
      <c r="AH10" s="87">
        <f>自家用有償!$Q$39</f>
        <v>0</v>
      </c>
      <c r="AI10" s="87">
        <f>自家用有償!$Q$40</f>
        <v>0</v>
      </c>
      <c r="AJ10" s="87">
        <f>自家用有償!$Q$41</f>
        <v>0</v>
      </c>
      <c r="AK10" s="87">
        <f>自家用有償!$Q$42</f>
        <v>0</v>
      </c>
      <c r="AL10" s="87">
        <f>自家用有償!$Q$48</f>
        <v>0</v>
      </c>
      <c r="AM10" s="87">
        <f>自家用有償!$Q$49</f>
        <v>0</v>
      </c>
      <c r="AN10" s="87">
        <f>自家用有償!$Q$50</f>
        <v>0</v>
      </c>
      <c r="AO10" s="87">
        <f>自家用有償!$Q$51</f>
        <v>0</v>
      </c>
      <c r="AP10" s="27" t="s">
        <v>56</v>
      </c>
    </row>
    <row r="11" spans="1:42" s="16" customFormat="1" x14ac:dyDescent="0.15"/>
    <row r="12" spans="1:42" s="16" customFormat="1" x14ac:dyDescent="0.15"/>
    <row r="13" spans="1:42" s="16" customFormat="1" x14ac:dyDescent="0.15"/>
    <row r="14" spans="1:42" s="16" customFormat="1" x14ac:dyDescent="0.15"/>
    <row r="15" spans="1:42" s="16" customFormat="1" x14ac:dyDescent="0.15"/>
    <row r="16" spans="1:42" s="16" customFormat="1" x14ac:dyDescent="0.15"/>
    <row r="17" s="16" customFormat="1" x14ac:dyDescent="0.15"/>
    <row r="18" s="16" customFormat="1" x14ac:dyDescent="0.15"/>
    <row r="19" s="16" customFormat="1" x14ac:dyDescent="0.15"/>
    <row r="20" s="16" customFormat="1" x14ac:dyDescent="0.15"/>
    <row r="21" s="16" customFormat="1" x14ac:dyDescent="0.15"/>
    <row r="22" s="16" customFormat="1" x14ac:dyDescent="0.15"/>
    <row r="23" s="16" customFormat="1" x14ac:dyDescent="0.15"/>
    <row r="24" s="16" customFormat="1" x14ac:dyDescent="0.15"/>
    <row r="25" s="16" customFormat="1" x14ac:dyDescent="0.15"/>
    <row r="26" s="16" customFormat="1" x14ac:dyDescent="0.15"/>
    <row r="27" s="16" customFormat="1" x14ac:dyDescent="0.15"/>
    <row r="28" s="16" customFormat="1" x14ac:dyDescent="0.15"/>
    <row r="29" s="16" customFormat="1" x14ac:dyDescent="0.15"/>
    <row r="30" s="16" customFormat="1" x14ac:dyDescent="0.15"/>
    <row r="31" s="16" customFormat="1" x14ac:dyDescent="0.15"/>
    <row r="32" s="16" customFormat="1" x14ac:dyDescent="0.15"/>
    <row r="33" s="16" customFormat="1" x14ac:dyDescent="0.15"/>
    <row r="34" s="16" customFormat="1" x14ac:dyDescent="0.15"/>
    <row r="35" s="16" customFormat="1" x14ac:dyDescent="0.15"/>
    <row r="36" s="16" customFormat="1" x14ac:dyDescent="0.15"/>
    <row r="37" s="16" customFormat="1" x14ac:dyDescent="0.15"/>
    <row r="38" s="16" customFormat="1" x14ac:dyDescent="0.15"/>
    <row r="39" s="16" customFormat="1" x14ac:dyDescent="0.15"/>
    <row r="40" s="16" customFormat="1" x14ac:dyDescent="0.15"/>
    <row r="41" s="16" customFormat="1" x14ac:dyDescent="0.15"/>
    <row r="42" s="16" customFormat="1" x14ac:dyDescent="0.15"/>
    <row r="43" s="16" customFormat="1" x14ac:dyDescent="0.15"/>
    <row r="44" s="16" customFormat="1" x14ac:dyDescent="0.15"/>
    <row r="45" s="16" customFormat="1" x14ac:dyDescent="0.15"/>
    <row r="46" s="16" customFormat="1" x14ac:dyDescent="0.15"/>
    <row r="47" s="16" customFormat="1" x14ac:dyDescent="0.15"/>
    <row r="48" s="16" customFormat="1" x14ac:dyDescent="0.15"/>
    <row r="49" s="16" customFormat="1" x14ac:dyDescent="0.15"/>
    <row r="50" s="16" customFormat="1" x14ac:dyDescent="0.15"/>
    <row r="51" s="16" customFormat="1" x14ac:dyDescent="0.15"/>
    <row r="52" s="16" customFormat="1" x14ac:dyDescent="0.15"/>
    <row r="53" s="16" customFormat="1" x14ac:dyDescent="0.15"/>
    <row r="54" s="16" customFormat="1" x14ac:dyDescent="0.15"/>
    <row r="55" s="16" customFormat="1" x14ac:dyDescent="0.15"/>
    <row r="56" s="16" customForma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row r="68" s="16" customFormat="1" x14ac:dyDescent="0.15"/>
    <row r="69" s="16" customFormat="1" x14ac:dyDescent="0.15"/>
    <row r="70" s="16" customFormat="1" x14ac:dyDescent="0.15"/>
    <row r="71" s="16" customFormat="1" x14ac:dyDescent="0.15"/>
    <row r="72" s="16" customFormat="1" x14ac:dyDescent="0.15"/>
    <row r="73" s="16" customFormat="1" x14ac:dyDescent="0.15"/>
    <row r="74" s="16" customFormat="1" x14ac:dyDescent="0.15"/>
    <row r="75" s="16" customFormat="1" x14ac:dyDescent="0.15"/>
    <row r="76" s="16" customFormat="1" x14ac:dyDescent="0.15"/>
    <row r="77" s="16" customFormat="1" x14ac:dyDescent="0.15"/>
    <row r="78" s="16" customFormat="1" x14ac:dyDescent="0.15"/>
    <row r="79" s="16" customFormat="1" x14ac:dyDescent="0.15"/>
    <row r="80" s="16" customFormat="1" x14ac:dyDescent="0.15"/>
    <row r="81" s="16" customFormat="1" x14ac:dyDescent="0.15"/>
    <row r="82" s="16" customFormat="1" x14ac:dyDescent="0.15"/>
    <row r="83" s="16" customFormat="1" x14ac:dyDescent="0.15"/>
    <row r="84" s="16" customFormat="1" x14ac:dyDescent="0.15"/>
    <row r="85" s="16" customFormat="1" x14ac:dyDescent="0.15"/>
    <row r="86" s="16" customFormat="1" x14ac:dyDescent="0.15"/>
    <row r="87" s="16" customFormat="1" x14ac:dyDescent="0.15"/>
    <row r="88" s="16" customFormat="1" x14ac:dyDescent="0.15"/>
    <row r="89" s="16" customFormat="1" x14ac:dyDescent="0.15"/>
    <row r="90" s="16" customFormat="1" x14ac:dyDescent="0.15"/>
    <row r="91" s="16" customFormat="1" x14ac:dyDescent="0.15"/>
    <row r="92" s="16" customFormat="1" x14ac:dyDescent="0.15"/>
    <row r="93" s="16" customFormat="1" x14ac:dyDescent="0.15"/>
    <row r="94" s="16" customFormat="1" x14ac:dyDescent="0.15"/>
    <row r="95" s="16" customFormat="1" x14ac:dyDescent="0.15"/>
    <row r="96" s="16" customFormat="1" x14ac:dyDescent="0.15"/>
    <row r="97" s="16" customFormat="1" x14ac:dyDescent="0.15"/>
    <row r="98" s="16" customFormat="1" x14ac:dyDescent="0.15"/>
    <row r="99" s="16" customFormat="1" x14ac:dyDescent="0.15"/>
    <row r="100" s="16" customFormat="1" x14ac:dyDescent="0.15"/>
    <row r="101" s="16" customFormat="1" x14ac:dyDescent="0.15"/>
    <row r="102" s="16" customFormat="1" x14ac:dyDescent="0.15"/>
    <row r="103" s="16" customFormat="1" x14ac:dyDescent="0.15"/>
    <row r="104" s="16" customFormat="1" x14ac:dyDescent="0.15"/>
    <row r="105" s="16" customFormat="1" x14ac:dyDescent="0.15"/>
    <row r="106" s="16" customFormat="1" x14ac:dyDescent="0.15"/>
    <row r="107" s="16" customFormat="1" x14ac:dyDescent="0.15"/>
    <row r="108" s="16" customFormat="1" x14ac:dyDescent="0.15"/>
    <row r="109" s="16" customFormat="1" x14ac:dyDescent="0.15"/>
    <row r="110" s="16" customFormat="1" x14ac:dyDescent="0.15"/>
    <row r="111" s="16" customFormat="1" x14ac:dyDescent="0.15"/>
    <row r="112" s="16" customFormat="1" x14ac:dyDescent="0.15"/>
    <row r="113" s="16" customFormat="1" x14ac:dyDescent="0.15"/>
    <row r="114" s="16" customFormat="1" x14ac:dyDescent="0.15"/>
    <row r="115" s="16" customFormat="1" x14ac:dyDescent="0.15"/>
    <row r="116" s="16" customFormat="1" x14ac:dyDescent="0.15"/>
    <row r="117" s="16" customFormat="1" x14ac:dyDescent="0.15"/>
    <row r="118" s="16" customFormat="1" x14ac:dyDescent="0.15"/>
    <row r="119" s="16" customFormat="1" x14ac:dyDescent="0.15"/>
  </sheetData>
  <sheetProtection password="CA52" sheet="1" objects="1" scenarios="1"/>
  <autoFilter ref="C9:BX9"/>
  <mergeCells count="37">
    <mergeCell ref="A4:A8"/>
    <mergeCell ref="AH4:AK4"/>
    <mergeCell ref="Y7:Y8"/>
    <mergeCell ref="Z7:Z8"/>
    <mergeCell ref="W6:X7"/>
    <mergeCell ref="AA6:AG6"/>
    <mergeCell ref="AI6:AI7"/>
    <mergeCell ref="AI5:AJ5"/>
    <mergeCell ref="AK5:AK7"/>
    <mergeCell ref="AJ6:AJ7"/>
    <mergeCell ref="D7:D8"/>
    <mergeCell ref="E7:E8"/>
    <mergeCell ref="L6:M7"/>
    <mergeCell ref="N6:O7"/>
    <mergeCell ref="K4:K8"/>
    <mergeCell ref="L4:AG4"/>
    <mergeCell ref="P6:Q7"/>
    <mergeCell ref="R6:S7"/>
    <mergeCell ref="T6:U7"/>
    <mergeCell ref="V6:V8"/>
    <mergeCell ref="AL4:AO4"/>
    <mergeCell ref="AL5:AL7"/>
    <mergeCell ref="AM5:AM7"/>
    <mergeCell ref="AN5:AN7"/>
    <mergeCell ref="AO5:AO7"/>
    <mergeCell ref="L5:X5"/>
    <mergeCell ref="Y5:Z6"/>
    <mergeCell ref="AA5:AG5"/>
    <mergeCell ref="AH5:AH7"/>
    <mergeCell ref="B4:B8"/>
    <mergeCell ref="J4:J8"/>
    <mergeCell ref="C4:C8"/>
    <mergeCell ref="D4:E6"/>
    <mergeCell ref="F4:F8"/>
    <mergeCell ref="G4:G8"/>
    <mergeCell ref="H4:H8"/>
    <mergeCell ref="I4:I8"/>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4"/>
  <sheetViews>
    <sheetView workbookViewId="0">
      <selection activeCell="G24" sqref="G24:J24"/>
    </sheetView>
  </sheetViews>
  <sheetFormatPr defaultRowHeight="13.5" x14ac:dyDescent="0.15"/>
  <cols>
    <col min="1" max="1" width="3.5" style="20" bestFit="1" customWidth="1"/>
    <col min="2" max="2" width="5.25" style="20" bestFit="1" customWidth="1"/>
    <col min="3" max="3" width="7.75" style="20" bestFit="1" customWidth="1"/>
    <col min="4" max="4" width="1.625" style="20" customWidth="1"/>
    <col min="5" max="5" width="11" style="20" bestFit="1" customWidth="1"/>
    <col min="6" max="6" width="1.625" style="20" customWidth="1"/>
    <col min="7" max="9" width="15.375" style="20" bestFit="1" customWidth="1"/>
    <col min="10" max="10" width="3.5" style="20" customWidth="1"/>
    <col min="11" max="11" width="3.375" style="20" bestFit="1" customWidth="1"/>
    <col min="12" max="16384" width="9" style="20"/>
  </cols>
  <sheetData>
    <row r="1" spans="1:11" x14ac:dyDescent="0.15">
      <c r="B1" s="22" t="s">
        <v>18</v>
      </c>
      <c r="H1" s="20" t="s">
        <v>57</v>
      </c>
      <c r="I1" s="20" t="s">
        <v>57</v>
      </c>
    </row>
    <row r="2" spans="1:11" x14ac:dyDescent="0.15">
      <c r="A2" s="22" t="s">
        <v>17</v>
      </c>
      <c r="B2" s="22">
        <v>2</v>
      </c>
      <c r="C2" s="22" t="str">
        <f t="shared" ref="C2:C11" si="0">$B$1&amp;DBCS(B2)</f>
        <v>令和２</v>
      </c>
      <c r="E2" s="22" t="s">
        <v>16</v>
      </c>
      <c r="G2" s="21" t="s">
        <v>134</v>
      </c>
      <c r="H2" s="21" t="s">
        <v>131</v>
      </c>
      <c r="I2" s="21" t="str">
        <f t="shared" ref="I2:I9" si="1">G2&amp;H2</f>
        <v>札幌運輸支局</v>
      </c>
      <c r="J2" s="20">
        <v>1</v>
      </c>
      <c r="K2" s="20" t="s">
        <v>73</v>
      </c>
    </row>
    <row r="3" spans="1:11" x14ac:dyDescent="0.15">
      <c r="A3" s="22">
        <v>2</v>
      </c>
      <c r="B3" s="22">
        <f t="shared" ref="B3:B11" si="2">A3+1</f>
        <v>3</v>
      </c>
      <c r="C3" s="22" t="str">
        <f t="shared" si="0"/>
        <v>令和３</v>
      </c>
      <c r="E3" s="22" t="s">
        <v>43</v>
      </c>
      <c r="G3" s="21" t="s">
        <v>135</v>
      </c>
      <c r="H3" s="21" t="s">
        <v>131</v>
      </c>
      <c r="I3" s="21" t="str">
        <f t="shared" si="1"/>
        <v>函館運輸支局</v>
      </c>
      <c r="J3" s="20">
        <v>2</v>
      </c>
      <c r="K3" s="20" t="s">
        <v>74</v>
      </c>
    </row>
    <row r="4" spans="1:11" x14ac:dyDescent="0.15">
      <c r="A4" s="22">
        <v>3</v>
      </c>
      <c r="B4" s="22">
        <f t="shared" si="2"/>
        <v>4</v>
      </c>
      <c r="C4" s="22" t="str">
        <f t="shared" si="0"/>
        <v>令和４</v>
      </c>
      <c r="G4" s="21" t="s">
        <v>136</v>
      </c>
      <c r="H4" s="21" t="s">
        <v>131</v>
      </c>
      <c r="I4" s="21" t="str">
        <f t="shared" si="1"/>
        <v>旭川運輸支局</v>
      </c>
      <c r="J4" s="20">
        <v>3</v>
      </c>
    </row>
    <row r="5" spans="1:11" x14ac:dyDescent="0.15">
      <c r="A5" s="22">
        <v>4</v>
      </c>
      <c r="B5" s="22">
        <f t="shared" si="2"/>
        <v>5</v>
      </c>
      <c r="C5" s="22" t="str">
        <f t="shared" si="0"/>
        <v>令和５</v>
      </c>
      <c r="G5" s="21" t="s">
        <v>137</v>
      </c>
      <c r="H5" s="21" t="s">
        <v>131</v>
      </c>
      <c r="I5" s="21" t="str">
        <f t="shared" si="1"/>
        <v>室蘭運輸支局</v>
      </c>
      <c r="J5" s="20">
        <v>4</v>
      </c>
    </row>
    <row r="6" spans="1:11" x14ac:dyDescent="0.15">
      <c r="A6" s="22">
        <v>5</v>
      </c>
      <c r="B6" s="22">
        <f t="shared" si="2"/>
        <v>6</v>
      </c>
      <c r="C6" s="22" t="str">
        <f t="shared" si="0"/>
        <v>令和６</v>
      </c>
      <c r="G6" s="21" t="s">
        <v>138</v>
      </c>
      <c r="H6" s="21" t="s">
        <v>131</v>
      </c>
      <c r="I6" s="21" t="str">
        <f t="shared" si="1"/>
        <v>釧路運輸支局</v>
      </c>
      <c r="J6" s="20">
        <v>5</v>
      </c>
    </row>
    <row r="7" spans="1:11" x14ac:dyDescent="0.15">
      <c r="A7" s="22">
        <v>6</v>
      </c>
      <c r="B7" s="22">
        <f t="shared" si="2"/>
        <v>7</v>
      </c>
      <c r="C7" s="22" t="str">
        <f t="shared" si="0"/>
        <v>令和７</v>
      </c>
      <c r="G7" s="21" t="s">
        <v>139</v>
      </c>
      <c r="H7" s="21" t="s">
        <v>131</v>
      </c>
      <c r="I7" s="21" t="str">
        <f t="shared" si="1"/>
        <v>帯広運輸支局</v>
      </c>
      <c r="J7" s="20">
        <v>6</v>
      </c>
    </row>
    <row r="8" spans="1:11" x14ac:dyDescent="0.15">
      <c r="A8" s="22">
        <v>7</v>
      </c>
      <c r="B8" s="22">
        <f t="shared" si="2"/>
        <v>8</v>
      </c>
      <c r="C8" s="22" t="str">
        <f t="shared" si="0"/>
        <v>令和８</v>
      </c>
      <c r="G8" s="21" t="s">
        <v>140</v>
      </c>
      <c r="H8" s="21" t="s">
        <v>131</v>
      </c>
      <c r="I8" s="21" t="str">
        <f t="shared" si="1"/>
        <v>北見運輸支局</v>
      </c>
      <c r="J8" s="20">
        <v>7</v>
      </c>
    </row>
    <row r="9" spans="1:11" x14ac:dyDescent="0.15">
      <c r="A9" s="22">
        <v>8</v>
      </c>
      <c r="B9" s="22">
        <f t="shared" si="2"/>
        <v>9</v>
      </c>
      <c r="C9" s="22" t="str">
        <f t="shared" si="0"/>
        <v>令和９</v>
      </c>
      <c r="G9" s="21" t="s">
        <v>141</v>
      </c>
      <c r="H9" s="21" t="s">
        <v>131</v>
      </c>
      <c r="I9" s="21" t="str">
        <f t="shared" si="1"/>
        <v>青森運輸支局</v>
      </c>
      <c r="J9" s="20">
        <v>8</v>
      </c>
    </row>
    <row r="10" spans="1:11" x14ac:dyDescent="0.15">
      <c r="A10" s="22">
        <v>9</v>
      </c>
      <c r="B10" s="22">
        <f t="shared" si="2"/>
        <v>10</v>
      </c>
      <c r="C10" s="22" t="str">
        <f t="shared" si="0"/>
        <v>令和１０</v>
      </c>
      <c r="G10" s="21" t="s">
        <v>142</v>
      </c>
      <c r="H10" s="21" t="s">
        <v>131</v>
      </c>
      <c r="I10" s="21" t="str">
        <f t="shared" ref="I10:I54" si="3">G10&amp;H10</f>
        <v>岩手運輸支局</v>
      </c>
      <c r="J10" s="20">
        <v>9</v>
      </c>
    </row>
    <row r="11" spans="1:11" x14ac:dyDescent="0.15">
      <c r="A11" s="22">
        <v>10</v>
      </c>
      <c r="B11" s="22">
        <f t="shared" si="2"/>
        <v>11</v>
      </c>
      <c r="C11" s="22" t="str">
        <f t="shared" si="0"/>
        <v>令和１１</v>
      </c>
      <c r="G11" s="21" t="s">
        <v>143</v>
      </c>
      <c r="H11" s="21" t="s">
        <v>131</v>
      </c>
      <c r="I11" s="21" t="str">
        <f t="shared" si="3"/>
        <v>宮城運輸支局</v>
      </c>
      <c r="J11" s="20">
        <v>10</v>
      </c>
    </row>
    <row r="12" spans="1:11" x14ac:dyDescent="0.15">
      <c r="G12" s="21" t="s">
        <v>144</v>
      </c>
      <c r="H12" s="21" t="s">
        <v>131</v>
      </c>
      <c r="I12" s="21" t="str">
        <f t="shared" si="3"/>
        <v>秋田運輸支局</v>
      </c>
      <c r="J12" s="20">
        <v>11</v>
      </c>
    </row>
    <row r="13" spans="1:11" x14ac:dyDescent="0.15">
      <c r="G13" s="21" t="s">
        <v>145</v>
      </c>
      <c r="H13" s="21" t="s">
        <v>131</v>
      </c>
      <c r="I13" s="21" t="str">
        <f t="shared" si="3"/>
        <v>山形運輸支局</v>
      </c>
      <c r="J13" s="20">
        <v>12</v>
      </c>
    </row>
    <row r="14" spans="1:11" x14ac:dyDescent="0.15">
      <c r="G14" s="21" t="s">
        <v>146</v>
      </c>
      <c r="H14" s="21" t="s">
        <v>131</v>
      </c>
      <c r="I14" s="21" t="str">
        <f t="shared" si="3"/>
        <v>福島運輸支局</v>
      </c>
      <c r="J14" s="20">
        <v>13</v>
      </c>
    </row>
    <row r="15" spans="1:11" x14ac:dyDescent="0.15">
      <c r="G15" s="21" t="s">
        <v>147</v>
      </c>
      <c r="H15" s="21" t="s">
        <v>131</v>
      </c>
      <c r="I15" s="21" t="str">
        <f t="shared" si="3"/>
        <v>茨城運輸支局</v>
      </c>
      <c r="J15" s="20">
        <v>14</v>
      </c>
    </row>
    <row r="16" spans="1:11" x14ac:dyDescent="0.15">
      <c r="G16" s="21" t="s">
        <v>148</v>
      </c>
      <c r="H16" s="21" t="s">
        <v>131</v>
      </c>
      <c r="I16" s="21" t="str">
        <f t="shared" si="3"/>
        <v>栃木運輸支局</v>
      </c>
      <c r="J16" s="20">
        <v>15</v>
      </c>
    </row>
    <row r="17" spans="7:10" x14ac:dyDescent="0.15">
      <c r="G17" s="21" t="s">
        <v>149</v>
      </c>
      <c r="H17" s="21" t="s">
        <v>131</v>
      </c>
      <c r="I17" s="21" t="str">
        <f t="shared" si="3"/>
        <v>群馬運輸支局</v>
      </c>
      <c r="J17" s="20">
        <v>16</v>
      </c>
    </row>
    <row r="18" spans="7:10" x14ac:dyDescent="0.15">
      <c r="G18" s="21" t="s">
        <v>150</v>
      </c>
      <c r="H18" s="21" t="s">
        <v>131</v>
      </c>
      <c r="I18" s="21" t="str">
        <f t="shared" si="3"/>
        <v>千葉運輸支局</v>
      </c>
      <c r="J18" s="20">
        <v>17</v>
      </c>
    </row>
    <row r="19" spans="7:10" x14ac:dyDescent="0.15">
      <c r="G19" s="21" t="s">
        <v>151</v>
      </c>
      <c r="H19" s="21" t="s">
        <v>131</v>
      </c>
      <c r="I19" s="21" t="str">
        <f t="shared" si="3"/>
        <v>埼玉運輸支局</v>
      </c>
      <c r="J19" s="20">
        <v>18</v>
      </c>
    </row>
    <row r="20" spans="7:10" x14ac:dyDescent="0.15">
      <c r="G20" s="21" t="s">
        <v>152</v>
      </c>
      <c r="H20" s="21" t="s">
        <v>131</v>
      </c>
      <c r="I20" s="21" t="str">
        <f t="shared" si="3"/>
        <v>東京運輸支局</v>
      </c>
      <c r="J20" s="20">
        <v>19</v>
      </c>
    </row>
    <row r="21" spans="7:10" x14ac:dyDescent="0.15">
      <c r="G21" s="21" t="s">
        <v>153</v>
      </c>
      <c r="H21" s="21" t="s">
        <v>131</v>
      </c>
      <c r="I21" s="21" t="str">
        <f t="shared" si="3"/>
        <v>神奈川運輸支局</v>
      </c>
      <c r="J21" s="20">
        <v>20</v>
      </c>
    </row>
    <row r="22" spans="7:10" x14ac:dyDescent="0.15">
      <c r="G22" s="21" t="s">
        <v>154</v>
      </c>
      <c r="H22" s="21" t="s">
        <v>131</v>
      </c>
      <c r="I22" s="21" t="str">
        <f t="shared" si="3"/>
        <v>山梨運輸支局</v>
      </c>
      <c r="J22" s="20">
        <v>21</v>
      </c>
    </row>
    <row r="23" spans="7:10" x14ac:dyDescent="0.15">
      <c r="G23" s="21" t="s">
        <v>155</v>
      </c>
      <c r="H23" s="21" t="s">
        <v>131</v>
      </c>
      <c r="I23" s="21" t="str">
        <f t="shared" si="3"/>
        <v>新潟運輸支局</v>
      </c>
      <c r="J23" s="20">
        <v>22</v>
      </c>
    </row>
    <row r="24" spans="7:10" x14ac:dyDescent="0.15">
      <c r="G24" s="21" t="s">
        <v>156</v>
      </c>
      <c r="H24" s="21" t="s">
        <v>131</v>
      </c>
      <c r="I24" s="21" t="str">
        <f t="shared" si="3"/>
        <v>長野運輸支局</v>
      </c>
      <c r="J24" s="20">
        <v>23</v>
      </c>
    </row>
    <row r="25" spans="7:10" x14ac:dyDescent="0.15">
      <c r="G25" s="21" t="s">
        <v>157</v>
      </c>
      <c r="H25" s="21" t="s">
        <v>131</v>
      </c>
      <c r="I25" s="21" t="str">
        <f t="shared" si="3"/>
        <v>富山運輸支局</v>
      </c>
      <c r="J25" s="20">
        <v>24</v>
      </c>
    </row>
    <row r="26" spans="7:10" x14ac:dyDescent="0.15">
      <c r="G26" s="21" t="s">
        <v>158</v>
      </c>
      <c r="H26" s="21" t="s">
        <v>131</v>
      </c>
      <c r="I26" s="21" t="str">
        <f t="shared" si="3"/>
        <v>石川運輸支局</v>
      </c>
      <c r="J26" s="20">
        <v>25</v>
      </c>
    </row>
    <row r="27" spans="7:10" x14ac:dyDescent="0.15">
      <c r="G27" s="21" t="s">
        <v>159</v>
      </c>
      <c r="H27" s="21" t="s">
        <v>131</v>
      </c>
      <c r="I27" s="21" t="str">
        <f t="shared" si="3"/>
        <v>愛知運輸支局</v>
      </c>
      <c r="J27" s="20">
        <v>26</v>
      </c>
    </row>
    <row r="28" spans="7:10" x14ac:dyDescent="0.15">
      <c r="G28" s="21" t="s">
        <v>160</v>
      </c>
      <c r="H28" s="21" t="s">
        <v>131</v>
      </c>
      <c r="I28" s="21" t="str">
        <f t="shared" si="3"/>
        <v>静岡運輸支局</v>
      </c>
      <c r="J28" s="20">
        <v>27</v>
      </c>
    </row>
    <row r="29" spans="7:10" x14ac:dyDescent="0.15">
      <c r="G29" s="21" t="s">
        <v>161</v>
      </c>
      <c r="H29" s="21" t="s">
        <v>131</v>
      </c>
      <c r="I29" s="21" t="str">
        <f t="shared" si="3"/>
        <v>岐阜運輸支局</v>
      </c>
      <c r="J29" s="20">
        <v>28</v>
      </c>
    </row>
    <row r="30" spans="7:10" x14ac:dyDescent="0.15">
      <c r="G30" s="21" t="s">
        <v>162</v>
      </c>
      <c r="H30" s="21" t="s">
        <v>131</v>
      </c>
      <c r="I30" s="21" t="str">
        <f t="shared" si="3"/>
        <v>三重運輸支局</v>
      </c>
      <c r="J30" s="20">
        <v>29</v>
      </c>
    </row>
    <row r="31" spans="7:10" x14ac:dyDescent="0.15">
      <c r="G31" s="21" t="s">
        <v>163</v>
      </c>
      <c r="H31" s="21" t="s">
        <v>131</v>
      </c>
      <c r="I31" s="21" t="str">
        <f t="shared" si="3"/>
        <v>福井運輸支局</v>
      </c>
      <c r="J31" s="20">
        <v>30</v>
      </c>
    </row>
    <row r="32" spans="7:10" x14ac:dyDescent="0.15">
      <c r="G32" s="21" t="s">
        <v>164</v>
      </c>
      <c r="H32" s="21" t="s">
        <v>131</v>
      </c>
      <c r="I32" s="21" t="str">
        <f t="shared" si="3"/>
        <v>大阪運輸支局</v>
      </c>
      <c r="J32" s="20">
        <v>31</v>
      </c>
    </row>
    <row r="33" spans="7:10" x14ac:dyDescent="0.15">
      <c r="G33" s="21" t="s">
        <v>165</v>
      </c>
      <c r="H33" s="21" t="s">
        <v>131</v>
      </c>
      <c r="I33" s="21" t="str">
        <f t="shared" si="3"/>
        <v>京都運輸支局</v>
      </c>
      <c r="J33" s="20">
        <v>32</v>
      </c>
    </row>
    <row r="34" spans="7:10" x14ac:dyDescent="0.15">
      <c r="G34" s="21" t="s">
        <v>166</v>
      </c>
      <c r="H34" s="21" t="s">
        <v>131</v>
      </c>
      <c r="I34" s="21" t="str">
        <f t="shared" si="3"/>
        <v>奈良運輸支局</v>
      </c>
      <c r="J34" s="20">
        <v>33</v>
      </c>
    </row>
    <row r="35" spans="7:10" x14ac:dyDescent="0.15">
      <c r="G35" s="21" t="s">
        <v>167</v>
      </c>
      <c r="H35" s="21" t="s">
        <v>131</v>
      </c>
      <c r="I35" s="21" t="str">
        <f t="shared" si="3"/>
        <v>滋賀運輸支局</v>
      </c>
      <c r="J35" s="20">
        <v>34</v>
      </c>
    </row>
    <row r="36" spans="7:10" x14ac:dyDescent="0.15">
      <c r="G36" s="21" t="s">
        <v>168</v>
      </c>
      <c r="H36" s="21" t="s">
        <v>131</v>
      </c>
      <c r="I36" s="21" t="str">
        <f t="shared" si="3"/>
        <v>和歌山運輸支局</v>
      </c>
      <c r="J36" s="20">
        <v>35</v>
      </c>
    </row>
    <row r="37" spans="7:10" x14ac:dyDescent="0.15">
      <c r="G37" s="21" t="s">
        <v>169</v>
      </c>
      <c r="H37" s="21" t="s">
        <v>132</v>
      </c>
      <c r="I37" s="21" t="str">
        <f t="shared" si="3"/>
        <v>神戸運輸監理部</v>
      </c>
      <c r="J37" s="20">
        <v>36</v>
      </c>
    </row>
    <row r="38" spans="7:10" x14ac:dyDescent="0.15">
      <c r="G38" s="21" t="s">
        <v>170</v>
      </c>
      <c r="H38" s="21" t="s">
        <v>131</v>
      </c>
      <c r="I38" s="21" t="str">
        <f t="shared" si="3"/>
        <v>広島運輸支局</v>
      </c>
      <c r="J38" s="20">
        <v>37</v>
      </c>
    </row>
    <row r="39" spans="7:10" x14ac:dyDescent="0.15">
      <c r="G39" s="21" t="s">
        <v>171</v>
      </c>
      <c r="H39" s="21" t="s">
        <v>131</v>
      </c>
      <c r="I39" s="21" t="str">
        <f t="shared" si="3"/>
        <v>鳥取運輸支局</v>
      </c>
      <c r="J39" s="20">
        <v>38</v>
      </c>
    </row>
    <row r="40" spans="7:10" x14ac:dyDescent="0.15">
      <c r="G40" s="21" t="s">
        <v>172</v>
      </c>
      <c r="H40" s="21" t="s">
        <v>131</v>
      </c>
      <c r="I40" s="21" t="str">
        <f t="shared" si="3"/>
        <v>島根運輸支局</v>
      </c>
      <c r="J40" s="20">
        <v>39</v>
      </c>
    </row>
    <row r="41" spans="7:10" x14ac:dyDescent="0.15">
      <c r="G41" s="21" t="s">
        <v>173</v>
      </c>
      <c r="H41" s="21" t="s">
        <v>131</v>
      </c>
      <c r="I41" s="21" t="str">
        <f t="shared" si="3"/>
        <v>岡山運輸支局</v>
      </c>
      <c r="J41" s="20">
        <v>40</v>
      </c>
    </row>
    <row r="42" spans="7:10" x14ac:dyDescent="0.15">
      <c r="G42" s="21" t="s">
        <v>174</v>
      </c>
      <c r="H42" s="21" t="s">
        <v>131</v>
      </c>
      <c r="I42" s="21" t="str">
        <f t="shared" si="3"/>
        <v>山口運輸支局</v>
      </c>
      <c r="J42" s="20">
        <v>41</v>
      </c>
    </row>
    <row r="43" spans="7:10" x14ac:dyDescent="0.15">
      <c r="G43" s="21" t="s">
        <v>175</v>
      </c>
      <c r="H43" s="21" t="s">
        <v>131</v>
      </c>
      <c r="I43" s="21" t="str">
        <f t="shared" si="3"/>
        <v>徳島運輸支局</v>
      </c>
      <c r="J43" s="20">
        <v>42</v>
      </c>
    </row>
    <row r="44" spans="7:10" x14ac:dyDescent="0.15">
      <c r="G44" s="21" t="s">
        <v>176</v>
      </c>
      <c r="H44" s="21" t="s">
        <v>131</v>
      </c>
      <c r="I44" s="21" t="str">
        <f t="shared" si="3"/>
        <v>香川運輸支局</v>
      </c>
      <c r="J44" s="20">
        <v>43</v>
      </c>
    </row>
    <row r="45" spans="7:10" x14ac:dyDescent="0.15">
      <c r="G45" s="21" t="s">
        <v>177</v>
      </c>
      <c r="H45" s="21" t="s">
        <v>131</v>
      </c>
      <c r="I45" s="21" t="str">
        <f t="shared" si="3"/>
        <v>愛媛運輸支局</v>
      </c>
      <c r="J45" s="20">
        <v>44</v>
      </c>
    </row>
    <row r="46" spans="7:10" x14ac:dyDescent="0.15">
      <c r="G46" s="21" t="s">
        <v>178</v>
      </c>
      <c r="H46" s="21" t="s">
        <v>131</v>
      </c>
      <c r="I46" s="21" t="str">
        <f t="shared" si="3"/>
        <v>高知運輸支局</v>
      </c>
      <c r="J46" s="20">
        <v>45</v>
      </c>
    </row>
    <row r="47" spans="7:10" x14ac:dyDescent="0.15">
      <c r="G47" s="21" t="s">
        <v>179</v>
      </c>
      <c r="H47" s="21" t="s">
        <v>131</v>
      </c>
      <c r="I47" s="21" t="str">
        <f t="shared" si="3"/>
        <v>福岡運輸支局</v>
      </c>
      <c r="J47" s="20">
        <v>46</v>
      </c>
    </row>
    <row r="48" spans="7:10" x14ac:dyDescent="0.15">
      <c r="G48" s="21" t="s">
        <v>180</v>
      </c>
      <c r="H48" s="21" t="s">
        <v>131</v>
      </c>
      <c r="I48" s="21" t="str">
        <f t="shared" si="3"/>
        <v>佐賀運輸支局</v>
      </c>
      <c r="J48" s="20">
        <v>47</v>
      </c>
    </row>
    <row r="49" spans="7:10" x14ac:dyDescent="0.15">
      <c r="G49" s="21" t="s">
        <v>181</v>
      </c>
      <c r="H49" s="21" t="s">
        <v>131</v>
      </c>
      <c r="I49" s="21" t="str">
        <f t="shared" si="3"/>
        <v>長崎運輸支局</v>
      </c>
      <c r="J49" s="20">
        <v>48</v>
      </c>
    </row>
    <row r="50" spans="7:10" x14ac:dyDescent="0.15">
      <c r="G50" s="21" t="s">
        <v>182</v>
      </c>
      <c r="H50" s="21" t="s">
        <v>131</v>
      </c>
      <c r="I50" s="21" t="str">
        <f t="shared" si="3"/>
        <v>熊本運輸支局</v>
      </c>
      <c r="J50" s="20">
        <v>49</v>
      </c>
    </row>
    <row r="51" spans="7:10" x14ac:dyDescent="0.15">
      <c r="G51" s="21" t="s">
        <v>183</v>
      </c>
      <c r="H51" s="21" t="s">
        <v>131</v>
      </c>
      <c r="I51" s="21" t="str">
        <f t="shared" si="3"/>
        <v>大分運輸支局</v>
      </c>
      <c r="J51" s="20">
        <v>50</v>
      </c>
    </row>
    <row r="52" spans="7:10" x14ac:dyDescent="0.15">
      <c r="G52" s="21" t="s">
        <v>184</v>
      </c>
      <c r="H52" s="21" t="s">
        <v>131</v>
      </c>
      <c r="I52" s="21" t="str">
        <f t="shared" si="3"/>
        <v>宮崎運輸支局</v>
      </c>
      <c r="J52" s="20">
        <v>51</v>
      </c>
    </row>
    <row r="53" spans="7:10" x14ac:dyDescent="0.15">
      <c r="G53" s="21" t="s">
        <v>185</v>
      </c>
      <c r="H53" s="21" t="s">
        <v>131</v>
      </c>
      <c r="I53" s="21" t="str">
        <f t="shared" si="3"/>
        <v>鹿児島運輸支局</v>
      </c>
      <c r="J53" s="20">
        <v>52</v>
      </c>
    </row>
    <row r="54" spans="7:10" x14ac:dyDescent="0.15">
      <c r="G54" s="21" t="s">
        <v>186</v>
      </c>
      <c r="H54" s="21" t="s">
        <v>133</v>
      </c>
      <c r="I54" s="21" t="str">
        <f t="shared" si="3"/>
        <v>沖縄総合事務局</v>
      </c>
      <c r="J54" s="20">
        <v>53</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自家用有償</vt:lpstr>
      <vt:lpstr>集計用①</vt:lpstr>
      <vt:lpstr>集計用②</vt:lpstr>
      <vt:lpstr>リスト</vt:lpstr>
      <vt:lpstr>自家用有償!Print_Area</vt:lpstr>
      <vt:lpstr>集計用①!Print_Area</vt:lpstr>
      <vt:lpstr>集計用②!Print_Area</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ㅤ</cp:lastModifiedBy>
  <cp:lastPrinted>2021-03-22T10:37:13Z</cp:lastPrinted>
  <dcterms:created xsi:type="dcterms:W3CDTF">2011-04-20T08:19:00Z</dcterms:created>
  <dcterms:modified xsi:type="dcterms:W3CDTF">2021-03-22T10:38:47Z</dcterms:modified>
</cp:coreProperties>
</file>