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<sst xmlns="http://schemas.openxmlformats.org/spreadsheetml/2006/main" count="3090" uniqueCount="782">
  <si>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</si>
  <si>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</si>
  <si>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</si>
  <si>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</si>
  <si>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</si>
  <si>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</si>
  <si>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</si>
  <si>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</si>
  <si>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</si>
  <si>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</si>
  <si>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</si>
  <si>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</si>
  <si>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</si>
  <si>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</si>
  <si>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</si>
  <si>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</si>
  <si>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</si>
  <si>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</si>
  <si>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</si>
  <si>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</si>
  <si>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</si>
  <si>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</si>
  <si>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</si>
  <si>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</si>
  <si>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</si>
  <si>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</si>
  <si>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</si>
  <si>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</si>
  <si>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</si>
  <si>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</si>
  <si>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</si>
  <si>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</si>
  <si>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30/1</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</si>
  <si>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</si>
  <si>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</si>
  <si>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</si>
  <si>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</si>
  <si>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</si>
  <si>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</si>
  <si>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</si>
  <si>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</si>
  <si>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</si>
  <si>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</si>
  <si>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</si>
  <si>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</si>
  <si>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</si>
  <si>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</si>
  <si>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</si>
  <si>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</si>
  <si>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</si>
  <si>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</si>
  <si>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</si>
  <si>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</si>
  <si>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</si>
  <si>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</si>
  <si>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</si>
  <si>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</si>
  <si>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</si>
  <si>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</si>
  <si>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</si>
  <si>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</si>
  <si>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</si>
  <si>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</si>
  <si>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</si>
  <si>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</si>
  <si>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I.</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</si>
  <si>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</si>
  <si>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</si>
  <si>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</si>
  <si>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</si>
  <si>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</si>
  <si>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</si>
  <si>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</si>
  <si>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作成したナレッジ集等は幅広い関係者に活用されている。</t>
    <rPh sb="8" eb="9">
      <t>シュウ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</si>
  <si>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</si>
  <si>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</si>
  <si>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</si>
  <si>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</si>
  <si>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</si>
  <si>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</si>
  <si>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</si>
  <si>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</si>
  <si>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執行見込額／魅力発信サイト対応言語数</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</si>
  <si>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</si>
  <si>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</si>
  <si>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</si>
  <si>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城や社寺をインバウンド向け宿泊施設として活用する地域数</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</si>
  <si>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</si>
  <si>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</si>
  <si>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</si>
  <si>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</si>
  <si>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</si>
  <si>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</si>
  <si>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</si>
  <si>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</si>
  <si>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</si>
  <si>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効果的に事業が実施されている。</t>
    <rPh sb="0" eb="3">
      <t>コウカテキ</t>
    </rPh>
    <rPh sb="4" eb="6">
      <t>ジギョウ</t>
    </rPh>
    <rPh sb="7" eb="9">
      <t>ジッシ</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</si>
  <si>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</si>
  <si>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</si>
  <si>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</si>
  <si>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</si>
  <si>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</si>
  <si>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</si>
  <si>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</si>
  <si>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</si>
  <si>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</si>
  <si>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</si>
  <si>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</si>
  <si>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</si>
  <si>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</si>
  <si>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</si>
  <si>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</si>
  <si>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</si>
  <si>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</si>
  <si>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</si>
  <si>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</si>
  <si>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</si>
  <si>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</si>
  <si>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</si>
  <si>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</si>
  <si>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</si>
  <si>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</si>
  <si>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</si>
  <si>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</si>
  <si>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</si>
  <si>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</si>
  <si>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</si>
  <si>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</si>
  <si>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</si>
  <si>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</si>
  <si>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</si>
  <si>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</si>
  <si>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</si>
  <si>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</si>
  <si>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</si>
  <si>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</si>
  <si>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</si>
  <si>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</si>
  <si>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</si>
  <si>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</si>
  <si>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</si>
  <si>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言語</t>
    <rPh sb="0" eb="2">
      <t>ゲンゴ</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</si>
  <si>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</si>
  <si>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</si>
  <si>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</si>
  <si>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</si>
  <si>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</si>
  <si>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</si>
  <si>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</si>
  <si>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</si>
  <si>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</si>
  <si>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</si>
  <si>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</si>
  <si>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</si>
  <si>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</si>
  <si>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</si>
  <si>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</si>
  <si>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</si>
  <si>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</si>
  <si>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</si>
  <si>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</si>
  <si>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</si>
  <si>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</si>
  <si>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　　百万円/地域</t>
    <rPh sb="2" eb="4">
      <t>ヒャクマン</t>
    </rPh>
    <rPh sb="4" eb="5">
      <t>エン</t>
    </rPh>
    <rPh sb="6" eb="8">
      <t>チイキ</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</si>
  <si>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</si>
  <si>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</si>
  <si>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</si>
  <si>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</si>
  <si>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</si>
  <si>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</si>
  <si>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</si>
  <si>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</si>
  <si>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</si>
  <si>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</si>
  <si>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</si>
  <si>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</si>
  <si>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</si>
  <si>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</si>
  <si>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</si>
  <si>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</si>
  <si>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</si>
  <si>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</si>
  <si>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</si>
  <si>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</si>
  <si>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</si>
  <si>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</si>
  <si>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</si>
  <si>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</si>
  <si>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</si>
  <si>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</si>
  <si>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</si>
  <si>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</si>
  <si>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</si>
  <si>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各事業者の事業終了後の自立性・継続性を確立させる。</t>
    <rPh sb="0" eb="1">
      <t>カク</t>
    </rPh>
    <rPh sb="1" eb="4">
      <t>ジギョウシャ</t>
    </rPh>
    <rPh sb="5" eb="7">
      <t>ジギョウ</t>
    </rPh>
    <rPh sb="7" eb="9">
      <t>シュウリョウ</t>
    </rPh>
    <rPh sb="9" eb="10">
      <t>ゴ</t>
    </rPh>
    <rPh sb="11" eb="14">
      <t>ジリツセイ</t>
    </rPh>
    <rPh sb="15" eb="18">
      <t>ケイゾクセイ</t>
    </rPh>
    <rPh sb="19" eb="21">
      <t>カクリツ</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</si>
  <si>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</si>
  <si>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</si>
  <si>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</si>
  <si>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</si>
  <si>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</si>
  <si>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</si>
  <si>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</si>
  <si>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</si>
  <si>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</si>
  <si>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</si>
  <si>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</si>
  <si>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</si>
  <si>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</si>
  <si>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</si>
  <si>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</si>
  <si>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</si>
  <si>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</si>
  <si>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</si>
  <si>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</si>
  <si>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</si>
  <si>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</si>
  <si>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</si>
  <si>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</si>
  <si>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</si>
  <si>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</si>
  <si>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</si>
  <si>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</si>
  <si>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</si>
  <si>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</si>
  <si>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</si>
  <si>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</si>
  <si>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</si>
  <si>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</si>
  <si>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</si>
  <si>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</si>
  <si>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</si>
  <si>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</si>
  <si>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</si>
  <si>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</si>
  <si>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</si>
  <si>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</si>
  <si>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</si>
  <si>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</si>
  <si>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</si>
  <si>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</si>
  <si>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</si>
  <si>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</si>
  <si>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</si>
  <si>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</si>
  <si>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</si>
  <si>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</si>
  <si>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</si>
  <si>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</si>
  <si>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</si>
  <si>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</si>
  <si>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</si>
  <si>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</si>
  <si>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</si>
  <si>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</si>
  <si>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</si>
  <si>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</si>
  <si>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</si>
  <si>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</si>
  <si>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</si>
  <si>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</si>
  <si>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</si>
  <si>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</si>
  <si>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</si>
  <si>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</si>
  <si>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</si>
  <si>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</si>
  <si>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</si>
  <si>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</si>
  <si>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</si>
  <si>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</si>
  <si>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</si>
  <si>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</si>
  <si>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</si>
  <si>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</si>
  <si>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</si>
  <si>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</si>
  <si>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（株）狼煙</t>
    <rPh sb="0" eb="3">
      <t>カブ</t>
    </rPh>
    <rPh sb="3" eb="5">
      <t>ノロシ</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</si>
  <si>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</si>
  <si>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</si>
  <si>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</si>
  <si>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</si>
  <si>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A.一般社団法人全国農協観光協会</t>
    <rPh sb="2" eb="4">
      <t>イッパン</t>
    </rPh>
    <rPh sb="4" eb="8">
      <t>シャダンホウジン</t>
    </rPh>
    <rPh sb="8" eb="10">
      <t>ゼンコク</t>
    </rPh>
    <rPh sb="10" eb="12">
      <t>ノウキョウ</t>
    </rPh>
    <rPh sb="12" eb="14">
      <t>カンコウ</t>
    </rPh>
    <rPh sb="14" eb="16">
      <t>キョウカイ</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</si>
  <si>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</si>
  <si>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</si>
  <si>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</si>
  <si>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</si>
  <si>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</si>
  <si>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</si>
  <si>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</si>
  <si>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</si>
  <si>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</si>
  <si>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</si>
  <si>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</si>
  <si>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</si>
  <si>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</si>
  <si>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</si>
  <si>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</si>
  <si>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</si>
  <si>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</si>
  <si>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企画競争入札によって事業者を決定しており、競争性を確保して選定している。</t>
    <rPh sb="0" eb="2">
      <t>キカク</t>
    </rPh>
    <rPh sb="2" eb="4">
      <t>キョウソウ</t>
    </rPh>
    <rPh sb="4" eb="6">
      <t>ニュウサツ</t>
    </rPh>
    <rPh sb="10" eb="13">
      <t>ジギョウシャ</t>
    </rPh>
    <rPh sb="14" eb="16">
      <t>ケッテイ</t>
    </rPh>
    <rPh sb="21" eb="24">
      <t>キョウソウセイ</t>
    </rPh>
    <rPh sb="25" eb="27">
      <t>カクホ</t>
    </rPh>
    <rPh sb="29" eb="31">
      <t>センテイ</t>
    </rPh>
    <phoneticPr fontId="4"/>
  </si>
  <si>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</si>
  <si>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</si>
  <si>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</si>
  <si>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14/15</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</si>
  <si>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</si>
  <si>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</si>
  <si>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</si>
  <si>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</si>
  <si>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</si>
  <si>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</si>
  <si>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</si>
  <si>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造成した滞在コンテンツに対する訪日外国人旅行者の満足度を、令和４年度までに9割以上とする</t>
  </si>
  <si>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</si>
  <si>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</si>
  <si>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</si>
  <si>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</si>
  <si>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</si>
  <si>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</si>
  <si>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</si>
  <si>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</si>
  <si>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</si>
  <si>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観光庁調べ</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</si>
  <si>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</si>
  <si>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</si>
  <si>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</si>
  <si>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</si>
  <si>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</si>
  <si>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</si>
  <si>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</si>
  <si>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</si>
  <si>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</si>
  <si>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</si>
  <si>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</si>
  <si>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</si>
  <si>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</si>
  <si>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</si>
  <si>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</si>
  <si>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</si>
  <si>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</si>
  <si>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</si>
  <si>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</si>
  <si>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</si>
  <si>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</si>
  <si>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</si>
  <si>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</si>
  <si>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</si>
  <si>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</si>
  <si>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</si>
  <si>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</si>
  <si>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</si>
  <si>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</si>
  <si>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</si>
  <si>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</si>
  <si>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</si>
  <si>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「歴史的資源を活用した観光まちづくり」情報発信ウェブサイトの、全体のビュー数</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</si>
  <si>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</si>
  <si>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</si>
  <si>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</si>
  <si>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</si>
  <si>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</si>
  <si>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</si>
  <si>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</si>
  <si>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</si>
  <si>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</si>
  <si>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</si>
  <si>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</si>
  <si>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</si>
  <si>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</si>
  <si>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</si>
  <si>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本事業は令和2年度からの新規事業であり、個々の民間事業者等だけで実施することはリスクが高いため、国が地方公共団体や民間事業者と連携をして実施する必要がある。また、訪日外国人旅行者の地方への誘客を促進するためには、地方公共団体等の枠を超えた広範囲での連携が不可欠であり、魅力的なコンテンツを造成するには複数の地域関係者が一体となった横展開での計画的かつ持続的な取組を行うことが必要不可欠であるため、国が政策的な支援をおこなう必要がある。</t>
  </si>
  <si>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</si>
  <si>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</si>
  <si>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</si>
  <si>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</si>
  <si>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</si>
  <si>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</si>
  <si>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</si>
  <si>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</si>
  <si>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</si>
  <si>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</si>
  <si>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</si>
  <si>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</si>
  <si>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</si>
  <si>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</si>
  <si>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</si>
  <si>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</si>
  <si>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覚林坊</t>
    <rPh sb="0" eb="1">
      <t>カク</t>
    </rPh>
    <rPh sb="1" eb="2">
      <t>リン</t>
    </rPh>
    <rPh sb="2" eb="3">
      <t>ボウ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</si>
  <si>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</si>
  <si>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</si>
  <si>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</si>
  <si>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</si>
  <si>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</si>
  <si>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</si>
  <si>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</si>
  <si>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</si>
  <si>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</si>
  <si>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</si>
  <si>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</si>
  <si>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</si>
  <si>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</si>
  <si>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</si>
  <si>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</si>
  <si>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</si>
  <si>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</si>
  <si>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</si>
  <si>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</si>
  <si>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</si>
  <si>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</si>
  <si>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</si>
  <si>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</si>
  <si>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</si>
  <si>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</si>
  <si>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</si>
  <si>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</si>
  <si>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</si>
  <si>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</si>
  <si>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</si>
  <si>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</si>
  <si>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</si>
  <si>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</si>
  <si>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</si>
  <si>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</si>
  <si>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</si>
  <si>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</si>
  <si>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</si>
  <si>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</si>
  <si>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</si>
  <si>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</si>
  <si>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</si>
  <si>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</si>
  <si>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歴史的資源を活用した観光まちづくりHP　https://www.cas.go.jp/jp/seisaku/kominkasupport/
内閣官房広報室によるデータ</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</si>
  <si>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</si>
  <si>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</si>
  <si>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</si>
  <si>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</si>
  <si>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</si>
  <si>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</si>
  <si>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城泊・寺泊による歴史的資源を活用した観光まちづくり専門家派遣事業</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</si>
  <si>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</si>
  <si>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</si>
  <si>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</si>
  <si>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</si>
  <si>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</si>
  <si>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</si>
  <si>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</si>
  <si>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</si>
  <si>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</si>
  <si>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</si>
  <si>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</si>
  <si>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</si>
  <si>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</si>
  <si>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</si>
  <si>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</si>
  <si>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</si>
  <si>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</si>
  <si>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</si>
  <si>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</si>
  <si>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</si>
  <si>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</si>
  <si>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</si>
  <si>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</si>
  <si>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</si>
  <si>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</si>
  <si>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</si>
  <si>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</si>
  <si>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</si>
  <si>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</si>
  <si>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</si>
  <si>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</si>
  <si>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</si>
  <si>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</si>
  <si>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</si>
  <si>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</si>
  <si>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</si>
  <si>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</si>
  <si>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</si>
  <si>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</si>
  <si>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</si>
  <si>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</si>
  <si>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</si>
  <si>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</si>
  <si>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</si>
  <si>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</si>
  <si>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</si>
  <si>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</si>
  <si>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</si>
  <si>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</si>
  <si>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</si>
  <si>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</si>
  <si>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</si>
  <si>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</si>
  <si>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</si>
  <si>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</si>
  <si>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</si>
  <si>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</si>
  <si>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</si>
  <si>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</si>
  <si>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</si>
  <si>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</si>
  <si>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</si>
  <si>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</si>
  <si>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</si>
  <si>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</si>
  <si>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</si>
  <si>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</si>
  <si>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補助金等交付</t>
  </si>
  <si>
    <t>運営費交付金交付</t>
  </si>
  <si>
    <t>観光振興事業費補助金（城泊・寺泊による歴史的資源の活用事業）</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</si>
  <si>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</si>
  <si>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</si>
  <si>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</si>
  <si>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</si>
  <si>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</si>
  <si>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</si>
  <si>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</si>
  <si>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大泰寺</t>
    <rPh sb="0" eb="1">
      <t>ダイ</t>
    </rPh>
    <rPh sb="1" eb="2">
      <t>タイ</t>
    </rPh>
    <rPh sb="2" eb="3">
      <t>ジ</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</si>
  <si>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</si>
  <si>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</si>
  <si>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</si>
  <si>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</si>
  <si>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</si>
  <si>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</si>
  <si>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56/16</t>
  </si>
  <si>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</si>
  <si>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</si>
  <si>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</si>
  <si>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バリューマネジメント（株）</t>
    <rPh sb="10" eb="13">
      <t>カブ</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</si>
  <si>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</si>
  <si>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</si>
  <si>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</si>
  <si>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</si>
  <si>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</si>
  <si>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</si>
  <si>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</si>
  <si>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城泊・寺泊による歴史的資源を活用した観光まちづくり専門家派遣事業</t>
    <rPh sb="0" eb="1">
      <t>シロ</t>
    </rPh>
    <rPh sb="1" eb="2">
      <t>ハク</t>
    </rPh>
    <rPh sb="3" eb="4">
      <t>テラ</t>
    </rPh>
    <rPh sb="4" eb="5">
      <t>ハク</t>
    </rPh>
    <rPh sb="8" eb="11">
      <t>レキシテキ</t>
    </rPh>
    <rPh sb="11" eb="13">
      <t>シゲン</t>
    </rPh>
    <rPh sb="14" eb="16">
      <t>カツヨウ</t>
    </rPh>
    <rPh sb="18" eb="20">
      <t>カンコウ</t>
    </rPh>
    <rPh sb="25" eb="28">
      <t>センモンカ</t>
    </rPh>
    <rPh sb="28" eb="30">
      <t>ハケン</t>
    </rPh>
    <rPh sb="30" eb="32">
      <t>ジギョウ</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</si>
  <si>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</si>
  <si>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</si>
  <si>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</si>
  <si>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</si>
  <si>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</si>
  <si>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</si>
  <si>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観光振興調査費</t>
    <rPh sb="0" eb="2">
      <t>カンコウ</t>
    </rPh>
    <rPh sb="2" eb="4">
      <t>シンコウ</t>
    </rPh>
    <rPh sb="4" eb="7">
      <t>チョウサヒ</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</si>
  <si>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</si>
  <si>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</si>
  <si>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</si>
  <si>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</si>
  <si>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</si>
  <si>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</si>
  <si>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</si>
  <si>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</si>
  <si>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</si>
  <si>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</si>
  <si>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</si>
  <si>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</si>
  <si>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</si>
  <si>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</si>
  <si>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</si>
  <si>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</si>
  <si>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</si>
  <si>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</si>
  <si>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</si>
  <si>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</si>
  <si>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</si>
  <si>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</si>
  <si>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</si>
  <si>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</si>
  <si>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</si>
  <si>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</si>
  <si>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</si>
  <si>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</si>
  <si>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</si>
  <si>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</si>
  <si>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</si>
  <si>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</si>
  <si>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</si>
  <si>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</si>
  <si>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</si>
  <si>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</si>
  <si>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</si>
  <si>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</si>
  <si>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</si>
  <si>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</si>
  <si>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</si>
  <si>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</si>
  <si>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</si>
  <si>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</si>
  <si>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</si>
  <si>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</si>
  <si>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</si>
  <si>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</si>
  <si>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</si>
  <si>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</si>
  <si>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</si>
  <si>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</si>
  <si>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</si>
  <si>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</si>
  <si>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</si>
  <si>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城泊・寺泊による歴史的資源の活用事業（専門家派遣）を実施した地域数</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</si>
  <si>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</si>
  <si>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</si>
  <si>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</si>
  <si>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</si>
  <si>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</si>
  <si>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</si>
  <si>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</si>
  <si>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　　百万円/地域</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</si>
  <si>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</si>
  <si>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</si>
  <si>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</si>
  <si>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</si>
  <si>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城泊・寺泊による歴史的資源の活用による需要の創出を図るため、適切な事業執行に努める。</t>
    <rPh sb="19" eb="21">
      <t>ジュヨウ</t>
    </rPh>
    <rPh sb="22" eb="24">
      <t>ソウシュツ</t>
    </rPh>
    <rPh sb="25" eb="26">
      <t>ハカ</t>
    </rPh>
    <rPh sb="30" eb="32">
      <t>テキセツ</t>
    </rPh>
    <rPh sb="33" eb="35">
      <t>ジギョウ</t>
    </rPh>
    <rPh sb="35" eb="37">
      <t>シッコウ</t>
    </rPh>
    <rPh sb="38" eb="39">
      <t>ツト</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</si>
  <si>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</si>
  <si>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</si>
  <si>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</si>
  <si>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</si>
  <si>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</si>
  <si>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</si>
  <si>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</si>
  <si>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</si>
  <si>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</si>
  <si>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</si>
  <si>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</si>
  <si>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</si>
  <si>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</si>
  <si>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</si>
  <si>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</si>
  <si>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</si>
  <si>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</si>
  <si>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</si>
  <si>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</si>
  <si>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</si>
  <si>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</si>
  <si>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</si>
  <si>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</si>
  <si>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</si>
  <si>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</si>
  <si>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</si>
  <si>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</si>
  <si>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</si>
  <si>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</si>
  <si>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</si>
  <si>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</si>
  <si>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</si>
  <si>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</si>
  <si>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</si>
  <si>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城泊における体験コンテンツ造成数</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</si>
  <si>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</si>
  <si>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</si>
  <si>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</si>
  <si>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</si>
  <si>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</si>
  <si>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</si>
  <si>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</si>
  <si>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</si>
  <si>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</si>
  <si>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</si>
  <si>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</si>
  <si>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</si>
  <si>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</si>
  <si>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</si>
  <si>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</si>
  <si>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</si>
  <si>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</si>
  <si>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寺泊における体験コンテンツ造成数</t>
  </si>
  <si>
    <t>1973年度</t>
    <rPh sb="5" eb="6">
      <t>ド</t>
    </rPh>
    <phoneticPr fontId="4"/>
  </si>
  <si>
    <t>1975年度</t>
    <rPh sb="5" eb="6">
      <t>ド</t>
    </rPh>
    <phoneticPr fontId="4"/>
  </si>
  <si>
    <t xml:space="preserve">補助事業においては、補助対象事業者である地方公共団体や民間事業者も事業費を負担しているため、受益者との負担関係は妥当である。              </t>
  </si>
  <si>
    <t>1977年度</t>
    <rPh sb="5" eb="6">
      <t>ド</t>
    </rPh>
    <phoneticPr fontId="4"/>
  </si>
  <si>
    <t>1979年度</t>
    <rPh sb="5" eb="6">
      <t>ド</t>
    </rPh>
    <phoneticPr fontId="4"/>
  </si>
  <si>
    <t>1982年度</t>
    <rPh sb="5" eb="6">
      <t>ド</t>
    </rPh>
    <phoneticPr fontId="4"/>
  </si>
  <si>
    <t>①新コンテンツ造成　（川船体験、キャッスルダイニング等）、②多言語対応タブレット端末導入、③ウェブサイト改修</t>
  </si>
  <si>
    <t>1983年度</t>
    <rPh sb="5" eb="6">
      <t>ド</t>
    </rPh>
    <phoneticPr fontId="4"/>
  </si>
  <si>
    <t>1986年度</t>
    <rPh sb="5" eb="6">
      <t>ド</t>
    </rPh>
    <phoneticPr fontId="4"/>
  </si>
  <si>
    <t>観光振興事業費補助金</t>
    <rPh sb="0" eb="2">
      <t>カンコウ</t>
    </rPh>
    <rPh sb="2" eb="4">
      <t>シンコウ</t>
    </rPh>
    <rPh sb="4" eb="6">
      <t>ジギョウ</t>
    </rPh>
    <rPh sb="6" eb="7">
      <t>ヒ</t>
    </rPh>
    <rPh sb="7" eb="10">
      <t>ホジョキン</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</si>
  <si>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</si>
  <si>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</si>
  <si>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</si>
  <si>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</si>
  <si>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</si>
  <si>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</si>
  <si>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</si>
  <si>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</si>
  <si>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</si>
  <si>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</si>
  <si>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</si>
  <si>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</si>
  <si>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</si>
  <si>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</si>
  <si>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</si>
  <si>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</si>
  <si>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</si>
  <si>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</si>
  <si>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</si>
  <si>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</si>
  <si>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</si>
  <si>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</si>
  <si>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</si>
  <si>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</si>
  <si>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</si>
  <si>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</si>
  <si>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</si>
  <si>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</si>
  <si>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</si>
  <si>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</si>
  <si>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①宿泊施設内の客室環境整備、②多言語活用タブレット端末導入、③食・文化コンテンツ造成　（食体験、書道体験等）</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</si>
  <si>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</si>
  <si>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</si>
  <si>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</si>
  <si>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</si>
  <si>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</si>
  <si>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</si>
  <si>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</si>
  <si>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</si>
  <si>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</si>
  <si>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</si>
  <si>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</si>
  <si>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</si>
  <si>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</si>
  <si>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</si>
  <si>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</si>
  <si>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</si>
  <si>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岩本寺</t>
    <rPh sb="0" eb="2">
      <t>イワモト</t>
    </rPh>
    <rPh sb="2" eb="3">
      <t>デラ</t>
    </rPh>
    <phoneticPr fontId="4"/>
  </si>
  <si>
    <t>個情</t>
    <rPh sb="1" eb="2">
      <t>ジョウ</t>
    </rPh>
    <phoneticPr fontId="4"/>
  </si>
  <si>
    <t>公取</t>
  </si>
  <si>
    <t>金融</t>
  </si>
  <si>
    <t>消費</t>
  </si>
  <si>
    <t>復興</t>
  </si>
  <si>
    <t>総務</t>
  </si>
  <si>
    <t>外務</t>
  </si>
  <si>
    <t>財務</t>
    <rPh sb="0" eb="2">
      <t>ザイム</t>
    </rPh>
    <phoneticPr fontId="4"/>
  </si>
  <si>
    <t>文科</t>
  </si>
  <si>
    <t>.一般社団法人全国農協観光協会</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</si>
  <si>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</si>
  <si>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</si>
  <si>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</si>
  <si>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</si>
  <si>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</si>
  <si>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</si>
  <si>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</si>
  <si>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</si>
  <si>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</si>
  <si>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</si>
  <si>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課長　星　明彦</t>
    <rPh sb="0" eb="2">
      <t>カチョウ</t>
    </rPh>
    <rPh sb="3" eb="4">
      <t>ホシ</t>
    </rPh>
    <rPh sb="5" eb="7">
      <t>アキヒコ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</si>
  <si>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</si>
  <si>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</si>
  <si>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観光資源課</t>
    <rPh sb="0" eb="2">
      <t>カンコウ</t>
    </rPh>
    <rPh sb="2" eb="5">
      <t>シゲンカ</t>
    </rPh>
    <phoneticPr fontId="4"/>
  </si>
  <si>
    <t>観光立国推進基本法
第１２条～第１３条、第１５条～第１７条、第２０条</t>
  </si>
  <si>
    <t>観光立国推進基本計画、明日の日本を支える観光ビジョン、観光ビジョン実現プログラム、歴史的資源を活用した観光まちづくりタスクフォース、国際観光旅行税の使途に関する基本方針等について</t>
  </si>
  <si>
    <t>○</t>
  </si>
  <si>
    <t>政府全体で掲げる目標の達成を通じ、観光による地方創生を実現するためには、訪日外国人旅行者の全国各地域への来訪・滞在をより一層増加させることが必要であるため、特に地方部をはじめ全国各地域に欧米豪市場・富裕層を対象とした魅力的な宿泊・体験コンテンツを創出する等の取組に対して支援を行う本事業は必要かつ適切な事業である。</t>
  </si>
  <si>
    <t>全国各地に点在する城や社寺を、日本ならではの文化が体験できる宿泊施設（城泊・寺泊）として活用するための取組（宿泊施設の訪日外国人旅行者・富裕層向け滞在環境整備や体験コンテンツの造成・多言語化等）に対して支援を行うことで、特に地方部における訪日外国人旅行者の長期滞在や旅行消費額の増加等を目指すことを目的としている。</t>
  </si>
  <si>
    <t>城や社寺を訪日外国人旅行者・富裕層向けの宿泊施設（城泊・寺泊）として活用することに意欲的な事業者に対して、以下の取組みを行う。
①自治体・地域住民への理解の促進や宿泊施設化を進めるコンサルティングを目的として専門家を派遣する。（調査費：定額）
②城泊・寺泊の訪日外国人旅行者・富裕層向けの宿泊施設としての滞在環境整備、体験コンテンツ造成、多言語化、コンシェルジュ対応の充実を図る。（補助金：補助率1／2）
③城泊・寺泊への実際の集客を図るための、海外向け魅力発信、認知度向上、広報用素材の作成を行う。（調査費：定額）</t>
  </si>
  <si>
    <t>委員等旅費</t>
    <rPh sb="0" eb="3">
      <t>イイントウ</t>
    </rPh>
    <rPh sb="3" eb="5">
      <t>リョヒ</t>
    </rPh>
    <phoneticPr fontId="4"/>
  </si>
  <si>
    <t>令和４年度までに城や社寺をインバウンド向け宿泊施設として活用する地域数を３０地域にする</t>
  </si>
  <si>
    <t>造成した滞在コンテンツに対する訪日外国人旅行者の満足度の割合</t>
  </si>
  <si>
    <t>本事業で実施した、宿泊・滞在コンテンツに対する満足度調査による</t>
  </si>
  <si>
    <t>「歴史的資源を活用した観光まちづくり」情報発信ウェブサイトの全体のビュー数を増やす</t>
  </si>
  <si>
    <t>ビュー数</t>
    <rPh sb="3" eb="4">
      <t>スウ</t>
    </rPh>
    <phoneticPr fontId="4"/>
  </si>
  <si>
    <t>「歴史的資源を活用した観光まちづくり」情報発信ウェブサイトの対応言語数</t>
  </si>
  <si>
    <t>執行見込額／城泊・寺泊による歴史的資源の活用（専門家派遣事業）を実施した地域数</t>
  </si>
  <si>
    <t>執行見込額／城泊・寺泊による歴史的資源の活用（補助事業）で造成したコンテンツ数</t>
  </si>
  <si>
    <t>２０　観光立国を推進する</t>
  </si>
  <si>
    <t>訪日外国人旅行消費額</t>
  </si>
  <si>
    <t>外国人リピーター数</t>
  </si>
  <si>
    <t>本事業において宿泊施設のインバウンド・富裕層向け滞在環境整備、体験コンテンツの造成・多言語化、コンシェルジュ対応の充実を図ることにより、訪日外国人や旅行消費額、地方部での外国人延べ宿泊者数等の増加につながり、観光立国の推進に寄与する。</t>
  </si>
  <si>
    <t>地域</t>
    <rPh sb="0" eb="2">
      <t>チイキ</t>
    </rPh>
    <phoneticPr fontId="4"/>
  </si>
  <si>
    <t>件</t>
    <rPh sb="0" eb="1">
      <t>ケン</t>
    </rPh>
    <phoneticPr fontId="4"/>
  </si>
  <si>
    <t>百万円</t>
    <rPh sb="0" eb="2">
      <t>ヒャクマン</t>
    </rPh>
    <rPh sb="2" eb="3">
      <t>エン</t>
    </rPh>
    <phoneticPr fontId="4"/>
  </si>
  <si>
    <t>万人</t>
    <rPh sb="0" eb="2">
      <t>マンニン</t>
    </rPh>
    <phoneticPr fontId="4"/>
  </si>
  <si>
    <t>兆円</t>
    <rPh sb="0" eb="2">
      <t>チョウエン</t>
    </rPh>
    <phoneticPr fontId="4"/>
  </si>
  <si>
    <t>「明日の日本を支える観光ビジョン」においては、2030年までに訪日外国人旅行者数を8,000万人、旅行消費総額を15兆円とする等の目標を掲げている。今後観光ビジョンに掲げた目標の達成を通じ、観光立国による地方創生を実現していくためには、訪日外国人旅行者の地方部への来訪と長期滞在を一層促進させることが必要である。このような課題において、、インバウンド、特に富裕層を対象とした滞在環境整備や体験コンテンツの創出を図るといった本事業の目的は観光立国の推進および地方創生につながることが見込まれるため、国民や社会のニーズを的確に反映しているといえる。</t>
  </si>
  <si>
    <t>新型コロナウィルスの影響により、年度内に執行できない事業があった。</t>
    <rPh sb="0" eb="2">
      <t>シンガタ</t>
    </rPh>
    <rPh sb="10" eb="12">
      <t>エイキョウ</t>
    </rPh>
    <rPh sb="16" eb="19">
      <t>ネンドナイ</t>
    </rPh>
    <rPh sb="20" eb="22">
      <t>シッコウ</t>
    </rPh>
    <rPh sb="26" eb="28">
      <t>ジギョウ</t>
    </rPh>
    <phoneticPr fontId="4"/>
  </si>
  <si>
    <t>城泊・寺泊による歴史的資源の活用に関するノウハウが観光庁にはなく、民間事業からの知見を広く募集するため、企画競争入札を行った。</t>
    <rPh sb="17" eb="18">
      <t>カン</t>
    </rPh>
    <rPh sb="25" eb="28">
      <t>カンコウチョウ</t>
    </rPh>
    <rPh sb="33" eb="35">
      <t>ミンカン</t>
    </rPh>
    <rPh sb="35" eb="37">
      <t>ジギョウ</t>
    </rPh>
    <rPh sb="40" eb="42">
      <t>チケン</t>
    </rPh>
    <rPh sb="43" eb="44">
      <t>ヒロ</t>
    </rPh>
    <rPh sb="45" eb="47">
      <t>ボシュウ</t>
    </rPh>
    <rPh sb="52" eb="54">
      <t>キカク</t>
    </rPh>
    <rPh sb="54" eb="56">
      <t>キョウソウ</t>
    </rPh>
    <rPh sb="56" eb="58">
      <t>ニュウサツ</t>
    </rPh>
    <rPh sb="59" eb="60">
      <t>オコナ</t>
    </rPh>
    <phoneticPr fontId="4"/>
  </si>
  <si>
    <t xml:space="preserve">事業費について精査しているとともに、事業者側においてもコスト削減に努めているため、妥当である。            </t>
  </si>
  <si>
    <t>事業実施により、訪日外国人旅行者の長期滞在や旅行消費額の増加等に寄与するため、成果目標に見合ったものとなっている。</t>
  </si>
  <si>
    <t>百万</t>
    <rPh sb="0" eb="2">
      <t>ヒャクマン</t>
    </rPh>
    <phoneticPr fontId="4"/>
  </si>
  <si>
    <t>6/20</t>
  </si>
  <si>
    <t>54/17</t>
  </si>
  <si>
    <t>①客室等の受入環境整備、②タブレット端末の導入、③コンシェルジュデスクの設置、④瞑想コンテンツの造成、⑤PR動画・英語パンフレットの作成</t>
  </si>
  <si>
    <t>①体験型・滞在型コンテンツ造成・多言語化、②情報提供、案内、予約システム整備、③多言語案内設置、④SNS配信体制構築、発信</t>
  </si>
  <si>
    <t>①施設内の受入環境整備、②体験コンテンツの企画・造成、③多言語案内版の設置、④広報活動の実施</t>
  </si>
  <si>
    <t>B.覚林坊</t>
    <rPh sb="2" eb="3">
      <t>オボ</t>
    </rPh>
    <rPh sb="3" eb="4">
      <t>ハヤシ</t>
    </rPh>
    <phoneticPr fontId="4"/>
  </si>
  <si>
    <t>城泊・寺泊による歴史的資源の活用事業（国際観光旅客税財源）</t>
    <rPh sb="14" eb="16">
      <t>カツヨウ</t>
    </rPh>
    <rPh sb="16" eb="18">
      <t>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</si>
</sst>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179070</xdr:colOff>
      <xdr:row>748</xdr:row>
      <xdr:rowOff>101600</xdr:rowOff>
    </xdr:from>
    <xdr:to>
      <xdr:col>35</xdr:col>
      <xdr:colOff>635</xdr:colOff>
      <xdr:row>753</xdr:row>
      <xdr:rowOff>323215</xdr:rowOff>
    </xdr:to>
    <xdr:grpSp>
      <xdr:nvGrpSpPr>
        <xdr:cNvPr id="2" name="グループ化 1"/>
        <xdr:cNvGrpSpPr/>
      </xdr:nvGrpSpPr>
      <xdr:grpSpPr>
        <a:xfrm>
          <a:off x="3836670" y="57658000"/>
          <a:ext cx="3275965" cy="1999615"/>
          <a:chOff x="2680608" y="32738787"/>
          <a:chExt cx="2680607" cy="1918610"/>
        </a:xfrm>
      </xdr:grpSpPr>
      <xdr:sp macro="" textlink="">
        <xdr:nvSpPr>
          <xdr:cNvPr id="3" name="正方形/長方形 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sp macro="" textlink="">
        <xdr:nvSpPr>
          <xdr:cNvPr id="4" name="大かっこ 3"/>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300"/>
              </a:lnSpc>
            </a:pPr>
            <a:r>
              <a:rPr kumimoji="1" lang="ja-JP" altLang="en-US" sz="1100">
                <a:solidFill>
                  <a:sysClr val="windowText" lastClr="000000"/>
                </a:solidFill>
                <a:effectLst/>
                <a:latin typeface="+mn-lt"/>
                <a:ea typeface="+mn-ea"/>
                <a:cs typeface="+mn-cs"/>
              </a:rPr>
              <a:t>宿泊施設のインバウンド・富裕層向け滞在環境整備、体験コンテンツの造成・多言語化、コンシェルジュ対応の充実を図る取り組みの支援を実施。</a:t>
            </a:r>
            <a:endParaRPr kumimoji="1" lang="en-US" altLang="ja-JP" sz="1100">
              <a:solidFill>
                <a:sysClr val="windowText" lastClr="000000"/>
              </a:solidFill>
              <a:effectLst/>
              <a:latin typeface="+mn-lt"/>
              <a:ea typeface="+mn-ea"/>
              <a:cs typeface="+mn-cs"/>
            </a:endParaRPr>
          </a:p>
        </xdr:txBody>
      </xdr:sp>
    </xdr:grpSp>
    <xdr:clientData/>
  </xdr:twoCellAnchor>
  <xdr:twoCellAnchor>
    <xdr:from>
      <xdr:col>38</xdr:col>
      <xdr:colOff>123190</xdr:colOff>
      <xdr:row>748</xdr:row>
      <xdr:rowOff>0</xdr:rowOff>
    </xdr:from>
    <xdr:to>
      <xdr:col>49</xdr:col>
      <xdr:colOff>340995</xdr:colOff>
      <xdr:row>750</xdr:row>
      <xdr:rowOff>56515</xdr:rowOff>
    </xdr:to>
    <xdr:sp macro="" textlink="">
      <xdr:nvSpPr>
        <xdr:cNvPr id="5" name="大かっこ 4"/>
        <xdr:cNvSpPr/>
      </xdr:nvSpPr>
      <xdr:spPr>
        <a:xfrm>
          <a:off x="7724140" y="57369710"/>
          <a:ext cx="2418080" cy="776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ysClr val="windowText" lastClr="000000"/>
              </a:solidFill>
            </a:rPr>
            <a:t>諸謝金、職員旅費、委員等旅費</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12</xdr:col>
      <xdr:colOff>89535</xdr:colOff>
      <xdr:row>754</xdr:row>
      <xdr:rowOff>45720</xdr:rowOff>
    </xdr:from>
    <xdr:to>
      <xdr:col>42</xdr:col>
      <xdr:colOff>184150</xdr:colOff>
      <xdr:row>758</xdr:row>
      <xdr:rowOff>182245</xdr:rowOff>
    </xdr:to>
    <xdr:grpSp>
      <xdr:nvGrpSpPr>
        <xdr:cNvPr id="6" name="グループ化 5"/>
        <xdr:cNvGrpSpPr/>
      </xdr:nvGrpSpPr>
      <xdr:grpSpPr>
        <a:xfrm>
          <a:off x="2527935" y="59735720"/>
          <a:ext cx="6190615" cy="1558925"/>
          <a:chOff x="2966357" y="69886286"/>
          <a:chExt cx="5864679" cy="1515301"/>
        </a:xfrm>
      </xdr:grpSpPr>
      <xdr:cxnSp macro="">
        <xdr:nvCxnSpPr>
          <xdr:cNvPr id="7" name="直線矢印コネクタ 6"/>
          <xdr:cNvCxnSpPr/>
        </xdr:nvCxnSpPr>
        <xdr:spPr>
          <a:xfrm>
            <a:off x="8831036"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2966440" y="70670862"/>
            <a:ext cx="5864222" cy="0"/>
          </a:xfrm>
          <a:prstGeom prst="straightConnector1">
            <a:avLst/>
          </a:prstGeom>
          <a:ln w="28575"/>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xdr:nvCxnSpPr>
        <xdr:spPr>
          <a:xfrm>
            <a:off x="5763143" y="69886286"/>
            <a:ext cx="0" cy="795685"/>
          </a:xfrm>
          <a:prstGeom prst="straightConnector1">
            <a:avLst/>
          </a:prstGeom>
          <a:ln w="28575"/>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a:off x="2966357"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123190</xdr:colOff>
      <xdr:row>758</xdr:row>
      <xdr:rowOff>201930</xdr:rowOff>
    </xdr:from>
    <xdr:to>
      <xdr:col>18</xdr:col>
      <xdr:colOff>61595</xdr:colOff>
      <xdr:row>759</xdr:row>
      <xdr:rowOff>208915</xdr:rowOff>
    </xdr:to>
    <xdr:sp macro="" textlink="">
      <xdr:nvSpPr>
        <xdr:cNvPr id="12" name="テキスト ボックス 11"/>
        <xdr:cNvSpPr txBox="1"/>
      </xdr:nvSpPr>
      <xdr:spPr>
        <a:xfrm>
          <a:off x="1523365" y="61156850"/>
          <a:ext cx="2138680"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167640</xdr:colOff>
      <xdr:row>758</xdr:row>
      <xdr:rowOff>200660</xdr:rowOff>
    </xdr:from>
    <xdr:to>
      <xdr:col>46</xdr:col>
      <xdr:colOff>182245</xdr:colOff>
      <xdr:row>759</xdr:row>
      <xdr:rowOff>207645</xdr:rowOff>
    </xdr:to>
    <xdr:sp macro="" textlink="">
      <xdr:nvSpPr>
        <xdr:cNvPr id="13" name="テキスト ボックス 12"/>
        <xdr:cNvSpPr txBox="1"/>
      </xdr:nvSpPr>
      <xdr:spPr>
        <a:xfrm>
          <a:off x="7768590" y="61155580"/>
          <a:ext cx="1614805"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134620</xdr:colOff>
      <xdr:row>759</xdr:row>
      <xdr:rowOff>235585</xdr:rowOff>
    </xdr:from>
    <xdr:to>
      <xdr:col>21</xdr:col>
      <xdr:colOff>158750</xdr:colOff>
      <xdr:row>764</xdr:row>
      <xdr:rowOff>240665</xdr:rowOff>
    </xdr:to>
    <xdr:grpSp>
      <xdr:nvGrpSpPr>
        <xdr:cNvPr id="15" name="グループ化 13"/>
        <xdr:cNvGrpSpPr/>
      </xdr:nvGrpSpPr>
      <xdr:grpSpPr>
        <a:xfrm>
          <a:off x="1353820" y="61703585"/>
          <a:ext cx="3072130" cy="1783080"/>
          <a:chOff x="2699620" y="32725292"/>
          <a:chExt cx="2369451" cy="1723929"/>
        </a:xfrm>
      </xdr:grpSpPr>
      <xdr:sp macro="" textlink="">
        <xdr:nvSpPr>
          <xdr:cNvPr id="16" name="正方形/長方形 15"/>
          <xdr:cNvSpPr/>
        </xdr:nvSpPr>
        <xdr:spPr>
          <a:xfrm>
            <a:off x="2842997" y="32725292"/>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sp macro="" textlink="">
        <xdr:nvSpPr>
          <xdr:cNvPr id="17" name="大かっこ 16"/>
          <xdr:cNvSpPr/>
        </xdr:nvSpPr>
        <xdr:spPr>
          <a:xfrm>
            <a:off x="2699620" y="33398900"/>
            <a:ext cx="2369451" cy="1050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ts val="1300"/>
              </a:lnSpc>
              <a:spcBef>
                <a:spcPts val="0"/>
              </a:spcBef>
              <a:spcAft>
                <a:spcPts val="0"/>
              </a:spcAft>
              <a:defRPr/>
            </a:pPr>
            <a:r>
              <a:rPr kumimoji="1" lang="ja-JP" altLang="en-US" sz="1100">
                <a:solidFill>
                  <a:sysClr val="windowText" lastClr="000000"/>
                </a:solidFill>
                <a:effectLst/>
                <a:latin typeface="+mn-lt"/>
                <a:ea typeface="+mn-ea"/>
                <a:cs typeface="+mn-cs"/>
              </a:rPr>
              <a:t>城や寺をインバウンド向け宿泊施設として利活用することに意欲がある自治体・地域住民へ、理解の促進や宿泊施設化を進めるコンサルティングを目的とした専門家派遣を実施。</a:t>
            </a:r>
            <a:endParaRPr lang="ja-JP" altLang="ja-JP">
              <a:solidFill>
                <a:sysClr val="windowText" lastClr="000000"/>
              </a:solidFill>
              <a:effectLst/>
            </a:endParaRPr>
          </a:p>
          <a:p>
            <a:pPr>
              <a:lnSpc>
                <a:spcPts val="1300"/>
              </a:lnSpc>
            </a:pPr>
            <a:endParaRPr lang="en-US" altLang="ja-JP" sz="1100">
              <a:solidFill>
                <a:sysClr val="windowText" lastClr="000000"/>
              </a:solidFill>
              <a:latin typeface="+mn-lt"/>
              <a:ea typeface="+mn-ea"/>
              <a:cs typeface="+mn-cs"/>
            </a:endParaRPr>
          </a:p>
        </xdr:txBody>
      </xdr:sp>
    </xdr:grpSp>
    <xdr:clientData/>
  </xdr:twoCellAnchor>
  <xdr:twoCellAnchor>
    <xdr:from>
      <xdr:col>37</xdr:col>
      <xdr:colOff>112395</xdr:colOff>
      <xdr:row>759</xdr:row>
      <xdr:rowOff>120015</xdr:rowOff>
    </xdr:from>
    <xdr:to>
      <xdr:col>49</xdr:col>
      <xdr:colOff>245745</xdr:colOff>
      <xdr:row>761</xdr:row>
      <xdr:rowOff>10160</xdr:rowOff>
    </xdr:to>
    <xdr:sp macro="" textlink="">
      <xdr:nvSpPr>
        <xdr:cNvPr id="18" name="正方形/長方形 17"/>
        <xdr:cNvSpPr/>
      </xdr:nvSpPr>
      <xdr:spPr>
        <a:xfrm>
          <a:off x="7513320" y="61434980"/>
          <a:ext cx="2533650" cy="6026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B</a:t>
          </a:r>
          <a:r>
            <a:rPr kumimoji="1" lang="ja-JP" altLang="en-US" sz="1100">
              <a:solidFill>
                <a:sysClr val="windowText" lastClr="000000"/>
              </a:solidFill>
            </a:rPr>
            <a:t>．補助対象事業者等（5地域）</a:t>
          </a:r>
          <a:endParaRPr kumimoji="1" lang="en-US" altLang="ja-JP" sz="1100">
            <a:solidFill>
              <a:sysClr val="windowText" lastClr="000000"/>
            </a:solidFill>
          </a:endParaRPr>
        </a:p>
        <a:p>
          <a:pPr algn="ctr"/>
          <a:r>
            <a:rPr kumimoji="1" lang="ja-JP" altLang="en-US" sz="1100">
              <a:solidFill>
                <a:sysClr val="windowText" lastClr="000000"/>
              </a:solidFill>
            </a:rPr>
            <a:t>２６百万円</a:t>
          </a:r>
        </a:p>
      </xdr:txBody>
    </xdr:sp>
    <xdr:clientData/>
  </xdr:twoCellAnchor>
  <xdr:twoCellAnchor>
    <xdr:from>
      <xdr:col>36</xdr:col>
      <xdr:colOff>123190</xdr:colOff>
      <xdr:row>761</xdr:row>
      <xdr:rowOff>128270</xdr:rowOff>
    </xdr:from>
    <xdr:to>
      <xdr:col>49</xdr:col>
      <xdr:colOff>291465</xdr:colOff>
      <xdr:row>764</xdr:row>
      <xdr:rowOff>44450</xdr:rowOff>
    </xdr:to>
    <xdr:sp macro="" textlink="">
      <xdr:nvSpPr>
        <xdr:cNvPr id="19" name="大かっこ 18"/>
        <xdr:cNvSpPr/>
      </xdr:nvSpPr>
      <xdr:spPr>
        <a:xfrm>
          <a:off x="7324090" y="62155705"/>
          <a:ext cx="2768600" cy="996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城泊・寺泊の磨き上げや館内設備等インバウンド対応整備の強化および体験コンテンツの造成、モニターツアーの実施。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78" zoomScale="75" zoomScaleNormal="75" zoomScaleSheetLayoutView="75" workbookViewId="0">
      <selection activeCell="BJ793" sqref="BJ79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535</v>
      </c>
      <c r="AJ2" s="870" t="s">
        <v>733</v>
      </c>
      <c r="AK2" s="870"/>
      <c r="AL2" s="870"/>
      <c r="AM2" s="870"/>
      <c r="AN2" s="32" t="s">
        <v>535</v>
      </c>
      <c r="AO2" s="870">
        <v>20</v>
      </c>
      <c r="AP2" s="870"/>
      <c r="AQ2" s="870"/>
      <c r="AR2" s="40" t="s">
        <v>535</v>
      </c>
      <c r="AS2" s="871">
        <v>281</v>
      </c>
      <c r="AT2" s="871"/>
      <c r="AU2" s="871"/>
      <c r="AV2" s="32" t="str">
        <f>IF(AW2="","","-")</f>
        <v/>
      </c>
      <c r="AW2" s="872"/>
      <c r="AX2" s="872"/>
    </row>
    <row r="3" spans="1:50" ht="21" customHeight="1" x14ac:dyDescent="0.15">
      <c r="A3" s="873" t="s">
        <v>738</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104</v>
      </c>
      <c r="AJ3" s="875" t="s">
        <v>303</v>
      </c>
      <c r="AK3" s="875"/>
      <c r="AL3" s="875"/>
      <c r="AM3" s="875"/>
      <c r="AN3" s="875"/>
      <c r="AO3" s="875"/>
      <c r="AP3" s="875"/>
      <c r="AQ3" s="875"/>
      <c r="AR3" s="875"/>
      <c r="AS3" s="875"/>
      <c r="AT3" s="875"/>
      <c r="AU3" s="875"/>
      <c r="AV3" s="875"/>
      <c r="AW3" s="875"/>
      <c r="AX3" s="42" t="s">
        <v>147</v>
      </c>
    </row>
    <row r="4" spans="1:50" ht="24.75" customHeight="1" x14ac:dyDescent="0.15">
      <c r="A4" s="876" t="s">
        <v>56</v>
      </c>
      <c r="B4" s="877"/>
      <c r="C4" s="877"/>
      <c r="D4" s="877"/>
      <c r="E4" s="877"/>
      <c r="F4" s="877"/>
      <c r="G4" s="878" t="s">
        <v>781</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94</v>
      </c>
      <c r="AF4" s="879"/>
      <c r="AG4" s="879"/>
      <c r="AH4" s="879"/>
      <c r="AI4" s="879"/>
      <c r="AJ4" s="879"/>
      <c r="AK4" s="879"/>
      <c r="AL4" s="879"/>
      <c r="AM4" s="879"/>
      <c r="AN4" s="879"/>
      <c r="AO4" s="879"/>
      <c r="AP4" s="884"/>
      <c r="AQ4" s="885" t="s">
        <v>25</v>
      </c>
      <c r="AR4" s="881"/>
      <c r="AS4" s="881"/>
      <c r="AT4" s="881"/>
      <c r="AU4" s="881"/>
      <c r="AV4" s="881"/>
      <c r="AW4" s="881"/>
      <c r="AX4" s="886"/>
    </row>
    <row r="5" spans="1:50" ht="30" customHeight="1" x14ac:dyDescent="0.15">
      <c r="A5" s="887" t="s">
        <v>151</v>
      </c>
      <c r="B5" s="888"/>
      <c r="C5" s="888"/>
      <c r="D5" s="888"/>
      <c r="E5" s="888"/>
      <c r="F5" s="889"/>
      <c r="G5" s="890" t="s">
        <v>602</v>
      </c>
      <c r="H5" s="891"/>
      <c r="I5" s="891"/>
      <c r="J5" s="891"/>
      <c r="K5" s="891"/>
      <c r="L5" s="891"/>
      <c r="M5" s="892" t="s">
        <v>149</v>
      </c>
      <c r="N5" s="893"/>
      <c r="O5" s="893"/>
      <c r="P5" s="893"/>
      <c r="Q5" s="893"/>
      <c r="R5" s="894"/>
      <c r="S5" s="895" t="s">
        <v>294</v>
      </c>
      <c r="T5" s="891"/>
      <c r="U5" s="891"/>
      <c r="V5" s="891"/>
      <c r="W5" s="891"/>
      <c r="X5" s="896"/>
      <c r="Y5" s="897" t="s">
        <v>29</v>
      </c>
      <c r="Z5" s="708"/>
      <c r="AA5" s="708"/>
      <c r="AB5" s="708"/>
      <c r="AC5" s="708"/>
      <c r="AD5" s="709"/>
      <c r="AE5" s="898" t="s">
        <v>744</v>
      </c>
      <c r="AF5" s="898"/>
      <c r="AG5" s="898"/>
      <c r="AH5" s="898"/>
      <c r="AI5" s="898"/>
      <c r="AJ5" s="898"/>
      <c r="AK5" s="898"/>
      <c r="AL5" s="898"/>
      <c r="AM5" s="898"/>
      <c r="AN5" s="898"/>
      <c r="AO5" s="898"/>
      <c r="AP5" s="899"/>
      <c r="AQ5" s="900" t="s">
        <v>741</v>
      </c>
      <c r="AR5" s="901"/>
      <c r="AS5" s="901"/>
      <c r="AT5" s="901"/>
      <c r="AU5" s="901"/>
      <c r="AV5" s="901"/>
      <c r="AW5" s="901"/>
      <c r="AX5" s="902"/>
    </row>
    <row r="6" spans="1:50" ht="39" customHeight="1" x14ac:dyDescent="0.15">
      <c r="A6" s="833" t="s">
        <v>31</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63.75" customHeight="1" x14ac:dyDescent="0.15">
      <c r="A7" s="838" t="s">
        <v>1</v>
      </c>
      <c r="B7" s="839"/>
      <c r="C7" s="839"/>
      <c r="D7" s="839"/>
      <c r="E7" s="839"/>
      <c r="F7" s="840"/>
      <c r="G7" s="841" t="s">
        <v>745</v>
      </c>
      <c r="H7" s="751"/>
      <c r="I7" s="751"/>
      <c r="J7" s="751"/>
      <c r="K7" s="751"/>
      <c r="L7" s="751"/>
      <c r="M7" s="751"/>
      <c r="N7" s="751"/>
      <c r="O7" s="751"/>
      <c r="P7" s="751"/>
      <c r="Q7" s="751"/>
      <c r="R7" s="751"/>
      <c r="S7" s="751"/>
      <c r="T7" s="751"/>
      <c r="U7" s="751"/>
      <c r="V7" s="751"/>
      <c r="W7" s="751"/>
      <c r="X7" s="752"/>
      <c r="Y7" s="842" t="s">
        <v>279</v>
      </c>
      <c r="Z7" s="241"/>
      <c r="AA7" s="241"/>
      <c r="AB7" s="241"/>
      <c r="AC7" s="241"/>
      <c r="AD7" s="843"/>
      <c r="AE7" s="844" t="s">
        <v>746</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406</v>
      </c>
      <c r="B8" s="839"/>
      <c r="C8" s="839"/>
      <c r="D8" s="839"/>
      <c r="E8" s="839"/>
      <c r="F8" s="840"/>
      <c r="G8" s="847" t="str">
        <f>入力規則等!A27</f>
        <v>観光立国</v>
      </c>
      <c r="H8" s="848"/>
      <c r="I8" s="848"/>
      <c r="J8" s="848"/>
      <c r="K8" s="848"/>
      <c r="L8" s="848"/>
      <c r="M8" s="848"/>
      <c r="N8" s="848"/>
      <c r="O8" s="848"/>
      <c r="P8" s="848"/>
      <c r="Q8" s="848"/>
      <c r="R8" s="848"/>
      <c r="S8" s="848"/>
      <c r="T8" s="848"/>
      <c r="U8" s="848"/>
      <c r="V8" s="848"/>
      <c r="W8" s="848"/>
      <c r="X8" s="849"/>
      <c r="Y8" s="850" t="s">
        <v>408</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89</v>
      </c>
      <c r="B9" s="126"/>
      <c r="C9" s="126"/>
      <c r="D9" s="126"/>
      <c r="E9" s="126"/>
      <c r="F9" s="126"/>
      <c r="G9" s="855" t="s">
        <v>749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101</v>
      </c>
      <c r="B10" s="859"/>
      <c r="C10" s="859"/>
      <c r="D10" s="859"/>
      <c r="E10" s="859"/>
      <c r="F10" s="859"/>
      <c r="G10" s="860" t="s">
        <v>750</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21</v>
      </c>
      <c r="B11" s="859"/>
      <c r="C11" s="859"/>
      <c r="D11" s="859"/>
      <c r="E11" s="859"/>
      <c r="F11" s="863"/>
      <c r="G11" s="864" t="str">
        <f>入力規則等!P10</f>
        <v>委託・請負、補助</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93</v>
      </c>
      <c r="B12" s="123"/>
      <c r="C12" s="123"/>
      <c r="D12" s="123"/>
      <c r="E12" s="123"/>
      <c r="F12" s="124"/>
      <c r="G12" s="867"/>
      <c r="H12" s="868"/>
      <c r="I12" s="868"/>
      <c r="J12" s="868"/>
      <c r="K12" s="868"/>
      <c r="L12" s="868"/>
      <c r="M12" s="868"/>
      <c r="N12" s="868"/>
      <c r="O12" s="868"/>
      <c r="P12" s="677" t="s">
        <v>509</v>
      </c>
      <c r="Q12" s="672"/>
      <c r="R12" s="672"/>
      <c r="S12" s="672"/>
      <c r="T12" s="672"/>
      <c r="U12" s="672"/>
      <c r="V12" s="673"/>
      <c r="W12" s="677" t="s">
        <v>88</v>
      </c>
      <c r="X12" s="672"/>
      <c r="Y12" s="672"/>
      <c r="Z12" s="672"/>
      <c r="AA12" s="672"/>
      <c r="AB12" s="672"/>
      <c r="AC12" s="673"/>
      <c r="AD12" s="677" t="s">
        <v>204</v>
      </c>
      <c r="AE12" s="672"/>
      <c r="AF12" s="672"/>
      <c r="AG12" s="672"/>
      <c r="AH12" s="672"/>
      <c r="AI12" s="672"/>
      <c r="AJ12" s="673"/>
      <c r="AK12" s="677" t="s">
        <v>739</v>
      </c>
      <c r="AL12" s="672"/>
      <c r="AM12" s="672"/>
      <c r="AN12" s="672"/>
      <c r="AO12" s="672"/>
      <c r="AP12" s="672"/>
      <c r="AQ12" s="673"/>
      <c r="AR12" s="677" t="s">
        <v>740</v>
      </c>
      <c r="AS12" s="672"/>
      <c r="AT12" s="672"/>
      <c r="AU12" s="672"/>
      <c r="AV12" s="672"/>
      <c r="AW12" s="672"/>
      <c r="AX12" s="869"/>
    </row>
    <row r="13" spans="1:50" ht="21" customHeight="1" x14ac:dyDescent="0.15">
      <c r="A13" s="85"/>
      <c r="B13" s="86"/>
      <c r="C13" s="86"/>
      <c r="D13" s="86"/>
      <c r="E13" s="86"/>
      <c r="F13" s="87"/>
      <c r="G13" s="389" t="s">
        <v>6</v>
      </c>
      <c r="H13" s="390"/>
      <c r="I13" s="826" t="s">
        <v>18</v>
      </c>
      <c r="J13" s="827"/>
      <c r="K13" s="827"/>
      <c r="L13" s="827"/>
      <c r="M13" s="827"/>
      <c r="N13" s="827"/>
      <c r="O13" s="828"/>
      <c r="P13" s="783" t="s">
        <v>535</v>
      </c>
      <c r="Q13" s="784"/>
      <c r="R13" s="784"/>
      <c r="S13" s="784"/>
      <c r="T13" s="784"/>
      <c r="U13" s="784"/>
      <c r="V13" s="785"/>
      <c r="W13" s="783" t="s">
        <v>535</v>
      </c>
      <c r="X13" s="784"/>
      <c r="Y13" s="784"/>
      <c r="Z13" s="784"/>
      <c r="AA13" s="784"/>
      <c r="AB13" s="784"/>
      <c r="AC13" s="785"/>
      <c r="AD13" s="783">
        <v>100</v>
      </c>
      <c r="AE13" s="784"/>
      <c r="AF13" s="784"/>
      <c r="AG13" s="784"/>
      <c r="AH13" s="784"/>
      <c r="AI13" s="784"/>
      <c r="AJ13" s="785"/>
      <c r="AK13" s="783">
        <v>100</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391"/>
      <c r="H14" s="392"/>
      <c r="I14" s="812" t="s">
        <v>8</v>
      </c>
      <c r="J14" s="818"/>
      <c r="K14" s="818"/>
      <c r="L14" s="818"/>
      <c r="M14" s="818"/>
      <c r="N14" s="818"/>
      <c r="O14" s="819"/>
      <c r="P14" s="783" t="s">
        <v>535</v>
      </c>
      <c r="Q14" s="784"/>
      <c r="R14" s="784"/>
      <c r="S14" s="784"/>
      <c r="T14" s="784"/>
      <c r="U14" s="784"/>
      <c r="V14" s="785"/>
      <c r="W14" s="783" t="s">
        <v>535</v>
      </c>
      <c r="X14" s="784"/>
      <c r="Y14" s="784"/>
      <c r="Z14" s="784"/>
      <c r="AA14" s="784"/>
      <c r="AB14" s="784"/>
      <c r="AC14" s="785"/>
      <c r="AD14" s="783" t="s">
        <v>535</v>
      </c>
      <c r="AE14" s="784"/>
      <c r="AF14" s="784"/>
      <c r="AG14" s="784"/>
      <c r="AH14" s="784"/>
      <c r="AI14" s="784"/>
      <c r="AJ14" s="785"/>
      <c r="AK14" s="783" t="s">
        <v>535</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391"/>
      <c r="H15" s="392"/>
      <c r="I15" s="812" t="s">
        <v>127</v>
      </c>
      <c r="J15" s="813"/>
      <c r="K15" s="813"/>
      <c r="L15" s="813"/>
      <c r="M15" s="813"/>
      <c r="N15" s="813"/>
      <c r="O15" s="814"/>
      <c r="P15" s="783" t="s">
        <v>535</v>
      </c>
      <c r="Q15" s="784"/>
      <c r="R15" s="784"/>
      <c r="S15" s="784"/>
      <c r="T15" s="784"/>
      <c r="U15" s="784"/>
      <c r="V15" s="785"/>
      <c r="W15" s="783" t="s">
        <v>535</v>
      </c>
      <c r="X15" s="784"/>
      <c r="Y15" s="784"/>
      <c r="Z15" s="784"/>
      <c r="AA15" s="784"/>
      <c r="AB15" s="784"/>
      <c r="AC15" s="785"/>
      <c r="AD15" s="783" t="s">
        <v>535</v>
      </c>
      <c r="AE15" s="784"/>
      <c r="AF15" s="784"/>
      <c r="AG15" s="784"/>
      <c r="AH15" s="784"/>
      <c r="AI15" s="784"/>
      <c r="AJ15" s="785"/>
      <c r="AK15" s="783">
        <v>62</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391"/>
      <c r="H16" s="392"/>
      <c r="I16" s="812" t="s">
        <v>61</v>
      </c>
      <c r="J16" s="813"/>
      <c r="K16" s="813"/>
      <c r="L16" s="813"/>
      <c r="M16" s="813"/>
      <c r="N16" s="813"/>
      <c r="O16" s="814"/>
      <c r="P16" s="783" t="s">
        <v>535</v>
      </c>
      <c r="Q16" s="784"/>
      <c r="R16" s="784"/>
      <c r="S16" s="784"/>
      <c r="T16" s="784"/>
      <c r="U16" s="784"/>
      <c r="V16" s="785"/>
      <c r="W16" s="783" t="s">
        <v>535</v>
      </c>
      <c r="X16" s="784"/>
      <c r="Y16" s="784"/>
      <c r="Z16" s="784"/>
      <c r="AA16" s="784"/>
      <c r="AB16" s="784"/>
      <c r="AC16" s="785"/>
      <c r="AD16" s="783">
        <v>-62</v>
      </c>
      <c r="AE16" s="784"/>
      <c r="AF16" s="784"/>
      <c r="AG16" s="784"/>
      <c r="AH16" s="784"/>
      <c r="AI16" s="784"/>
      <c r="AJ16" s="785"/>
      <c r="AK16" s="783" t="s">
        <v>535</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391"/>
      <c r="H17" s="392"/>
      <c r="I17" s="812" t="s">
        <v>139</v>
      </c>
      <c r="J17" s="818"/>
      <c r="K17" s="818"/>
      <c r="L17" s="818"/>
      <c r="M17" s="818"/>
      <c r="N17" s="818"/>
      <c r="O17" s="819"/>
      <c r="P17" s="783" t="s">
        <v>535</v>
      </c>
      <c r="Q17" s="784"/>
      <c r="R17" s="784"/>
      <c r="S17" s="784"/>
      <c r="T17" s="784"/>
      <c r="U17" s="784"/>
      <c r="V17" s="785"/>
      <c r="W17" s="783" t="s">
        <v>535</v>
      </c>
      <c r="X17" s="784"/>
      <c r="Y17" s="784"/>
      <c r="Z17" s="784"/>
      <c r="AA17" s="784"/>
      <c r="AB17" s="784"/>
      <c r="AC17" s="785"/>
      <c r="AD17" s="783" t="s">
        <v>535</v>
      </c>
      <c r="AE17" s="784"/>
      <c r="AF17" s="784"/>
      <c r="AG17" s="784"/>
      <c r="AH17" s="784"/>
      <c r="AI17" s="784"/>
      <c r="AJ17" s="785"/>
      <c r="AK17" s="783" t="s">
        <v>535</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393"/>
      <c r="H18" s="394"/>
      <c r="I18" s="822" t="s">
        <v>80</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38</v>
      </c>
      <c r="AE18" s="780"/>
      <c r="AF18" s="780"/>
      <c r="AG18" s="780"/>
      <c r="AH18" s="780"/>
      <c r="AI18" s="780"/>
      <c r="AJ18" s="781"/>
      <c r="AK18" s="779">
        <f>SUM(AK13:AQ17)</f>
        <v>162</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36</v>
      </c>
      <c r="H19" s="805"/>
      <c r="I19" s="805"/>
      <c r="J19" s="805"/>
      <c r="K19" s="805"/>
      <c r="L19" s="805"/>
      <c r="M19" s="805"/>
      <c r="N19" s="805"/>
      <c r="O19" s="805"/>
      <c r="P19" s="783"/>
      <c r="Q19" s="784"/>
      <c r="R19" s="784"/>
      <c r="S19" s="784"/>
      <c r="T19" s="784"/>
      <c r="U19" s="784"/>
      <c r="V19" s="785"/>
      <c r="W19" s="783"/>
      <c r="X19" s="784"/>
      <c r="Y19" s="784"/>
      <c r="Z19" s="784"/>
      <c r="AA19" s="784"/>
      <c r="AB19" s="784"/>
      <c r="AC19" s="785"/>
      <c r="AD19" s="783">
        <v>35</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43</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f>IF(AD18=0,"-",SUM(AD19)/AD18)</f>
        <v>0.92105263157894735</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498</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f>IF(AD19=0,"-",SUM(AD19)/SUM(AD13,AD14))</f>
        <v>0.35</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267</v>
      </c>
      <c r="B22" s="129"/>
      <c r="C22" s="129"/>
      <c r="D22" s="129"/>
      <c r="E22" s="129"/>
      <c r="F22" s="130"/>
      <c r="G22" s="793" t="s">
        <v>259</v>
      </c>
      <c r="H22" s="505"/>
      <c r="I22" s="505"/>
      <c r="J22" s="505"/>
      <c r="K22" s="505"/>
      <c r="L22" s="505"/>
      <c r="M22" s="505"/>
      <c r="N22" s="505"/>
      <c r="O22" s="506"/>
      <c r="P22" s="598" t="s">
        <v>221</v>
      </c>
      <c r="Q22" s="505"/>
      <c r="R22" s="505"/>
      <c r="S22" s="505"/>
      <c r="T22" s="505"/>
      <c r="U22" s="505"/>
      <c r="V22" s="506"/>
      <c r="W22" s="598" t="s">
        <v>742</v>
      </c>
      <c r="X22" s="505"/>
      <c r="Y22" s="505"/>
      <c r="Z22" s="505"/>
      <c r="AA22" s="505"/>
      <c r="AB22" s="505"/>
      <c r="AC22" s="506"/>
      <c r="AD22" s="598" t="s">
        <v>187</v>
      </c>
      <c r="AE22" s="505"/>
      <c r="AF22" s="505"/>
      <c r="AG22" s="505"/>
      <c r="AH22" s="505"/>
      <c r="AI22" s="505"/>
      <c r="AJ22" s="505"/>
      <c r="AK22" s="505"/>
      <c r="AL22" s="505"/>
      <c r="AM22" s="505"/>
      <c r="AN22" s="505"/>
      <c r="AO22" s="505"/>
      <c r="AP22" s="505"/>
      <c r="AQ22" s="505"/>
      <c r="AR22" s="505"/>
      <c r="AS22" s="505"/>
      <c r="AT22" s="505"/>
      <c r="AU22" s="505"/>
      <c r="AV22" s="505"/>
      <c r="AW22" s="505"/>
      <c r="AX22" s="794"/>
    </row>
    <row r="23" spans="1:50" ht="25.5" customHeight="1" x14ac:dyDescent="0.15">
      <c r="A23" s="131"/>
      <c r="B23" s="132"/>
      <c r="C23" s="132"/>
      <c r="D23" s="132"/>
      <c r="E23" s="132"/>
      <c r="F23" s="133"/>
      <c r="G23" s="795" t="s">
        <v>672</v>
      </c>
      <c r="H23" s="796"/>
      <c r="I23" s="796"/>
      <c r="J23" s="796"/>
      <c r="K23" s="796"/>
      <c r="L23" s="796"/>
      <c r="M23" s="796"/>
      <c r="N23" s="796"/>
      <c r="O23" s="797"/>
      <c r="P23" s="798">
        <v>56</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540</v>
      </c>
      <c r="H24" s="802"/>
      <c r="I24" s="802"/>
      <c r="J24" s="802"/>
      <c r="K24" s="802"/>
      <c r="L24" s="802"/>
      <c r="M24" s="802"/>
      <c r="N24" s="802"/>
      <c r="O24" s="803"/>
      <c r="P24" s="783">
        <v>40</v>
      </c>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339</v>
      </c>
      <c r="H25" s="802"/>
      <c r="I25" s="802"/>
      <c r="J25" s="802"/>
      <c r="K25" s="802"/>
      <c r="L25" s="802"/>
      <c r="M25" s="802"/>
      <c r="N25" s="802"/>
      <c r="O25" s="803"/>
      <c r="P25" s="783">
        <v>2</v>
      </c>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t="s">
        <v>751</v>
      </c>
      <c r="H26" s="802"/>
      <c r="I26" s="802"/>
      <c r="J26" s="802"/>
      <c r="K26" s="802"/>
      <c r="L26" s="802"/>
      <c r="M26" s="802"/>
      <c r="N26" s="802"/>
      <c r="O26" s="803"/>
      <c r="P26" s="783">
        <v>1</v>
      </c>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t="s">
        <v>709</v>
      </c>
      <c r="H27" s="802"/>
      <c r="I27" s="802"/>
      <c r="J27" s="802"/>
      <c r="K27" s="802"/>
      <c r="L27" s="802"/>
      <c r="M27" s="802"/>
      <c r="N27" s="802"/>
      <c r="O27" s="803"/>
      <c r="P27" s="783">
        <v>1</v>
      </c>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6" t="s">
        <v>171</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80</v>
      </c>
      <c r="H29" s="722"/>
      <c r="I29" s="722"/>
      <c r="J29" s="722"/>
      <c r="K29" s="722"/>
      <c r="L29" s="722"/>
      <c r="M29" s="722"/>
      <c r="N29" s="722"/>
      <c r="O29" s="723"/>
      <c r="P29" s="783">
        <f>AK13</f>
        <v>100</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495</v>
      </c>
      <c r="B30" s="396"/>
      <c r="C30" s="396"/>
      <c r="D30" s="396"/>
      <c r="E30" s="396"/>
      <c r="F30" s="397"/>
      <c r="G30" s="398" t="s">
        <v>222</v>
      </c>
      <c r="H30" s="399"/>
      <c r="I30" s="399"/>
      <c r="J30" s="399"/>
      <c r="K30" s="399"/>
      <c r="L30" s="399"/>
      <c r="M30" s="399"/>
      <c r="N30" s="399"/>
      <c r="O30" s="400"/>
      <c r="P30" s="401" t="s">
        <v>98</v>
      </c>
      <c r="Q30" s="399"/>
      <c r="R30" s="399"/>
      <c r="S30" s="399"/>
      <c r="T30" s="399"/>
      <c r="U30" s="399"/>
      <c r="V30" s="399"/>
      <c r="W30" s="399"/>
      <c r="X30" s="400"/>
      <c r="Y30" s="402"/>
      <c r="Z30" s="403"/>
      <c r="AA30" s="404"/>
      <c r="AB30" s="405" t="s">
        <v>47</v>
      </c>
      <c r="AC30" s="406"/>
      <c r="AD30" s="407"/>
      <c r="AE30" s="405" t="s">
        <v>509</v>
      </c>
      <c r="AF30" s="406"/>
      <c r="AG30" s="406"/>
      <c r="AH30" s="407"/>
      <c r="AI30" s="408" t="s">
        <v>88</v>
      </c>
      <c r="AJ30" s="408"/>
      <c r="AK30" s="408"/>
      <c r="AL30" s="405"/>
      <c r="AM30" s="408" t="s">
        <v>602</v>
      </c>
      <c r="AN30" s="408"/>
      <c r="AO30" s="408"/>
      <c r="AP30" s="405"/>
      <c r="AQ30" s="789" t="s">
        <v>374</v>
      </c>
      <c r="AR30" s="790"/>
      <c r="AS30" s="790"/>
      <c r="AT30" s="791"/>
      <c r="AU30" s="399" t="s">
        <v>258</v>
      </c>
      <c r="AV30" s="399"/>
      <c r="AW30" s="399"/>
      <c r="AX30" s="792"/>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0">
        <v>3</v>
      </c>
      <c r="AR31" s="619"/>
      <c r="AS31" s="181" t="s">
        <v>375</v>
      </c>
      <c r="AT31" s="182"/>
      <c r="AU31" s="642">
        <v>4</v>
      </c>
      <c r="AV31" s="642"/>
      <c r="AW31" s="283" t="s">
        <v>316</v>
      </c>
      <c r="AX31" s="735"/>
    </row>
    <row r="32" spans="1:50" ht="23.25" customHeight="1" x14ac:dyDescent="0.15">
      <c r="A32" s="329"/>
      <c r="B32" s="327"/>
      <c r="C32" s="327"/>
      <c r="D32" s="327"/>
      <c r="E32" s="327"/>
      <c r="F32" s="328"/>
      <c r="G32" s="319" t="s">
        <v>752</v>
      </c>
      <c r="H32" s="320"/>
      <c r="I32" s="320"/>
      <c r="J32" s="320"/>
      <c r="K32" s="320"/>
      <c r="L32" s="320"/>
      <c r="M32" s="320"/>
      <c r="N32" s="320"/>
      <c r="O32" s="346"/>
      <c r="P32" s="104" t="s">
        <v>86</v>
      </c>
      <c r="Q32" s="104"/>
      <c r="R32" s="104"/>
      <c r="S32" s="104"/>
      <c r="T32" s="104"/>
      <c r="U32" s="104"/>
      <c r="V32" s="104"/>
      <c r="W32" s="104"/>
      <c r="X32" s="191"/>
      <c r="Y32" s="664" t="s">
        <v>53</v>
      </c>
      <c r="Z32" s="771"/>
      <c r="AA32" s="772"/>
      <c r="AB32" s="710" t="s">
        <v>764</v>
      </c>
      <c r="AC32" s="710"/>
      <c r="AD32" s="710"/>
      <c r="AE32" s="678" t="s">
        <v>535</v>
      </c>
      <c r="AF32" s="679"/>
      <c r="AG32" s="679"/>
      <c r="AH32" s="679"/>
      <c r="AI32" s="678" t="s">
        <v>535</v>
      </c>
      <c r="AJ32" s="679"/>
      <c r="AK32" s="679"/>
      <c r="AL32" s="679"/>
      <c r="AM32" s="678">
        <v>5</v>
      </c>
      <c r="AN32" s="679"/>
      <c r="AO32" s="679"/>
      <c r="AP32" s="679"/>
      <c r="AQ32" s="600" t="s">
        <v>535</v>
      </c>
      <c r="AR32" s="601"/>
      <c r="AS32" s="601"/>
      <c r="AT32" s="602"/>
      <c r="AU32" s="679" t="s">
        <v>535</v>
      </c>
      <c r="AV32" s="679"/>
      <c r="AW32" s="679"/>
      <c r="AX32" s="680"/>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107</v>
      </c>
      <c r="Z33" s="672"/>
      <c r="AA33" s="673"/>
      <c r="AB33" s="731" t="s">
        <v>764</v>
      </c>
      <c r="AC33" s="731"/>
      <c r="AD33" s="731"/>
      <c r="AE33" s="678" t="s">
        <v>535</v>
      </c>
      <c r="AF33" s="679"/>
      <c r="AG33" s="679"/>
      <c r="AH33" s="679"/>
      <c r="AI33" s="678" t="s">
        <v>535</v>
      </c>
      <c r="AJ33" s="679"/>
      <c r="AK33" s="679"/>
      <c r="AL33" s="679"/>
      <c r="AM33" s="678">
        <v>5</v>
      </c>
      <c r="AN33" s="679"/>
      <c r="AO33" s="679"/>
      <c r="AP33" s="679"/>
      <c r="AQ33" s="600">
        <v>10</v>
      </c>
      <c r="AR33" s="601"/>
      <c r="AS33" s="601"/>
      <c r="AT33" s="602"/>
      <c r="AU33" s="679">
        <v>30</v>
      </c>
      <c r="AV33" s="679"/>
      <c r="AW33" s="679"/>
      <c r="AX33" s="680"/>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7" t="s">
        <v>60</v>
      </c>
      <c r="Z34" s="672"/>
      <c r="AA34" s="673"/>
      <c r="AB34" s="421" t="s">
        <v>54</v>
      </c>
      <c r="AC34" s="421"/>
      <c r="AD34" s="421"/>
      <c r="AE34" s="678" t="s">
        <v>535</v>
      </c>
      <c r="AF34" s="679"/>
      <c r="AG34" s="679"/>
      <c r="AH34" s="679"/>
      <c r="AI34" s="678" t="s">
        <v>535</v>
      </c>
      <c r="AJ34" s="679"/>
      <c r="AK34" s="679"/>
      <c r="AL34" s="679"/>
      <c r="AM34" s="678">
        <v>100</v>
      </c>
      <c r="AN34" s="679"/>
      <c r="AO34" s="679"/>
      <c r="AP34" s="679"/>
      <c r="AQ34" s="600" t="s">
        <v>535</v>
      </c>
      <c r="AR34" s="601"/>
      <c r="AS34" s="601"/>
      <c r="AT34" s="602"/>
      <c r="AU34" s="679" t="s">
        <v>535</v>
      </c>
      <c r="AV34" s="679"/>
      <c r="AW34" s="679"/>
      <c r="AX34" s="680"/>
    </row>
    <row r="35" spans="1:51" ht="23.25" customHeight="1" x14ac:dyDescent="0.15">
      <c r="A35" s="254" t="s">
        <v>284</v>
      </c>
      <c r="B35" s="255"/>
      <c r="C35" s="255"/>
      <c r="D35" s="255"/>
      <c r="E35" s="255"/>
      <c r="F35" s="256"/>
      <c r="G35" s="319" t="s">
        <v>320</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customHeight="1" x14ac:dyDescent="0.15">
      <c r="A37" s="370" t="s">
        <v>495</v>
      </c>
      <c r="B37" s="371"/>
      <c r="C37" s="371"/>
      <c r="D37" s="371"/>
      <c r="E37" s="371"/>
      <c r="F37" s="372"/>
      <c r="G37" s="333" t="s">
        <v>222</v>
      </c>
      <c r="H37" s="334"/>
      <c r="I37" s="334"/>
      <c r="J37" s="334"/>
      <c r="K37" s="334"/>
      <c r="L37" s="334"/>
      <c r="M37" s="334"/>
      <c r="N37" s="334"/>
      <c r="O37" s="335"/>
      <c r="P37" s="336" t="s">
        <v>98</v>
      </c>
      <c r="Q37" s="334"/>
      <c r="R37" s="334"/>
      <c r="S37" s="334"/>
      <c r="T37" s="334"/>
      <c r="U37" s="334"/>
      <c r="V37" s="334"/>
      <c r="W37" s="334"/>
      <c r="X37" s="335"/>
      <c r="Y37" s="337"/>
      <c r="Z37" s="338"/>
      <c r="AA37" s="339"/>
      <c r="AB37" s="343" t="s">
        <v>47</v>
      </c>
      <c r="AC37" s="344"/>
      <c r="AD37" s="345"/>
      <c r="AE37" s="268" t="s">
        <v>509</v>
      </c>
      <c r="AF37" s="268"/>
      <c r="AG37" s="268"/>
      <c r="AH37" s="268"/>
      <c r="AI37" s="268" t="s">
        <v>88</v>
      </c>
      <c r="AJ37" s="268"/>
      <c r="AK37" s="268"/>
      <c r="AL37" s="268"/>
      <c r="AM37" s="268" t="s">
        <v>602</v>
      </c>
      <c r="AN37" s="268"/>
      <c r="AO37" s="268"/>
      <c r="AP37" s="268"/>
      <c r="AQ37" s="228" t="s">
        <v>374</v>
      </c>
      <c r="AR37" s="223"/>
      <c r="AS37" s="223"/>
      <c r="AT37" s="224"/>
      <c r="AU37" s="334" t="s">
        <v>258</v>
      </c>
      <c r="AV37" s="334"/>
      <c r="AW37" s="334"/>
      <c r="AX37" s="775"/>
      <c r="AY37">
        <f>COUNTA($G$39)</f>
        <v>1</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0">
        <v>3</v>
      </c>
      <c r="AR38" s="619"/>
      <c r="AS38" s="181" t="s">
        <v>375</v>
      </c>
      <c r="AT38" s="182"/>
      <c r="AU38" s="642">
        <v>4</v>
      </c>
      <c r="AV38" s="642"/>
      <c r="AW38" s="283" t="s">
        <v>316</v>
      </c>
      <c r="AX38" s="735"/>
      <c r="AY38">
        <f t="shared" ref="AY38:AY43" si="0">$AY$37</f>
        <v>1</v>
      </c>
    </row>
    <row r="39" spans="1:51" ht="23.25" customHeight="1" x14ac:dyDescent="0.15">
      <c r="A39" s="329"/>
      <c r="B39" s="327"/>
      <c r="C39" s="327"/>
      <c r="D39" s="327"/>
      <c r="E39" s="327"/>
      <c r="F39" s="328"/>
      <c r="G39" s="319" t="s">
        <v>310</v>
      </c>
      <c r="H39" s="320"/>
      <c r="I39" s="320"/>
      <c r="J39" s="320"/>
      <c r="K39" s="320"/>
      <c r="L39" s="320"/>
      <c r="M39" s="320"/>
      <c r="N39" s="320"/>
      <c r="O39" s="346"/>
      <c r="P39" s="104" t="s">
        <v>753</v>
      </c>
      <c r="Q39" s="104"/>
      <c r="R39" s="104"/>
      <c r="S39" s="104"/>
      <c r="T39" s="104"/>
      <c r="U39" s="104"/>
      <c r="V39" s="104"/>
      <c r="W39" s="104"/>
      <c r="X39" s="191"/>
      <c r="Y39" s="664" t="s">
        <v>53</v>
      </c>
      <c r="Z39" s="771"/>
      <c r="AA39" s="772"/>
      <c r="AB39" s="710" t="s">
        <v>54</v>
      </c>
      <c r="AC39" s="710"/>
      <c r="AD39" s="710"/>
      <c r="AE39" s="678" t="s">
        <v>535</v>
      </c>
      <c r="AF39" s="679"/>
      <c r="AG39" s="679"/>
      <c r="AH39" s="679"/>
      <c r="AI39" s="678" t="s">
        <v>535</v>
      </c>
      <c r="AJ39" s="679"/>
      <c r="AK39" s="679"/>
      <c r="AL39" s="679"/>
      <c r="AM39" s="678" t="s">
        <v>535</v>
      </c>
      <c r="AN39" s="679"/>
      <c r="AO39" s="679"/>
      <c r="AP39" s="679"/>
      <c r="AQ39" s="600" t="s">
        <v>535</v>
      </c>
      <c r="AR39" s="601"/>
      <c r="AS39" s="601"/>
      <c r="AT39" s="602"/>
      <c r="AU39" s="679" t="s">
        <v>535</v>
      </c>
      <c r="AV39" s="679"/>
      <c r="AW39" s="679"/>
      <c r="AX39" s="680"/>
      <c r="AY39">
        <f t="shared" si="0"/>
        <v>1</v>
      </c>
    </row>
    <row r="40" spans="1:51" ht="23.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107</v>
      </c>
      <c r="Z40" s="672"/>
      <c r="AA40" s="673"/>
      <c r="AB40" s="731" t="s">
        <v>54</v>
      </c>
      <c r="AC40" s="731"/>
      <c r="AD40" s="731"/>
      <c r="AE40" s="678" t="s">
        <v>535</v>
      </c>
      <c r="AF40" s="679"/>
      <c r="AG40" s="679"/>
      <c r="AH40" s="679"/>
      <c r="AI40" s="678" t="s">
        <v>535</v>
      </c>
      <c r="AJ40" s="679"/>
      <c r="AK40" s="679"/>
      <c r="AL40" s="679"/>
      <c r="AM40" s="678" t="s">
        <v>535</v>
      </c>
      <c r="AN40" s="679"/>
      <c r="AO40" s="679"/>
      <c r="AP40" s="679"/>
      <c r="AQ40" s="600">
        <v>90</v>
      </c>
      <c r="AR40" s="601"/>
      <c r="AS40" s="601"/>
      <c r="AT40" s="602"/>
      <c r="AU40" s="679">
        <v>90</v>
      </c>
      <c r="AV40" s="679"/>
      <c r="AW40" s="679"/>
      <c r="AX40" s="680"/>
      <c r="AY40">
        <f t="shared" si="0"/>
        <v>1</v>
      </c>
    </row>
    <row r="41" spans="1:51" ht="23.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60</v>
      </c>
      <c r="Z41" s="672"/>
      <c r="AA41" s="673"/>
      <c r="AB41" s="421" t="s">
        <v>54</v>
      </c>
      <c r="AC41" s="421"/>
      <c r="AD41" s="421"/>
      <c r="AE41" s="678" t="s">
        <v>535</v>
      </c>
      <c r="AF41" s="679"/>
      <c r="AG41" s="679"/>
      <c r="AH41" s="679"/>
      <c r="AI41" s="678" t="s">
        <v>535</v>
      </c>
      <c r="AJ41" s="679"/>
      <c r="AK41" s="679"/>
      <c r="AL41" s="679"/>
      <c r="AM41" s="678" t="s">
        <v>535</v>
      </c>
      <c r="AN41" s="679"/>
      <c r="AO41" s="679"/>
      <c r="AP41" s="679"/>
      <c r="AQ41" s="600" t="s">
        <v>535</v>
      </c>
      <c r="AR41" s="601"/>
      <c r="AS41" s="601"/>
      <c r="AT41" s="602"/>
      <c r="AU41" s="679" t="s">
        <v>535</v>
      </c>
      <c r="AV41" s="679"/>
      <c r="AW41" s="679"/>
      <c r="AX41" s="680"/>
      <c r="AY41">
        <f t="shared" si="0"/>
        <v>1</v>
      </c>
    </row>
    <row r="42" spans="1:51" ht="23.25" customHeight="1" x14ac:dyDescent="0.15">
      <c r="A42" s="254" t="s">
        <v>284</v>
      </c>
      <c r="B42" s="255"/>
      <c r="C42" s="255"/>
      <c r="D42" s="255"/>
      <c r="E42" s="255"/>
      <c r="F42" s="256"/>
      <c r="G42" s="319" t="s">
        <v>754</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1</v>
      </c>
    </row>
    <row r="43" spans="1:5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1</v>
      </c>
    </row>
    <row r="44" spans="1:51" ht="18.75" customHeight="1" x14ac:dyDescent="0.15">
      <c r="A44" s="370" t="s">
        <v>495</v>
      </c>
      <c r="B44" s="371"/>
      <c r="C44" s="371"/>
      <c r="D44" s="371"/>
      <c r="E44" s="371"/>
      <c r="F44" s="372"/>
      <c r="G44" s="333" t="s">
        <v>222</v>
      </c>
      <c r="H44" s="334"/>
      <c r="I44" s="334"/>
      <c r="J44" s="334"/>
      <c r="K44" s="334"/>
      <c r="L44" s="334"/>
      <c r="M44" s="334"/>
      <c r="N44" s="334"/>
      <c r="O44" s="335"/>
      <c r="P44" s="336" t="s">
        <v>98</v>
      </c>
      <c r="Q44" s="334"/>
      <c r="R44" s="334"/>
      <c r="S44" s="334"/>
      <c r="T44" s="334"/>
      <c r="U44" s="334"/>
      <c r="V44" s="334"/>
      <c r="W44" s="334"/>
      <c r="X44" s="335"/>
      <c r="Y44" s="337"/>
      <c r="Z44" s="338"/>
      <c r="AA44" s="339"/>
      <c r="AB44" s="343" t="s">
        <v>47</v>
      </c>
      <c r="AC44" s="344"/>
      <c r="AD44" s="345"/>
      <c r="AE44" s="268" t="s">
        <v>509</v>
      </c>
      <c r="AF44" s="268"/>
      <c r="AG44" s="268"/>
      <c r="AH44" s="268"/>
      <c r="AI44" s="268" t="s">
        <v>88</v>
      </c>
      <c r="AJ44" s="268"/>
      <c r="AK44" s="268"/>
      <c r="AL44" s="268"/>
      <c r="AM44" s="268" t="s">
        <v>602</v>
      </c>
      <c r="AN44" s="268"/>
      <c r="AO44" s="268"/>
      <c r="AP44" s="268"/>
      <c r="AQ44" s="228" t="s">
        <v>374</v>
      </c>
      <c r="AR44" s="223"/>
      <c r="AS44" s="223"/>
      <c r="AT44" s="224"/>
      <c r="AU44" s="334" t="s">
        <v>258</v>
      </c>
      <c r="AV44" s="334"/>
      <c r="AW44" s="334"/>
      <c r="AX44" s="775"/>
      <c r="AY44">
        <f>COUNTA($G$46)</f>
        <v>1</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0">
        <v>3</v>
      </c>
      <c r="AR45" s="619"/>
      <c r="AS45" s="181" t="s">
        <v>375</v>
      </c>
      <c r="AT45" s="182"/>
      <c r="AU45" s="642">
        <v>4</v>
      </c>
      <c r="AV45" s="642"/>
      <c r="AW45" s="283" t="s">
        <v>316</v>
      </c>
      <c r="AX45" s="735"/>
      <c r="AY45">
        <f t="shared" ref="AY45:AY50" si="1">$AY$44</f>
        <v>1</v>
      </c>
    </row>
    <row r="46" spans="1:51" ht="23.25" customHeight="1" x14ac:dyDescent="0.15">
      <c r="A46" s="329"/>
      <c r="B46" s="327"/>
      <c r="C46" s="327"/>
      <c r="D46" s="327"/>
      <c r="E46" s="327"/>
      <c r="F46" s="328"/>
      <c r="G46" s="319" t="s">
        <v>755</v>
      </c>
      <c r="H46" s="320"/>
      <c r="I46" s="320"/>
      <c r="J46" s="320"/>
      <c r="K46" s="320"/>
      <c r="L46" s="320"/>
      <c r="M46" s="320"/>
      <c r="N46" s="320"/>
      <c r="O46" s="346"/>
      <c r="P46" s="104" t="s">
        <v>353</v>
      </c>
      <c r="Q46" s="104"/>
      <c r="R46" s="104"/>
      <c r="S46" s="104"/>
      <c r="T46" s="104"/>
      <c r="U46" s="104"/>
      <c r="V46" s="104"/>
      <c r="W46" s="104"/>
      <c r="X46" s="191"/>
      <c r="Y46" s="664" t="s">
        <v>53</v>
      </c>
      <c r="Z46" s="771"/>
      <c r="AA46" s="772"/>
      <c r="AB46" s="710" t="s">
        <v>756</v>
      </c>
      <c r="AC46" s="710"/>
      <c r="AD46" s="710"/>
      <c r="AE46" s="662">
        <v>23333</v>
      </c>
      <c r="AF46" s="662"/>
      <c r="AG46" s="662"/>
      <c r="AH46" s="662"/>
      <c r="AI46" s="662">
        <v>27868</v>
      </c>
      <c r="AJ46" s="662"/>
      <c r="AK46" s="662"/>
      <c r="AL46" s="662"/>
      <c r="AM46" s="662"/>
      <c r="AN46" s="662"/>
      <c r="AO46" s="662"/>
      <c r="AP46" s="662"/>
      <c r="AQ46" s="600" t="s">
        <v>535</v>
      </c>
      <c r="AR46" s="601"/>
      <c r="AS46" s="601"/>
      <c r="AT46" s="602"/>
      <c r="AU46" s="679" t="s">
        <v>535</v>
      </c>
      <c r="AV46" s="679"/>
      <c r="AW46" s="679"/>
      <c r="AX46" s="680"/>
      <c r="AY46">
        <f t="shared" si="1"/>
        <v>1</v>
      </c>
    </row>
    <row r="47" spans="1:51" ht="23.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107</v>
      </c>
      <c r="Z47" s="672"/>
      <c r="AA47" s="673"/>
      <c r="AB47" s="731" t="s">
        <v>756</v>
      </c>
      <c r="AC47" s="731"/>
      <c r="AD47" s="731"/>
      <c r="AE47" s="678" t="s">
        <v>535</v>
      </c>
      <c r="AF47" s="679"/>
      <c r="AG47" s="679"/>
      <c r="AH47" s="679"/>
      <c r="AI47" s="678" t="s">
        <v>535</v>
      </c>
      <c r="AJ47" s="679"/>
      <c r="AK47" s="679"/>
      <c r="AL47" s="679"/>
      <c r="AM47" s="678"/>
      <c r="AN47" s="679"/>
      <c r="AO47" s="679"/>
      <c r="AP47" s="679"/>
      <c r="AQ47" s="600">
        <v>40000</v>
      </c>
      <c r="AR47" s="601"/>
      <c r="AS47" s="601"/>
      <c r="AT47" s="602"/>
      <c r="AU47" s="679">
        <v>50000</v>
      </c>
      <c r="AV47" s="679"/>
      <c r="AW47" s="679"/>
      <c r="AX47" s="680"/>
      <c r="AY47">
        <f t="shared" si="1"/>
        <v>1</v>
      </c>
    </row>
    <row r="48" spans="1:51" ht="23.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60</v>
      </c>
      <c r="Z48" s="672"/>
      <c r="AA48" s="673"/>
      <c r="AB48" s="421" t="s">
        <v>54</v>
      </c>
      <c r="AC48" s="421"/>
      <c r="AD48" s="421"/>
      <c r="AE48" s="678" t="s">
        <v>535</v>
      </c>
      <c r="AF48" s="679"/>
      <c r="AG48" s="679"/>
      <c r="AH48" s="679"/>
      <c r="AI48" s="678" t="s">
        <v>535</v>
      </c>
      <c r="AJ48" s="679"/>
      <c r="AK48" s="679"/>
      <c r="AL48" s="679"/>
      <c r="AM48" s="678"/>
      <c r="AN48" s="679"/>
      <c r="AO48" s="679"/>
      <c r="AP48" s="679"/>
      <c r="AQ48" s="600" t="s">
        <v>535</v>
      </c>
      <c r="AR48" s="601"/>
      <c r="AS48" s="601"/>
      <c r="AT48" s="602"/>
      <c r="AU48" s="679" t="s">
        <v>535</v>
      </c>
      <c r="AV48" s="679"/>
      <c r="AW48" s="679"/>
      <c r="AX48" s="680"/>
      <c r="AY48">
        <f t="shared" si="1"/>
        <v>1</v>
      </c>
    </row>
    <row r="49" spans="1:51" ht="23.25" customHeight="1" x14ac:dyDescent="0.15">
      <c r="A49" s="254" t="s">
        <v>284</v>
      </c>
      <c r="B49" s="255"/>
      <c r="C49" s="255"/>
      <c r="D49" s="255"/>
      <c r="E49" s="255"/>
      <c r="F49" s="256"/>
      <c r="G49" s="319" t="s">
        <v>429</v>
      </c>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1</v>
      </c>
    </row>
    <row r="50" spans="1:5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1</v>
      </c>
    </row>
    <row r="51" spans="1:51" ht="18.75" hidden="1" customHeight="1" x14ac:dyDescent="0.15">
      <c r="A51" s="326" t="s">
        <v>495</v>
      </c>
      <c r="B51" s="327"/>
      <c r="C51" s="327"/>
      <c r="D51" s="327"/>
      <c r="E51" s="327"/>
      <c r="F51" s="328"/>
      <c r="G51" s="333" t="s">
        <v>222</v>
      </c>
      <c r="H51" s="334"/>
      <c r="I51" s="334"/>
      <c r="J51" s="334"/>
      <c r="K51" s="334"/>
      <c r="L51" s="334"/>
      <c r="M51" s="334"/>
      <c r="N51" s="334"/>
      <c r="O51" s="335"/>
      <c r="P51" s="336" t="s">
        <v>98</v>
      </c>
      <c r="Q51" s="334"/>
      <c r="R51" s="334"/>
      <c r="S51" s="334"/>
      <c r="T51" s="334"/>
      <c r="U51" s="334"/>
      <c r="V51" s="334"/>
      <c r="W51" s="334"/>
      <c r="X51" s="335"/>
      <c r="Y51" s="337"/>
      <c r="Z51" s="338"/>
      <c r="AA51" s="339"/>
      <c r="AB51" s="343" t="s">
        <v>47</v>
      </c>
      <c r="AC51" s="344"/>
      <c r="AD51" s="345"/>
      <c r="AE51" s="268" t="s">
        <v>509</v>
      </c>
      <c r="AF51" s="268"/>
      <c r="AG51" s="268"/>
      <c r="AH51" s="268"/>
      <c r="AI51" s="268" t="s">
        <v>88</v>
      </c>
      <c r="AJ51" s="268"/>
      <c r="AK51" s="268"/>
      <c r="AL51" s="268"/>
      <c r="AM51" s="268" t="s">
        <v>602</v>
      </c>
      <c r="AN51" s="268"/>
      <c r="AO51" s="268"/>
      <c r="AP51" s="268"/>
      <c r="AQ51" s="228" t="s">
        <v>374</v>
      </c>
      <c r="AR51" s="223"/>
      <c r="AS51" s="223"/>
      <c r="AT51" s="224"/>
      <c r="AU51" s="773" t="s">
        <v>258</v>
      </c>
      <c r="AV51" s="773"/>
      <c r="AW51" s="773"/>
      <c r="AX51" s="774"/>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0"/>
      <c r="AR52" s="619"/>
      <c r="AS52" s="181" t="s">
        <v>375</v>
      </c>
      <c r="AT52" s="182"/>
      <c r="AU52" s="642"/>
      <c r="AV52" s="642"/>
      <c r="AW52" s="283" t="s">
        <v>316</v>
      </c>
      <c r="AX52" s="735"/>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53</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107</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60</v>
      </c>
      <c r="Z55" s="672"/>
      <c r="AA55" s="673"/>
      <c r="AB55" s="732" t="s">
        <v>54</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f t="shared" si="2"/>
        <v>0</v>
      </c>
    </row>
    <row r="56" spans="1:51" ht="23.25" hidden="1" customHeight="1" x14ac:dyDescent="0.15">
      <c r="A56" s="254" t="s">
        <v>284</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495</v>
      </c>
      <c r="B58" s="327"/>
      <c r="C58" s="327"/>
      <c r="D58" s="327"/>
      <c r="E58" s="327"/>
      <c r="F58" s="328"/>
      <c r="G58" s="333" t="s">
        <v>222</v>
      </c>
      <c r="H58" s="334"/>
      <c r="I58" s="334"/>
      <c r="J58" s="334"/>
      <c r="K58" s="334"/>
      <c r="L58" s="334"/>
      <c r="M58" s="334"/>
      <c r="N58" s="334"/>
      <c r="O58" s="335"/>
      <c r="P58" s="336" t="s">
        <v>98</v>
      </c>
      <c r="Q58" s="334"/>
      <c r="R58" s="334"/>
      <c r="S58" s="334"/>
      <c r="T58" s="334"/>
      <c r="U58" s="334"/>
      <c r="V58" s="334"/>
      <c r="W58" s="334"/>
      <c r="X58" s="335"/>
      <c r="Y58" s="337"/>
      <c r="Z58" s="338"/>
      <c r="AA58" s="339"/>
      <c r="AB58" s="343" t="s">
        <v>47</v>
      </c>
      <c r="AC58" s="344"/>
      <c r="AD58" s="345"/>
      <c r="AE58" s="268" t="s">
        <v>509</v>
      </c>
      <c r="AF58" s="268"/>
      <c r="AG58" s="268"/>
      <c r="AH58" s="268"/>
      <c r="AI58" s="268" t="s">
        <v>88</v>
      </c>
      <c r="AJ58" s="268"/>
      <c r="AK58" s="268"/>
      <c r="AL58" s="268"/>
      <c r="AM58" s="268" t="s">
        <v>602</v>
      </c>
      <c r="AN58" s="268"/>
      <c r="AO58" s="268"/>
      <c r="AP58" s="268"/>
      <c r="AQ58" s="228" t="s">
        <v>374</v>
      </c>
      <c r="AR58" s="223"/>
      <c r="AS58" s="223"/>
      <c r="AT58" s="224"/>
      <c r="AU58" s="773" t="s">
        <v>258</v>
      </c>
      <c r="AV58" s="773"/>
      <c r="AW58" s="773"/>
      <c r="AX58" s="774"/>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0"/>
      <c r="AR59" s="619"/>
      <c r="AS59" s="181" t="s">
        <v>375</v>
      </c>
      <c r="AT59" s="182"/>
      <c r="AU59" s="642"/>
      <c r="AV59" s="642"/>
      <c r="AW59" s="283" t="s">
        <v>316</v>
      </c>
      <c r="AX59" s="735"/>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53</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107</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7" t="s">
        <v>60</v>
      </c>
      <c r="Z62" s="672"/>
      <c r="AA62" s="673"/>
      <c r="AB62" s="421" t="s">
        <v>54</v>
      </c>
      <c r="AC62" s="421"/>
      <c r="AD62" s="421"/>
      <c r="AE62" s="678"/>
      <c r="AF62" s="679"/>
      <c r="AG62" s="679"/>
      <c r="AH62" s="679"/>
      <c r="AI62" s="678"/>
      <c r="AJ62" s="679"/>
      <c r="AK62" s="679"/>
      <c r="AL62" s="679"/>
      <c r="AM62" s="678"/>
      <c r="AN62" s="679"/>
      <c r="AO62" s="679"/>
      <c r="AP62" s="679"/>
      <c r="AQ62" s="600"/>
      <c r="AR62" s="601"/>
      <c r="AS62" s="601"/>
      <c r="AT62" s="602"/>
      <c r="AU62" s="679"/>
      <c r="AV62" s="679"/>
      <c r="AW62" s="679"/>
      <c r="AX62" s="680"/>
      <c r="AY62">
        <f t="shared" si="3"/>
        <v>0</v>
      </c>
    </row>
    <row r="63" spans="1:51" ht="23.25" hidden="1" customHeight="1" x14ac:dyDescent="0.15">
      <c r="A63" s="254" t="s">
        <v>284</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300</v>
      </c>
      <c r="B65" s="310"/>
      <c r="C65" s="310"/>
      <c r="D65" s="310"/>
      <c r="E65" s="310"/>
      <c r="F65" s="311"/>
      <c r="G65" s="350"/>
      <c r="H65" s="178" t="s">
        <v>222</v>
      </c>
      <c r="I65" s="178"/>
      <c r="J65" s="178"/>
      <c r="K65" s="178"/>
      <c r="L65" s="178"/>
      <c r="M65" s="178"/>
      <c r="N65" s="178"/>
      <c r="O65" s="179"/>
      <c r="P65" s="186" t="s">
        <v>98</v>
      </c>
      <c r="Q65" s="178"/>
      <c r="R65" s="178"/>
      <c r="S65" s="178"/>
      <c r="T65" s="178"/>
      <c r="U65" s="178"/>
      <c r="V65" s="179"/>
      <c r="W65" s="352" t="s">
        <v>134</v>
      </c>
      <c r="X65" s="353"/>
      <c r="Y65" s="356"/>
      <c r="Z65" s="356"/>
      <c r="AA65" s="357"/>
      <c r="AB65" s="186" t="s">
        <v>47</v>
      </c>
      <c r="AC65" s="178"/>
      <c r="AD65" s="179"/>
      <c r="AE65" s="268" t="s">
        <v>509</v>
      </c>
      <c r="AF65" s="268"/>
      <c r="AG65" s="268"/>
      <c r="AH65" s="268"/>
      <c r="AI65" s="268" t="s">
        <v>88</v>
      </c>
      <c r="AJ65" s="268"/>
      <c r="AK65" s="268"/>
      <c r="AL65" s="268"/>
      <c r="AM65" s="268" t="s">
        <v>602</v>
      </c>
      <c r="AN65" s="268"/>
      <c r="AO65" s="268"/>
      <c r="AP65" s="268"/>
      <c r="AQ65" s="186" t="s">
        <v>374</v>
      </c>
      <c r="AR65" s="178"/>
      <c r="AS65" s="178"/>
      <c r="AT65" s="179"/>
      <c r="AU65" s="208" t="s">
        <v>258</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0"/>
      <c r="AR66" s="619"/>
      <c r="AS66" s="181" t="s">
        <v>375</v>
      </c>
      <c r="AT66" s="182"/>
      <c r="AU66" s="642"/>
      <c r="AV66" s="642"/>
      <c r="AW66" s="181" t="s">
        <v>316</v>
      </c>
      <c r="AX66" s="230"/>
      <c r="AY66">
        <f t="shared" ref="AY66:AY72" si="4">$AY$65</f>
        <v>0</v>
      </c>
    </row>
    <row r="67" spans="1:51" ht="23.25" hidden="1" customHeight="1" x14ac:dyDescent="0.15">
      <c r="A67" s="293"/>
      <c r="B67" s="294"/>
      <c r="C67" s="294"/>
      <c r="D67" s="294"/>
      <c r="E67" s="294"/>
      <c r="F67" s="295"/>
      <c r="G67" s="317" t="s">
        <v>378</v>
      </c>
      <c r="H67" s="358"/>
      <c r="I67" s="359"/>
      <c r="J67" s="359"/>
      <c r="K67" s="359"/>
      <c r="L67" s="359"/>
      <c r="M67" s="359"/>
      <c r="N67" s="359"/>
      <c r="O67" s="360"/>
      <c r="P67" s="358"/>
      <c r="Q67" s="359"/>
      <c r="R67" s="359"/>
      <c r="S67" s="359"/>
      <c r="T67" s="359"/>
      <c r="U67" s="359"/>
      <c r="V67" s="360"/>
      <c r="W67" s="364"/>
      <c r="X67" s="365"/>
      <c r="Y67" s="622" t="s">
        <v>53</v>
      </c>
      <c r="Z67" s="622"/>
      <c r="AA67" s="623"/>
      <c r="AB67" s="769" t="s">
        <v>105</v>
      </c>
      <c r="AC67" s="769"/>
      <c r="AD67" s="769"/>
      <c r="AE67" s="678"/>
      <c r="AF67" s="679"/>
      <c r="AG67" s="679"/>
      <c r="AH67" s="679"/>
      <c r="AI67" s="678"/>
      <c r="AJ67" s="679"/>
      <c r="AK67" s="679"/>
      <c r="AL67" s="679"/>
      <c r="AM67" s="678"/>
      <c r="AN67" s="679"/>
      <c r="AO67" s="679"/>
      <c r="AP67" s="679"/>
      <c r="AQ67" s="678"/>
      <c r="AR67" s="679"/>
      <c r="AS67" s="679"/>
      <c r="AT67" s="692"/>
      <c r="AU67" s="679"/>
      <c r="AV67" s="679"/>
      <c r="AW67" s="679"/>
      <c r="AX67" s="680"/>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5" t="s">
        <v>107</v>
      </c>
      <c r="Z68" s="505"/>
      <c r="AA68" s="506"/>
      <c r="AB68" s="770" t="s">
        <v>105</v>
      </c>
      <c r="AC68" s="770"/>
      <c r="AD68" s="770"/>
      <c r="AE68" s="678"/>
      <c r="AF68" s="679"/>
      <c r="AG68" s="679"/>
      <c r="AH68" s="679"/>
      <c r="AI68" s="678"/>
      <c r="AJ68" s="679"/>
      <c r="AK68" s="679"/>
      <c r="AL68" s="679"/>
      <c r="AM68" s="678"/>
      <c r="AN68" s="679"/>
      <c r="AO68" s="679"/>
      <c r="AP68" s="679"/>
      <c r="AQ68" s="678"/>
      <c r="AR68" s="679"/>
      <c r="AS68" s="679"/>
      <c r="AT68" s="692"/>
      <c r="AU68" s="679"/>
      <c r="AV68" s="679"/>
      <c r="AW68" s="679"/>
      <c r="AX68" s="680"/>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5" t="s">
        <v>60</v>
      </c>
      <c r="Z69" s="505"/>
      <c r="AA69" s="506"/>
      <c r="AB69" s="767" t="s">
        <v>54</v>
      </c>
      <c r="AC69" s="767"/>
      <c r="AD69" s="767"/>
      <c r="AE69" s="711"/>
      <c r="AF69" s="712"/>
      <c r="AG69" s="712"/>
      <c r="AH69" s="712"/>
      <c r="AI69" s="711"/>
      <c r="AJ69" s="712"/>
      <c r="AK69" s="712"/>
      <c r="AL69" s="712"/>
      <c r="AM69" s="711"/>
      <c r="AN69" s="712"/>
      <c r="AO69" s="712"/>
      <c r="AP69" s="712"/>
      <c r="AQ69" s="678"/>
      <c r="AR69" s="679"/>
      <c r="AS69" s="679"/>
      <c r="AT69" s="692"/>
      <c r="AU69" s="679"/>
      <c r="AV69" s="679"/>
      <c r="AW69" s="679"/>
      <c r="AX69" s="680"/>
      <c r="AY69">
        <f t="shared" si="4"/>
        <v>0</v>
      </c>
    </row>
    <row r="70" spans="1:51" ht="23.25" hidden="1" customHeight="1" x14ac:dyDescent="0.15">
      <c r="A70" s="293" t="s">
        <v>500</v>
      </c>
      <c r="B70" s="294"/>
      <c r="C70" s="294"/>
      <c r="D70" s="294"/>
      <c r="E70" s="294"/>
      <c r="F70" s="295"/>
      <c r="G70" s="299" t="s">
        <v>367</v>
      </c>
      <c r="H70" s="300"/>
      <c r="I70" s="300"/>
      <c r="J70" s="300"/>
      <c r="K70" s="300"/>
      <c r="L70" s="300"/>
      <c r="M70" s="300"/>
      <c r="N70" s="300"/>
      <c r="O70" s="300"/>
      <c r="P70" s="300"/>
      <c r="Q70" s="300"/>
      <c r="R70" s="300"/>
      <c r="S70" s="300"/>
      <c r="T70" s="300"/>
      <c r="U70" s="300"/>
      <c r="V70" s="300"/>
      <c r="W70" s="303" t="s">
        <v>513</v>
      </c>
      <c r="X70" s="304"/>
      <c r="Y70" s="622" t="s">
        <v>53</v>
      </c>
      <c r="Z70" s="622"/>
      <c r="AA70" s="623"/>
      <c r="AB70" s="769" t="s">
        <v>105</v>
      </c>
      <c r="AC70" s="769"/>
      <c r="AD70" s="769"/>
      <c r="AE70" s="678"/>
      <c r="AF70" s="679"/>
      <c r="AG70" s="679"/>
      <c r="AH70" s="679"/>
      <c r="AI70" s="678"/>
      <c r="AJ70" s="679"/>
      <c r="AK70" s="679"/>
      <c r="AL70" s="679"/>
      <c r="AM70" s="678"/>
      <c r="AN70" s="679"/>
      <c r="AO70" s="679"/>
      <c r="AP70" s="679"/>
      <c r="AQ70" s="678"/>
      <c r="AR70" s="679"/>
      <c r="AS70" s="679"/>
      <c r="AT70" s="692"/>
      <c r="AU70" s="679"/>
      <c r="AV70" s="679"/>
      <c r="AW70" s="679"/>
      <c r="AX70" s="680"/>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5" t="s">
        <v>107</v>
      </c>
      <c r="Z71" s="505"/>
      <c r="AA71" s="506"/>
      <c r="AB71" s="770" t="s">
        <v>105</v>
      </c>
      <c r="AC71" s="770"/>
      <c r="AD71" s="770"/>
      <c r="AE71" s="678"/>
      <c r="AF71" s="679"/>
      <c r="AG71" s="679"/>
      <c r="AH71" s="679"/>
      <c r="AI71" s="678"/>
      <c r="AJ71" s="679"/>
      <c r="AK71" s="679"/>
      <c r="AL71" s="679"/>
      <c r="AM71" s="678"/>
      <c r="AN71" s="679"/>
      <c r="AO71" s="679"/>
      <c r="AP71" s="679"/>
      <c r="AQ71" s="678"/>
      <c r="AR71" s="679"/>
      <c r="AS71" s="679"/>
      <c r="AT71" s="692"/>
      <c r="AU71" s="679"/>
      <c r="AV71" s="679"/>
      <c r="AW71" s="679"/>
      <c r="AX71" s="680"/>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5" t="s">
        <v>60</v>
      </c>
      <c r="Z72" s="505"/>
      <c r="AA72" s="506"/>
      <c r="AB72" s="767" t="s">
        <v>54</v>
      </c>
      <c r="AC72" s="767"/>
      <c r="AD72" s="767"/>
      <c r="AE72" s="711"/>
      <c r="AF72" s="712"/>
      <c r="AG72" s="712"/>
      <c r="AH72" s="712"/>
      <c r="AI72" s="711"/>
      <c r="AJ72" s="712"/>
      <c r="AK72" s="712"/>
      <c r="AL72" s="712"/>
      <c r="AM72" s="711"/>
      <c r="AN72" s="712"/>
      <c r="AO72" s="712"/>
      <c r="AP72" s="768"/>
      <c r="AQ72" s="678"/>
      <c r="AR72" s="679"/>
      <c r="AS72" s="679"/>
      <c r="AT72" s="692"/>
      <c r="AU72" s="679"/>
      <c r="AV72" s="679"/>
      <c r="AW72" s="679"/>
      <c r="AX72" s="680"/>
      <c r="AY72">
        <f t="shared" si="4"/>
        <v>0</v>
      </c>
    </row>
    <row r="73" spans="1:51" ht="18.75" hidden="1" customHeight="1" x14ac:dyDescent="0.15">
      <c r="A73" s="309" t="s">
        <v>300</v>
      </c>
      <c r="B73" s="310"/>
      <c r="C73" s="310"/>
      <c r="D73" s="310"/>
      <c r="E73" s="310"/>
      <c r="F73" s="311"/>
      <c r="G73" s="312"/>
      <c r="H73" s="178" t="s">
        <v>222</v>
      </c>
      <c r="I73" s="178"/>
      <c r="J73" s="178"/>
      <c r="K73" s="178"/>
      <c r="L73" s="178"/>
      <c r="M73" s="178"/>
      <c r="N73" s="178"/>
      <c r="O73" s="179"/>
      <c r="P73" s="186" t="s">
        <v>98</v>
      </c>
      <c r="Q73" s="178"/>
      <c r="R73" s="178"/>
      <c r="S73" s="178"/>
      <c r="T73" s="178"/>
      <c r="U73" s="178"/>
      <c r="V73" s="178"/>
      <c r="W73" s="178"/>
      <c r="X73" s="179"/>
      <c r="Y73" s="314"/>
      <c r="Z73" s="315"/>
      <c r="AA73" s="316"/>
      <c r="AB73" s="186" t="s">
        <v>47</v>
      </c>
      <c r="AC73" s="178"/>
      <c r="AD73" s="179"/>
      <c r="AE73" s="268" t="s">
        <v>509</v>
      </c>
      <c r="AF73" s="268"/>
      <c r="AG73" s="268"/>
      <c r="AH73" s="268"/>
      <c r="AI73" s="268" t="s">
        <v>88</v>
      </c>
      <c r="AJ73" s="268"/>
      <c r="AK73" s="268"/>
      <c r="AL73" s="268"/>
      <c r="AM73" s="268" t="s">
        <v>602</v>
      </c>
      <c r="AN73" s="268"/>
      <c r="AO73" s="268"/>
      <c r="AP73" s="268"/>
      <c r="AQ73" s="186" t="s">
        <v>374</v>
      </c>
      <c r="AR73" s="178"/>
      <c r="AS73" s="178"/>
      <c r="AT73" s="179"/>
      <c r="AU73" s="207" t="s">
        <v>258</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0"/>
      <c r="AR74" s="619"/>
      <c r="AS74" s="181" t="s">
        <v>375</v>
      </c>
      <c r="AT74" s="182"/>
      <c r="AU74" s="620"/>
      <c r="AV74" s="619"/>
      <c r="AW74" s="181" t="s">
        <v>316</v>
      </c>
      <c r="AX74" s="230"/>
      <c r="AY74">
        <f>$AY$73</f>
        <v>0</v>
      </c>
    </row>
    <row r="75" spans="1:51" ht="23.25" hidden="1" customHeight="1" x14ac:dyDescent="0.15">
      <c r="A75" s="293"/>
      <c r="B75" s="294"/>
      <c r="C75" s="294"/>
      <c r="D75" s="294"/>
      <c r="E75" s="294"/>
      <c r="F75" s="295"/>
      <c r="G75" s="317" t="s">
        <v>378</v>
      </c>
      <c r="H75" s="104"/>
      <c r="I75" s="104"/>
      <c r="J75" s="104"/>
      <c r="K75" s="104"/>
      <c r="L75" s="104"/>
      <c r="M75" s="104"/>
      <c r="N75" s="104"/>
      <c r="O75" s="191"/>
      <c r="P75" s="104"/>
      <c r="Q75" s="104"/>
      <c r="R75" s="104"/>
      <c r="S75" s="104"/>
      <c r="T75" s="104"/>
      <c r="U75" s="104"/>
      <c r="V75" s="104"/>
      <c r="W75" s="104"/>
      <c r="X75" s="191"/>
      <c r="Y75" s="621" t="s">
        <v>53</v>
      </c>
      <c r="Z75" s="622"/>
      <c r="AA75" s="623"/>
      <c r="AB75" s="624"/>
      <c r="AC75" s="624"/>
      <c r="AD75" s="624"/>
      <c r="AE75" s="600"/>
      <c r="AF75" s="601"/>
      <c r="AG75" s="601"/>
      <c r="AH75" s="601"/>
      <c r="AI75" s="600"/>
      <c r="AJ75" s="601"/>
      <c r="AK75" s="601"/>
      <c r="AL75" s="601"/>
      <c r="AM75" s="600"/>
      <c r="AN75" s="601"/>
      <c r="AO75" s="601"/>
      <c r="AP75" s="601"/>
      <c r="AQ75" s="600"/>
      <c r="AR75" s="601"/>
      <c r="AS75" s="601"/>
      <c r="AT75" s="602"/>
      <c r="AU75" s="679"/>
      <c r="AV75" s="679"/>
      <c r="AW75" s="679"/>
      <c r="AX75" s="680"/>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8" t="s">
        <v>107</v>
      </c>
      <c r="Z76" s="505"/>
      <c r="AA76" s="506"/>
      <c r="AB76" s="599"/>
      <c r="AC76" s="599"/>
      <c r="AD76" s="599"/>
      <c r="AE76" s="600"/>
      <c r="AF76" s="601"/>
      <c r="AG76" s="601"/>
      <c r="AH76" s="601"/>
      <c r="AI76" s="600"/>
      <c r="AJ76" s="601"/>
      <c r="AK76" s="601"/>
      <c r="AL76" s="601"/>
      <c r="AM76" s="600"/>
      <c r="AN76" s="601"/>
      <c r="AO76" s="601"/>
      <c r="AP76" s="601"/>
      <c r="AQ76" s="600"/>
      <c r="AR76" s="601"/>
      <c r="AS76" s="601"/>
      <c r="AT76" s="602"/>
      <c r="AU76" s="679"/>
      <c r="AV76" s="679"/>
      <c r="AW76" s="679"/>
      <c r="AX76" s="680"/>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60</v>
      </c>
      <c r="Z77" s="178"/>
      <c r="AA77" s="179"/>
      <c r="AB77" s="604" t="s">
        <v>54</v>
      </c>
      <c r="AC77" s="604"/>
      <c r="AD77" s="604"/>
      <c r="AE77" s="759"/>
      <c r="AF77" s="760"/>
      <c r="AG77" s="760"/>
      <c r="AH77" s="760"/>
      <c r="AI77" s="759"/>
      <c r="AJ77" s="760"/>
      <c r="AK77" s="760"/>
      <c r="AL77" s="760"/>
      <c r="AM77" s="759"/>
      <c r="AN77" s="760"/>
      <c r="AO77" s="760"/>
      <c r="AP77" s="760"/>
      <c r="AQ77" s="600"/>
      <c r="AR77" s="601"/>
      <c r="AS77" s="601"/>
      <c r="AT77" s="602"/>
      <c r="AU77" s="679"/>
      <c r="AV77" s="679"/>
      <c r="AW77" s="679"/>
      <c r="AX77" s="680"/>
      <c r="AY77">
        <f>$AY$73</f>
        <v>0</v>
      </c>
    </row>
    <row r="78" spans="1:51" ht="69.75" hidden="1" customHeight="1" x14ac:dyDescent="0.15">
      <c r="A78" s="761" t="s">
        <v>333</v>
      </c>
      <c r="B78" s="762"/>
      <c r="C78" s="762"/>
      <c r="D78" s="762"/>
      <c r="E78" s="297" t="s">
        <v>45</v>
      </c>
      <c r="F78" s="298"/>
      <c r="G78" s="14" t="s">
        <v>367</v>
      </c>
      <c r="H78" s="763"/>
      <c r="I78" s="631"/>
      <c r="J78" s="631"/>
      <c r="K78" s="631"/>
      <c r="L78" s="631"/>
      <c r="M78" s="631"/>
      <c r="N78" s="631"/>
      <c r="O78" s="764"/>
      <c r="P78" s="202"/>
      <c r="Q78" s="202"/>
      <c r="R78" s="202"/>
      <c r="S78" s="202"/>
      <c r="T78" s="202"/>
      <c r="U78" s="202"/>
      <c r="V78" s="202"/>
      <c r="W78" s="202"/>
      <c r="X78" s="202"/>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277</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494</v>
      </c>
      <c r="AP79" s="739"/>
      <c r="AQ79" s="739"/>
      <c r="AR79" s="38"/>
      <c r="AS79" s="738"/>
      <c r="AT79" s="739"/>
      <c r="AU79" s="739"/>
      <c r="AV79" s="739"/>
      <c r="AW79" s="739"/>
      <c r="AX79" s="740"/>
      <c r="AY79">
        <f>COUNTIF($AR$79,"☑")</f>
        <v>0</v>
      </c>
    </row>
    <row r="80" spans="1:51" ht="18.75" hidden="1" customHeight="1" x14ac:dyDescent="0.15">
      <c r="A80" s="145" t="s">
        <v>216</v>
      </c>
      <c r="B80" s="741" t="s">
        <v>397</v>
      </c>
      <c r="C80" s="742"/>
      <c r="D80" s="742"/>
      <c r="E80" s="742"/>
      <c r="F80" s="743"/>
      <c r="G80" s="280" t="s">
        <v>58</v>
      </c>
      <c r="H80" s="280"/>
      <c r="I80" s="280"/>
      <c r="J80" s="280"/>
      <c r="K80" s="280"/>
      <c r="L80" s="280"/>
      <c r="M80" s="280"/>
      <c r="N80" s="280"/>
      <c r="O80" s="280"/>
      <c r="P80" s="280"/>
      <c r="Q80" s="280"/>
      <c r="R80" s="280"/>
      <c r="S80" s="280"/>
      <c r="T80" s="280"/>
      <c r="U80" s="280"/>
      <c r="V80" s="280"/>
      <c r="W80" s="280"/>
      <c r="X80" s="280"/>
      <c r="Y80" s="280"/>
      <c r="Z80" s="280"/>
      <c r="AA80" s="281"/>
      <c r="AB80" s="285" t="s">
        <v>194</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6"/>
      <c r="AY80">
        <f>COUNTA($G$82)</f>
        <v>0</v>
      </c>
    </row>
    <row r="81" spans="1:51" ht="22.5" hidden="1" customHeight="1" x14ac:dyDescent="0.15">
      <c r="A81" s="146"/>
      <c r="B81" s="744"/>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5"/>
      <c r="AY81">
        <f t="shared" ref="AY81:AY89" si="5">$AY$80</f>
        <v>0</v>
      </c>
    </row>
    <row r="82" spans="1:51" ht="22.5" hidden="1" customHeight="1" x14ac:dyDescent="0.15">
      <c r="A82" s="146"/>
      <c r="B82" s="744"/>
      <c r="C82" s="275"/>
      <c r="D82" s="275"/>
      <c r="E82" s="275"/>
      <c r="F82" s="276"/>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275"/>
      <c r="D83" s="275"/>
      <c r="E83" s="275"/>
      <c r="F83" s="276"/>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277"/>
      <c r="D84" s="277"/>
      <c r="E84" s="277"/>
      <c r="F84" s="278"/>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275" t="s">
        <v>273</v>
      </c>
      <c r="C85" s="275"/>
      <c r="D85" s="275"/>
      <c r="E85" s="275"/>
      <c r="F85" s="276"/>
      <c r="G85" s="279" t="s">
        <v>40</v>
      </c>
      <c r="H85" s="280"/>
      <c r="I85" s="280"/>
      <c r="J85" s="280"/>
      <c r="K85" s="280"/>
      <c r="L85" s="280"/>
      <c r="M85" s="280"/>
      <c r="N85" s="280"/>
      <c r="O85" s="281"/>
      <c r="P85" s="285" t="s">
        <v>129</v>
      </c>
      <c r="Q85" s="280"/>
      <c r="R85" s="280"/>
      <c r="S85" s="280"/>
      <c r="T85" s="280"/>
      <c r="U85" s="280"/>
      <c r="V85" s="280"/>
      <c r="W85" s="280"/>
      <c r="X85" s="281"/>
      <c r="Y85" s="183"/>
      <c r="Z85" s="184"/>
      <c r="AA85" s="185"/>
      <c r="AB85" s="262" t="s">
        <v>47</v>
      </c>
      <c r="AC85" s="263"/>
      <c r="AD85" s="264"/>
      <c r="AE85" s="268" t="s">
        <v>509</v>
      </c>
      <c r="AF85" s="268"/>
      <c r="AG85" s="268"/>
      <c r="AH85" s="268"/>
      <c r="AI85" s="268" t="s">
        <v>88</v>
      </c>
      <c r="AJ85" s="268"/>
      <c r="AK85" s="268"/>
      <c r="AL85" s="268"/>
      <c r="AM85" s="268" t="s">
        <v>602</v>
      </c>
      <c r="AN85" s="268"/>
      <c r="AO85" s="268"/>
      <c r="AP85" s="268"/>
      <c r="AQ85" s="186" t="s">
        <v>374</v>
      </c>
      <c r="AR85" s="178"/>
      <c r="AS85" s="178"/>
      <c r="AT85" s="179"/>
      <c r="AU85" s="733" t="s">
        <v>258</v>
      </c>
      <c r="AV85" s="733"/>
      <c r="AW85" s="733"/>
      <c r="AX85" s="734"/>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1"/>
      <c r="AR86" s="642"/>
      <c r="AS86" s="181" t="s">
        <v>375</v>
      </c>
      <c r="AT86" s="182"/>
      <c r="AU86" s="642"/>
      <c r="AV86" s="642"/>
      <c r="AW86" s="283" t="s">
        <v>316</v>
      </c>
      <c r="AX86" s="735"/>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4" t="s">
        <v>19</v>
      </c>
      <c r="Z87" s="715"/>
      <c r="AA87" s="716"/>
      <c r="AB87" s="710"/>
      <c r="AC87" s="710"/>
      <c r="AD87" s="710"/>
      <c r="AE87" s="678"/>
      <c r="AF87" s="679"/>
      <c r="AG87" s="679"/>
      <c r="AH87" s="679"/>
      <c r="AI87" s="678"/>
      <c r="AJ87" s="679"/>
      <c r="AK87" s="679"/>
      <c r="AL87" s="679"/>
      <c r="AM87" s="678"/>
      <c r="AN87" s="679"/>
      <c r="AO87" s="679"/>
      <c r="AP87" s="679"/>
      <c r="AQ87" s="600"/>
      <c r="AR87" s="601"/>
      <c r="AS87" s="601"/>
      <c r="AT87" s="602"/>
      <c r="AU87" s="679"/>
      <c r="AV87" s="679"/>
      <c r="AW87" s="679"/>
      <c r="AX87" s="680"/>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7" t="s">
        <v>107</v>
      </c>
      <c r="Z88" s="681"/>
      <c r="AA88" s="682"/>
      <c r="AB88" s="731"/>
      <c r="AC88" s="731"/>
      <c r="AD88" s="731"/>
      <c r="AE88" s="678"/>
      <c r="AF88" s="679"/>
      <c r="AG88" s="679"/>
      <c r="AH88" s="679"/>
      <c r="AI88" s="678"/>
      <c r="AJ88" s="679"/>
      <c r="AK88" s="679"/>
      <c r="AL88" s="679"/>
      <c r="AM88" s="678"/>
      <c r="AN88" s="679"/>
      <c r="AO88" s="679"/>
      <c r="AP88" s="679"/>
      <c r="AQ88" s="600"/>
      <c r="AR88" s="601"/>
      <c r="AS88" s="601"/>
      <c r="AT88" s="602"/>
      <c r="AU88" s="679"/>
      <c r="AV88" s="679"/>
      <c r="AW88" s="679"/>
      <c r="AX88" s="680"/>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7" t="s">
        <v>60</v>
      </c>
      <c r="Z89" s="681"/>
      <c r="AA89" s="682"/>
      <c r="AB89" s="732" t="s">
        <v>54</v>
      </c>
      <c r="AC89" s="732"/>
      <c r="AD89" s="732"/>
      <c r="AE89" s="711"/>
      <c r="AF89" s="712"/>
      <c r="AG89" s="712"/>
      <c r="AH89" s="712"/>
      <c r="AI89" s="711"/>
      <c r="AJ89" s="712"/>
      <c r="AK89" s="712"/>
      <c r="AL89" s="712"/>
      <c r="AM89" s="711"/>
      <c r="AN89" s="712"/>
      <c r="AO89" s="712"/>
      <c r="AP89" s="712"/>
      <c r="AQ89" s="600"/>
      <c r="AR89" s="601"/>
      <c r="AS89" s="601"/>
      <c r="AT89" s="602"/>
      <c r="AU89" s="679"/>
      <c r="AV89" s="679"/>
      <c r="AW89" s="679"/>
      <c r="AX89" s="680"/>
      <c r="AY89">
        <f t="shared" si="5"/>
        <v>0</v>
      </c>
    </row>
    <row r="90" spans="1:51" ht="18.75" hidden="1" customHeight="1" x14ac:dyDescent="0.15">
      <c r="A90" s="146"/>
      <c r="B90" s="275" t="s">
        <v>273</v>
      </c>
      <c r="C90" s="275"/>
      <c r="D90" s="275"/>
      <c r="E90" s="275"/>
      <c r="F90" s="276"/>
      <c r="G90" s="279" t="s">
        <v>40</v>
      </c>
      <c r="H90" s="280"/>
      <c r="I90" s="280"/>
      <c r="J90" s="280"/>
      <c r="K90" s="280"/>
      <c r="L90" s="280"/>
      <c r="M90" s="280"/>
      <c r="N90" s="280"/>
      <c r="O90" s="281"/>
      <c r="P90" s="285" t="s">
        <v>129</v>
      </c>
      <c r="Q90" s="280"/>
      <c r="R90" s="280"/>
      <c r="S90" s="280"/>
      <c r="T90" s="280"/>
      <c r="U90" s="280"/>
      <c r="V90" s="280"/>
      <c r="W90" s="280"/>
      <c r="X90" s="281"/>
      <c r="Y90" s="183"/>
      <c r="Z90" s="184"/>
      <c r="AA90" s="185"/>
      <c r="AB90" s="262" t="s">
        <v>47</v>
      </c>
      <c r="AC90" s="263"/>
      <c r="AD90" s="264"/>
      <c r="AE90" s="268" t="s">
        <v>509</v>
      </c>
      <c r="AF90" s="268"/>
      <c r="AG90" s="268"/>
      <c r="AH90" s="268"/>
      <c r="AI90" s="268" t="s">
        <v>88</v>
      </c>
      <c r="AJ90" s="268"/>
      <c r="AK90" s="268"/>
      <c r="AL90" s="268"/>
      <c r="AM90" s="268" t="s">
        <v>602</v>
      </c>
      <c r="AN90" s="268"/>
      <c r="AO90" s="268"/>
      <c r="AP90" s="268"/>
      <c r="AQ90" s="186" t="s">
        <v>374</v>
      </c>
      <c r="AR90" s="178"/>
      <c r="AS90" s="178"/>
      <c r="AT90" s="179"/>
      <c r="AU90" s="733" t="s">
        <v>258</v>
      </c>
      <c r="AV90" s="733"/>
      <c r="AW90" s="733"/>
      <c r="AX90" s="734"/>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1"/>
      <c r="AR91" s="642"/>
      <c r="AS91" s="181" t="s">
        <v>375</v>
      </c>
      <c r="AT91" s="182"/>
      <c r="AU91" s="642"/>
      <c r="AV91" s="642"/>
      <c r="AW91" s="283" t="s">
        <v>316</v>
      </c>
      <c r="AX91" s="735"/>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4" t="s">
        <v>19</v>
      </c>
      <c r="Z92" s="715"/>
      <c r="AA92" s="716"/>
      <c r="AB92" s="710"/>
      <c r="AC92" s="710"/>
      <c r="AD92" s="710"/>
      <c r="AE92" s="678"/>
      <c r="AF92" s="679"/>
      <c r="AG92" s="679"/>
      <c r="AH92" s="679"/>
      <c r="AI92" s="678"/>
      <c r="AJ92" s="679"/>
      <c r="AK92" s="679"/>
      <c r="AL92" s="679"/>
      <c r="AM92" s="678"/>
      <c r="AN92" s="679"/>
      <c r="AO92" s="679"/>
      <c r="AP92" s="679"/>
      <c r="AQ92" s="600"/>
      <c r="AR92" s="601"/>
      <c r="AS92" s="601"/>
      <c r="AT92" s="602"/>
      <c r="AU92" s="679"/>
      <c r="AV92" s="679"/>
      <c r="AW92" s="679"/>
      <c r="AX92" s="680"/>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7" t="s">
        <v>107</v>
      </c>
      <c r="Z93" s="681"/>
      <c r="AA93" s="682"/>
      <c r="AB93" s="731"/>
      <c r="AC93" s="731"/>
      <c r="AD93" s="731"/>
      <c r="AE93" s="678"/>
      <c r="AF93" s="679"/>
      <c r="AG93" s="679"/>
      <c r="AH93" s="679"/>
      <c r="AI93" s="678"/>
      <c r="AJ93" s="679"/>
      <c r="AK93" s="679"/>
      <c r="AL93" s="679"/>
      <c r="AM93" s="678"/>
      <c r="AN93" s="679"/>
      <c r="AO93" s="679"/>
      <c r="AP93" s="679"/>
      <c r="AQ93" s="600"/>
      <c r="AR93" s="601"/>
      <c r="AS93" s="601"/>
      <c r="AT93" s="602"/>
      <c r="AU93" s="679"/>
      <c r="AV93" s="679"/>
      <c r="AW93" s="679"/>
      <c r="AX93" s="680"/>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7" t="s">
        <v>60</v>
      </c>
      <c r="Z94" s="681"/>
      <c r="AA94" s="682"/>
      <c r="AB94" s="732" t="s">
        <v>54</v>
      </c>
      <c r="AC94" s="732"/>
      <c r="AD94" s="732"/>
      <c r="AE94" s="711"/>
      <c r="AF94" s="712"/>
      <c r="AG94" s="712"/>
      <c r="AH94" s="712"/>
      <c r="AI94" s="711"/>
      <c r="AJ94" s="712"/>
      <c r="AK94" s="712"/>
      <c r="AL94" s="712"/>
      <c r="AM94" s="711"/>
      <c r="AN94" s="712"/>
      <c r="AO94" s="712"/>
      <c r="AP94" s="712"/>
      <c r="AQ94" s="600"/>
      <c r="AR94" s="601"/>
      <c r="AS94" s="601"/>
      <c r="AT94" s="602"/>
      <c r="AU94" s="679"/>
      <c r="AV94" s="679"/>
      <c r="AW94" s="679"/>
      <c r="AX94" s="680"/>
      <c r="AY94">
        <f>$AY$90</f>
        <v>0</v>
      </c>
    </row>
    <row r="95" spans="1:51" ht="18.75" hidden="1" customHeight="1" x14ac:dyDescent="0.15">
      <c r="A95" s="146"/>
      <c r="B95" s="275" t="s">
        <v>273</v>
      </c>
      <c r="C95" s="275"/>
      <c r="D95" s="275"/>
      <c r="E95" s="275"/>
      <c r="F95" s="276"/>
      <c r="G95" s="279" t="s">
        <v>40</v>
      </c>
      <c r="H95" s="280"/>
      <c r="I95" s="280"/>
      <c r="J95" s="280"/>
      <c r="K95" s="280"/>
      <c r="L95" s="280"/>
      <c r="M95" s="280"/>
      <c r="N95" s="280"/>
      <c r="O95" s="281"/>
      <c r="P95" s="285" t="s">
        <v>129</v>
      </c>
      <c r="Q95" s="280"/>
      <c r="R95" s="280"/>
      <c r="S95" s="280"/>
      <c r="T95" s="280"/>
      <c r="U95" s="280"/>
      <c r="V95" s="280"/>
      <c r="W95" s="280"/>
      <c r="X95" s="281"/>
      <c r="Y95" s="183"/>
      <c r="Z95" s="184"/>
      <c r="AA95" s="185"/>
      <c r="AB95" s="262" t="s">
        <v>47</v>
      </c>
      <c r="AC95" s="263"/>
      <c r="AD95" s="264"/>
      <c r="AE95" s="268" t="s">
        <v>509</v>
      </c>
      <c r="AF95" s="268"/>
      <c r="AG95" s="268"/>
      <c r="AH95" s="268"/>
      <c r="AI95" s="268" t="s">
        <v>88</v>
      </c>
      <c r="AJ95" s="268"/>
      <c r="AK95" s="268"/>
      <c r="AL95" s="268"/>
      <c r="AM95" s="268" t="s">
        <v>602</v>
      </c>
      <c r="AN95" s="268"/>
      <c r="AO95" s="268"/>
      <c r="AP95" s="268"/>
      <c r="AQ95" s="186" t="s">
        <v>374</v>
      </c>
      <c r="AR95" s="178"/>
      <c r="AS95" s="178"/>
      <c r="AT95" s="179"/>
      <c r="AU95" s="733" t="s">
        <v>258</v>
      </c>
      <c r="AV95" s="733"/>
      <c r="AW95" s="733"/>
      <c r="AX95" s="734"/>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1"/>
      <c r="AR96" s="642"/>
      <c r="AS96" s="181" t="s">
        <v>375</v>
      </c>
      <c r="AT96" s="182"/>
      <c r="AU96" s="642"/>
      <c r="AV96" s="642"/>
      <c r="AW96" s="283" t="s">
        <v>316</v>
      </c>
      <c r="AX96" s="735"/>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4" t="s">
        <v>19</v>
      </c>
      <c r="Z97" s="715"/>
      <c r="AA97" s="716"/>
      <c r="AB97" s="659"/>
      <c r="AC97" s="660"/>
      <c r="AD97" s="661"/>
      <c r="AE97" s="678"/>
      <c r="AF97" s="679"/>
      <c r="AG97" s="679"/>
      <c r="AH97" s="692"/>
      <c r="AI97" s="678"/>
      <c r="AJ97" s="679"/>
      <c r="AK97" s="679"/>
      <c r="AL97" s="692"/>
      <c r="AM97" s="678"/>
      <c r="AN97" s="679"/>
      <c r="AO97" s="679"/>
      <c r="AP97" s="679"/>
      <c r="AQ97" s="600"/>
      <c r="AR97" s="601"/>
      <c r="AS97" s="601"/>
      <c r="AT97" s="602"/>
      <c r="AU97" s="679"/>
      <c r="AV97" s="679"/>
      <c r="AW97" s="679"/>
      <c r="AX97" s="680"/>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7" t="s">
        <v>107</v>
      </c>
      <c r="Z98" s="681"/>
      <c r="AA98" s="682"/>
      <c r="AB98" s="659"/>
      <c r="AC98" s="660"/>
      <c r="AD98" s="661"/>
      <c r="AE98" s="678"/>
      <c r="AF98" s="679"/>
      <c r="AG98" s="679"/>
      <c r="AH98" s="692"/>
      <c r="AI98" s="678"/>
      <c r="AJ98" s="679"/>
      <c r="AK98" s="679"/>
      <c r="AL98" s="692"/>
      <c r="AM98" s="678"/>
      <c r="AN98" s="679"/>
      <c r="AO98" s="679"/>
      <c r="AP98" s="679"/>
      <c r="AQ98" s="600"/>
      <c r="AR98" s="601"/>
      <c r="AS98" s="601"/>
      <c r="AT98" s="602"/>
      <c r="AU98" s="679"/>
      <c r="AV98" s="679"/>
      <c r="AW98" s="679"/>
      <c r="AX98" s="680"/>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8" t="s">
        <v>60</v>
      </c>
      <c r="Z99" s="719"/>
      <c r="AA99" s="720"/>
      <c r="AB99" s="721" t="s">
        <v>54</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45" t="s">
        <v>496</v>
      </c>
      <c r="B100" s="246"/>
      <c r="C100" s="246"/>
      <c r="D100" s="246"/>
      <c r="E100" s="246"/>
      <c r="F100" s="247"/>
      <c r="G100" s="697" t="s">
        <v>15</v>
      </c>
      <c r="H100" s="697"/>
      <c r="I100" s="697"/>
      <c r="J100" s="697"/>
      <c r="K100" s="697"/>
      <c r="L100" s="697"/>
      <c r="M100" s="697"/>
      <c r="N100" s="697"/>
      <c r="O100" s="697"/>
      <c r="P100" s="697"/>
      <c r="Q100" s="697"/>
      <c r="R100" s="697"/>
      <c r="S100" s="697"/>
      <c r="T100" s="697"/>
      <c r="U100" s="697"/>
      <c r="V100" s="697"/>
      <c r="W100" s="697"/>
      <c r="X100" s="698"/>
      <c r="Y100" s="402"/>
      <c r="Z100" s="403"/>
      <c r="AA100" s="404"/>
      <c r="AB100" s="699" t="s">
        <v>47</v>
      </c>
      <c r="AC100" s="699"/>
      <c r="AD100" s="699"/>
      <c r="AE100" s="700" t="s">
        <v>509</v>
      </c>
      <c r="AF100" s="701"/>
      <c r="AG100" s="701"/>
      <c r="AH100" s="702"/>
      <c r="AI100" s="700" t="s">
        <v>88</v>
      </c>
      <c r="AJ100" s="701"/>
      <c r="AK100" s="701"/>
      <c r="AL100" s="702"/>
      <c r="AM100" s="700" t="s">
        <v>602</v>
      </c>
      <c r="AN100" s="701"/>
      <c r="AO100" s="701"/>
      <c r="AP100" s="702"/>
      <c r="AQ100" s="703" t="s">
        <v>182</v>
      </c>
      <c r="AR100" s="704"/>
      <c r="AS100" s="704"/>
      <c r="AT100" s="705"/>
      <c r="AU100" s="703" t="s">
        <v>325</v>
      </c>
      <c r="AV100" s="704"/>
      <c r="AW100" s="704"/>
      <c r="AX100" s="706"/>
    </row>
    <row r="101" spans="1:51" ht="23.25" customHeight="1" x14ac:dyDescent="0.15">
      <c r="A101" s="248"/>
      <c r="B101" s="249"/>
      <c r="C101" s="249"/>
      <c r="D101" s="249"/>
      <c r="E101" s="249"/>
      <c r="F101" s="250"/>
      <c r="G101" s="104" t="s">
        <v>596</v>
      </c>
      <c r="H101" s="104"/>
      <c r="I101" s="104"/>
      <c r="J101" s="104"/>
      <c r="K101" s="104"/>
      <c r="L101" s="104"/>
      <c r="M101" s="104"/>
      <c r="N101" s="104"/>
      <c r="O101" s="104"/>
      <c r="P101" s="104"/>
      <c r="Q101" s="104"/>
      <c r="R101" s="104"/>
      <c r="S101" s="104"/>
      <c r="T101" s="104"/>
      <c r="U101" s="104"/>
      <c r="V101" s="104"/>
      <c r="W101" s="104"/>
      <c r="X101" s="191"/>
      <c r="Y101" s="707" t="s">
        <v>64</v>
      </c>
      <c r="Z101" s="708"/>
      <c r="AA101" s="709"/>
      <c r="AB101" s="710" t="s">
        <v>764</v>
      </c>
      <c r="AC101" s="710"/>
      <c r="AD101" s="710"/>
      <c r="AE101" s="662" t="s">
        <v>535</v>
      </c>
      <c r="AF101" s="662"/>
      <c r="AG101" s="662"/>
      <c r="AH101" s="662"/>
      <c r="AI101" s="662" t="s">
        <v>535</v>
      </c>
      <c r="AJ101" s="662"/>
      <c r="AK101" s="662"/>
      <c r="AL101" s="662"/>
      <c r="AM101" s="662">
        <v>20</v>
      </c>
      <c r="AN101" s="662"/>
      <c r="AO101" s="662"/>
      <c r="AP101" s="662"/>
      <c r="AQ101" s="662" t="s">
        <v>535</v>
      </c>
      <c r="AR101" s="662"/>
      <c r="AS101" s="662"/>
      <c r="AT101" s="662"/>
      <c r="AU101" s="678" t="s">
        <v>535</v>
      </c>
      <c r="AV101" s="679"/>
      <c r="AW101" s="679"/>
      <c r="AX101" s="680"/>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3" t="s">
        <v>142</v>
      </c>
      <c r="Z102" s="665"/>
      <c r="AA102" s="666"/>
      <c r="AB102" s="710" t="s">
        <v>764</v>
      </c>
      <c r="AC102" s="710"/>
      <c r="AD102" s="710"/>
      <c r="AE102" s="662" t="s">
        <v>535</v>
      </c>
      <c r="AF102" s="662"/>
      <c r="AG102" s="662"/>
      <c r="AH102" s="662"/>
      <c r="AI102" s="662" t="s">
        <v>535</v>
      </c>
      <c r="AJ102" s="662"/>
      <c r="AK102" s="662"/>
      <c r="AL102" s="662"/>
      <c r="AM102" s="662">
        <v>10</v>
      </c>
      <c r="AN102" s="662"/>
      <c r="AO102" s="662"/>
      <c r="AP102" s="662"/>
      <c r="AQ102" s="662">
        <v>10</v>
      </c>
      <c r="AR102" s="662"/>
      <c r="AS102" s="662"/>
      <c r="AT102" s="662"/>
      <c r="AU102" s="711">
        <v>10</v>
      </c>
      <c r="AV102" s="712"/>
      <c r="AW102" s="712"/>
      <c r="AX102" s="713"/>
    </row>
    <row r="103" spans="1:51" ht="31.5" customHeight="1" x14ac:dyDescent="0.15">
      <c r="A103" s="254" t="s">
        <v>496</v>
      </c>
      <c r="B103" s="255"/>
      <c r="C103" s="255"/>
      <c r="D103" s="255"/>
      <c r="E103" s="255"/>
      <c r="F103" s="256"/>
      <c r="G103" s="681" t="s">
        <v>15</v>
      </c>
      <c r="H103" s="681"/>
      <c r="I103" s="681"/>
      <c r="J103" s="681"/>
      <c r="K103" s="681"/>
      <c r="L103" s="681"/>
      <c r="M103" s="681"/>
      <c r="N103" s="681"/>
      <c r="O103" s="681"/>
      <c r="P103" s="681"/>
      <c r="Q103" s="681"/>
      <c r="R103" s="681"/>
      <c r="S103" s="681"/>
      <c r="T103" s="681"/>
      <c r="U103" s="681"/>
      <c r="V103" s="681"/>
      <c r="W103" s="681"/>
      <c r="X103" s="682"/>
      <c r="Y103" s="340"/>
      <c r="Z103" s="341"/>
      <c r="AA103" s="342"/>
      <c r="AB103" s="677" t="s">
        <v>47</v>
      </c>
      <c r="AC103" s="672"/>
      <c r="AD103" s="673"/>
      <c r="AE103" s="268" t="s">
        <v>509</v>
      </c>
      <c r="AF103" s="268"/>
      <c r="AG103" s="268"/>
      <c r="AH103" s="268"/>
      <c r="AI103" s="268" t="s">
        <v>88</v>
      </c>
      <c r="AJ103" s="268"/>
      <c r="AK103" s="268"/>
      <c r="AL103" s="268"/>
      <c r="AM103" s="268" t="s">
        <v>602</v>
      </c>
      <c r="AN103" s="268"/>
      <c r="AO103" s="268"/>
      <c r="AP103" s="268"/>
      <c r="AQ103" s="683" t="s">
        <v>182</v>
      </c>
      <c r="AR103" s="684"/>
      <c r="AS103" s="684"/>
      <c r="AT103" s="684"/>
      <c r="AU103" s="683" t="s">
        <v>325</v>
      </c>
      <c r="AV103" s="684"/>
      <c r="AW103" s="684"/>
      <c r="AX103" s="685"/>
      <c r="AY103">
        <f>COUNTA($G$104)</f>
        <v>1</v>
      </c>
    </row>
    <row r="104" spans="1:51" ht="23.25" customHeight="1" x14ac:dyDescent="0.15">
      <c r="A104" s="248"/>
      <c r="B104" s="249"/>
      <c r="C104" s="249"/>
      <c r="D104" s="249"/>
      <c r="E104" s="249"/>
      <c r="F104" s="250"/>
      <c r="G104" s="104" t="s">
        <v>644</v>
      </c>
      <c r="H104" s="104"/>
      <c r="I104" s="104"/>
      <c r="J104" s="104"/>
      <c r="K104" s="104"/>
      <c r="L104" s="104"/>
      <c r="M104" s="104"/>
      <c r="N104" s="104"/>
      <c r="O104" s="104"/>
      <c r="P104" s="104"/>
      <c r="Q104" s="104"/>
      <c r="R104" s="104"/>
      <c r="S104" s="104"/>
      <c r="T104" s="104"/>
      <c r="U104" s="104"/>
      <c r="V104" s="104"/>
      <c r="W104" s="104"/>
      <c r="X104" s="191"/>
      <c r="Y104" s="686" t="s">
        <v>64</v>
      </c>
      <c r="Z104" s="687"/>
      <c r="AA104" s="688"/>
      <c r="AB104" s="689" t="s">
        <v>765</v>
      </c>
      <c r="AC104" s="690"/>
      <c r="AD104" s="691"/>
      <c r="AE104" s="662" t="s">
        <v>535</v>
      </c>
      <c r="AF104" s="662"/>
      <c r="AG104" s="662"/>
      <c r="AH104" s="662"/>
      <c r="AI104" s="662" t="s">
        <v>535</v>
      </c>
      <c r="AJ104" s="662"/>
      <c r="AK104" s="662"/>
      <c r="AL104" s="662"/>
      <c r="AM104" s="662">
        <v>5</v>
      </c>
      <c r="AN104" s="662"/>
      <c r="AO104" s="662"/>
      <c r="AP104" s="662"/>
      <c r="AQ104" s="662" t="s">
        <v>535</v>
      </c>
      <c r="AR104" s="662"/>
      <c r="AS104" s="662"/>
      <c r="AT104" s="662"/>
      <c r="AU104" s="662" t="s">
        <v>535</v>
      </c>
      <c r="AV104" s="662"/>
      <c r="AW104" s="662"/>
      <c r="AX104" s="663"/>
      <c r="AY104">
        <f>$AY$103</f>
        <v>1</v>
      </c>
    </row>
    <row r="105" spans="1:51" ht="23.25"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3" t="s">
        <v>142</v>
      </c>
      <c r="Z105" s="694"/>
      <c r="AA105" s="695"/>
      <c r="AB105" s="659" t="s">
        <v>765</v>
      </c>
      <c r="AC105" s="660"/>
      <c r="AD105" s="661"/>
      <c r="AE105" s="662" t="s">
        <v>535</v>
      </c>
      <c r="AF105" s="662"/>
      <c r="AG105" s="662"/>
      <c r="AH105" s="662"/>
      <c r="AI105" s="662" t="s">
        <v>535</v>
      </c>
      <c r="AJ105" s="662"/>
      <c r="AK105" s="662"/>
      <c r="AL105" s="662"/>
      <c r="AM105" s="662">
        <v>4</v>
      </c>
      <c r="AN105" s="662"/>
      <c r="AO105" s="662"/>
      <c r="AP105" s="662"/>
      <c r="AQ105" s="662">
        <v>4</v>
      </c>
      <c r="AR105" s="662"/>
      <c r="AS105" s="662"/>
      <c r="AT105" s="662"/>
      <c r="AU105" s="662">
        <v>4</v>
      </c>
      <c r="AV105" s="662"/>
      <c r="AW105" s="662"/>
      <c r="AX105" s="663"/>
      <c r="AY105">
        <f>$AY$103</f>
        <v>1</v>
      </c>
    </row>
    <row r="106" spans="1:51" ht="31.5" customHeight="1" x14ac:dyDescent="0.15">
      <c r="A106" s="254" t="s">
        <v>496</v>
      </c>
      <c r="B106" s="255"/>
      <c r="C106" s="255"/>
      <c r="D106" s="255"/>
      <c r="E106" s="255"/>
      <c r="F106" s="256"/>
      <c r="G106" s="681" t="s">
        <v>15</v>
      </c>
      <c r="H106" s="681"/>
      <c r="I106" s="681"/>
      <c r="J106" s="681"/>
      <c r="K106" s="681"/>
      <c r="L106" s="681"/>
      <c r="M106" s="681"/>
      <c r="N106" s="681"/>
      <c r="O106" s="681"/>
      <c r="P106" s="681"/>
      <c r="Q106" s="681"/>
      <c r="R106" s="681"/>
      <c r="S106" s="681"/>
      <c r="T106" s="681"/>
      <c r="U106" s="681"/>
      <c r="V106" s="681"/>
      <c r="W106" s="681"/>
      <c r="X106" s="682"/>
      <c r="Y106" s="340"/>
      <c r="Z106" s="341"/>
      <c r="AA106" s="342"/>
      <c r="AB106" s="677" t="s">
        <v>47</v>
      </c>
      <c r="AC106" s="672"/>
      <c r="AD106" s="673"/>
      <c r="AE106" s="268" t="s">
        <v>509</v>
      </c>
      <c r="AF106" s="268"/>
      <c r="AG106" s="268"/>
      <c r="AH106" s="268"/>
      <c r="AI106" s="268" t="s">
        <v>88</v>
      </c>
      <c r="AJ106" s="268"/>
      <c r="AK106" s="268"/>
      <c r="AL106" s="268"/>
      <c r="AM106" s="268" t="s">
        <v>602</v>
      </c>
      <c r="AN106" s="268"/>
      <c r="AO106" s="268"/>
      <c r="AP106" s="268"/>
      <c r="AQ106" s="683" t="s">
        <v>182</v>
      </c>
      <c r="AR106" s="684"/>
      <c r="AS106" s="684"/>
      <c r="AT106" s="684"/>
      <c r="AU106" s="683" t="s">
        <v>325</v>
      </c>
      <c r="AV106" s="684"/>
      <c r="AW106" s="684"/>
      <c r="AX106" s="685"/>
      <c r="AY106">
        <f>COUNTA($G$107)</f>
        <v>1</v>
      </c>
    </row>
    <row r="107" spans="1:51" ht="23.25" customHeight="1" x14ac:dyDescent="0.15">
      <c r="A107" s="248"/>
      <c r="B107" s="249"/>
      <c r="C107" s="249"/>
      <c r="D107" s="249"/>
      <c r="E107" s="249"/>
      <c r="F107" s="250"/>
      <c r="G107" s="104" t="s">
        <v>662</v>
      </c>
      <c r="H107" s="104"/>
      <c r="I107" s="104"/>
      <c r="J107" s="104"/>
      <c r="K107" s="104"/>
      <c r="L107" s="104"/>
      <c r="M107" s="104"/>
      <c r="N107" s="104"/>
      <c r="O107" s="104"/>
      <c r="P107" s="104"/>
      <c r="Q107" s="104"/>
      <c r="R107" s="104"/>
      <c r="S107" s="104"/>
      <c r="T107" s="104"/>
      <c r="U107" s="104"/>
      <c r="V107" s="104"/>
      <c r="W107" s="104"/>
      <c r="X107" s="191"/>
      <c r="Y107" s="686" t="s">
        <v>64</v>
      </c>
      <c r="Z107" s="687"/>
      <c r="AA107" s="688"/>
      <c r="AB107" s="689" t="s">
        <v>765</v>
      </c>
      <c r="AC107" s="690"/>
      <c r="AD107" s="691"/>
      <c r="AE107" s="662" t="s">
        <v>535</v>
      </c>
      <c r="AF107" s="662"/>
      <c r="AG107" s="662"/>
      <c r="AH107" s="662"/>
      <c r="AI107" s="662" t="s">
        <v>535</v>
      </c>
      <c r="AJ107" s="662"/>
      <c r="AK107" s="662"/>
      <c r="AL107" s="662"/>
      <c r="AM107" s="662">
        <v>12</v>
      </c>
      <c r="AN107" s="662"/>
      <c r="AO107" s="662"/>
      <c r="AP107" s="662"/>
      <c r="AQ107" s="662" t="s">
        <v>535</v>
      </c>
      <c r="AR107" s="662"/>
      <c r="AS107" s="662"/>
      <c r="AT107" s="662"/>
      <c r="AU107" s="662" t="s">
        <v>535</v>
      </c>
      <c r="AV107" s="662"/>
      <c r="AW107" s="662"/>
      <c r="AX107" s="663"/>
      <c r="AY107">
        <f>$AY$106</f>
        <v>1</v>
      </c>
    </row>
    <row r="108" spans="1:51" ht="23.25"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3" t="s">
        <v>142</v>
      </c>
      <c r="Z108" s="694"/>
      <c r="AA108" s="695"/>
      <c r="AB108" s="659" t="s">
        <v>765</v>
      </c>
      <c r="AC108" s="660"/>
      <c r="AD108" s="661"/>
      <c r="AE108" s="662" t="s">
        <v>535</v>
      </c>
      <c r="AF108" s="662"/>
      <c r="AG108" s="662"/>
      <c r="AH108" s="662"/>
      <c r="AI108" s="662" t="s">
        <v>535</v>
      </c>
      <c r="AJ108" s="662"/>
      <c r="AK108" s="662"/>
      <c r="AL108" s="662"/>
      <c r="AM108" s="662">
        <v>10</v>
      </c>
      <c r="AN108" s="662"/>
      <c r="AO108" s="662"/>
      <c r="AP108" s="662"/>
      <c r="AQ108" s="662">
        <v>10</v>
      </c>
      <c r="AR108" s="662"/>
      <c r="AS108" s="662"/>
      <c r="AT108" s="662"/>
      <c r="AU108" s="662">
        <v>10</v>
      </c>
      <c r="AV108" s="662"/>
      <c r="AW108" s="662"/>
      <c r="AX108" s="663"/>
      <c r="AY108">
        <f>$AY$106</f>
        <v>1</v>
      </c>
    </row>
    <row r="109" spans="1:51" ht="31.5" customHeight="1" x14ac:dyDescent="0.15">
      <c r="A109" s="254" t="s">
        <v>496</v>
      </c>
      <c r="B109" s="255"/>
      <c r="C109" s="255"/>
      <c r="D109" s="255"/>
      <c r="E109" s="255"/>
      <c r="F109" s="256"/>
      <c r="G109" s="681" t="s">
        <v>15</v>
      </c>
      <c r="H109" s="681"/>
      <c r="I109" s="681"/>
      <c r="J109" s="681"/>
      <c r="K109" s="681"/>
      <c r="L109" s="681"/>
      <c r="M109" s="681"/>
      <c r="N109" s="681"/>
      <c r="O109" s="681"/>
      <c r="P109" s="681"/>
      <c r="Q109" s="681"/>
      <c r="R109" s="681"/>
      <c r="S109" s="681"/>
      <c r="T109" s="681"/>
      <c r="U109" s="681"/>
      <c r="V109" s="681"/>
      <c r="W109" s="681"/>
      <c r="X109" s="682"/>
      <c r="Y109" s="340"/>
      <c r="Z109" s="341"/>
      <c r="AA109" s="342"/>
      <c r="AB109" s="677" t="s">
        <v>47</v>
      </c>
      <c r="AC109" s="672"/>
      <c r="AD109" s="673"/>
      <c r="AE109" s="268" t="s">
        <v>509</v>
      </c>
      <c r="AF109" s="268"/>
      <c r="AG109" s="268"/>
      <c r="AH109" s="268"/>
      <c r="AI109" s="268" t="s">
        <v>88</v>
      </c>
      <c r="AJ109" s="268"/>
      <c r="AK109" s="268"/>
      <c r="AL109" s="268"/>
      <c r="AM109" s="268" t="s">
        <v>602</v>
      </c>
      <c r="AN109" s="268"/>
      <c r="AO109" s="268"/>
      <c r="AP109" s="268"/>
      <c r="AQ109" s="683" t="s">
        <v>182</v>
      </c>
      <c r="AR109" s="684"/>
      <c r="AS109" s="684"/>
      <c r="AT109" s="684"/>
      <c r="AU109" s="683" t="s">
        <v>325</v>
      </c>
      <c r="AV109" s="684"/>
      <c r="AW109" s="684"/>
      <c r="AX109" s="685"/>
      <c r="AY109">
        <f>COUNTA($G$110)</f>
        <v>1</v>
      </c>
    </row>
    <row r="110" spans="1:51" ht="23.25" customHeight="1" x14ac:dyDescent="0.15">
      <c r="A110" s="248"/>
      <c r="B110" s="249"/>
      <c r="C110" s="249"/>
      <c r="D110" s="249"/>
      <c r="E110" s="249"/>
      <c r="F110" s="250"/>
      <c r="G110" s="104" t="s">
        <v>757</v>
      </c>
      <c r="H110" s="104"/>
      <c r="I110" s="104"/>
      <c r="J110" s="104"/>
      <c r="K110" s="104"/>
      <c r="L110" s="104"/>
      <c r="M110" s="104"/>
      <c r="N110" s="104"/>
      <c r="O110" s="104"/>
      <c r="P110" s="104"/>
      <c r="Q110" s="104"/>
      <c r="R110" s="104"/>
      <c r="S110" s="104"/>
      <c r="T110" s="104"/>
      <c r="U110" s="104"/>
      <c r="V110" s="104"/>
      <c r="W110" s="104"/>
      <c r="X110" s="191"/>
      <c r="Y110" s="686" t="s">
        <v>64</v>
      </c>
      <c r="Z110" s="687"/>
      <c r="AA110" s="688"/>
      <c r="AB110" s="689" t="s">
        <v>141</v>
      </c>
      <c r="AC110" s="690"/>
      <c r="AD110" s="691"/>
      <c r="AE110" s="662" t="s">
        <v>535</v>
      </c>
      <c r="AF110" s="662"/>
      <c r="AG110" s="662"/>
      <c r="AH110" s="662"/>
      <c r="AI110" s="662" t="s">
        <v>535</v>
      </c>
      <c r="AJ110" s="662"/>
      <c r="AK110" s="662"/>
      <c r="AL110" s="662"/>
      <c r="AM110" s="662">
        <v>1</v>
      </c>
      <c r="AN110" s="662"/>
      <c r="AO110" s="662"/>
      <c r="AP110" s="662"/>
      <c r="AQ110" s="662" t="s">
        <v>535</v>
      </c>
      <c r="AR110" s="662"/>
      <c r="AS110" s="662"/>
      <c r="AT110" s="662"/>
      <c r="AU110" s="662" t="s">
        <v>535</v>
      </c>
      <c r="AV110" s="662"/>
      <c r="AW110" s="662"/>
      <c r="AX110" s="663"/>
      <c r="AY110">
        <f>$AY$109</f>
        <v>1</v>
      </c>
    </row>
    <row r="111" spans="1:51" ht="23.25"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3" t="s">
        <v>142</v>
      </c>
      <c r="Z111" s="694"/>
      <c r="AA111" s="695"/>
      <c r="AB111" s="659" t="s">
        <v>141</v>
      </c>
      <c r="AC111" s="660"/>
      <c r="AD111" s="661"/>
      <c r="AE111" s="662" t="s">
        <v>535</v>
      </c>
      <c r="AF111" s="662"/>
      <c r="AG111" s="662"/>
      <c r="AH111" s="662"/>
      <c r="AI111" s="662" t="s">
        <v>535</v>
      </c>
      <c r="AJ111" s="662"/>
      <c r="AK111" s="662"/>
      <c r="AL111" s="662"/>
      <c r="AM111" s="662">
        <v>3</v>
      </c>
      <c r="AN111" s="662"/>
      <c r="AO111" s="662"/>
      <c r="AP111" s="662"/>
      <c r="AQ111" s="662">
        <v>4</v>
      </c>
      <c r="AR111" s="662"/>
      <c r="AS111" s="662"/>
      <c r="AT111" s="662"/>
      <c r="AU111" s="662">
        <v>4</v>
      </c>
      <c r="AV111" s="662"/>
      <c r="AW111" s="662"/>
      <c r="AX111" s="663"/>
      <c r="AY111">
        <f>$AY$109</f>
        <v>1</v>
      </c>
    </row>
    <row r="112" spans="1:51" ht="31.5" hidden="1" customHeight="1" x14ac:dyDescent="0.15">
      <c r="A112" s="254" t="s">
        <v>496</v>
      </c>
      <c r="B112" s="255"/>
      <c r="C112" s="255"/>
      <c r="D112" s="255"/>
      <c r="E112" s="255"/>
      <c r="F112" s="256"/>
      <c r="G112" s="681" t="s">
        <v>15</v>
      </c>
      <c r="H112" s="681"/>
      <c r="I112" s="681"/>
      <c r="J112" s="681"/>
      <c r="K112" s="681"/>
      <c r="L112" s="681"/>
      <c r="M112" s="681"/>
      <c r="N112" s="681"/>
      <c r="O112" s="681"/>
      <c r="P112" s="681"/>
      <c r="Q112" s="681"/>
      <c r="R112" s="681"/>
      <c r="S112" s="681"/>
      <c r="T112" s="681"/>
      <c r="U112" s="681"/>
      <c r="V112" s="681"/>
      <c r="W112" s="681"/>
      <c r="X112" s="682"/>
      <c r="Y112" s="340"/>
      <c r="Z112" s="341"/>
      <c r="AA112" s="342"/>
      <c r="AB112" s="677" t="s">
        <v>47</v>
      </c>
      <c r="AC112" s="672"/>
      <c r="AD112" s="673"/>
      <c r="AE112" s="268" t="s">
        <v>509</v>
      </c>
      <c r="AF112" s="268"/>
      <c r="AG112" s="268"/>
      <c r="AH112" s="268"/>
      <c r="AI112" s="268" t="s">
        <v>88</v>
      </c>
      <c r="AJ112" s="268"/>
      <c r="AK112" s="268"/>
      <c r="AL112" s="268"/>
      <c r="AM112" s="268" t="s">
        <v>602</v>
      </c>
      <c r="AN112" s="268"/>
      <c r="AO112" s="268"/>
      <c r="AP112" s="268"/>
      <c r="AQ112" s="683" t="s">
        <v>182</v>
      </c>
      <c r="AR112" s="684"/>
      <c r="AS112" s="684"/>
      <c r="AT112" s="684"/>
      <c r="AU112" s="683" t="s">
        <v>325</v>
      </c>
      <c r="AV112" s="684"/>
      <c r="AW112" s="684"/>
      <c r="AX112" s="685"/>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6" t="s">
        <v>64</v>
      </c>
      <c r="Z113" s="687"/>
      <c r="AA113" s="688"/>
      <c r="AB113" s="689"/>
      <c r="AC113" s="690"/>
      <c r="AD113" s="691"/>
      <c r="AE113" s="662"/>
      <c r="AF113" s="662"/>
      <c r="AG113" s="662"/>
      <c r="AH113" s="662"/>
      <c r="AI113" s="662"/>
      <c r="AJ113" s="662"/>
      <c r="AK113" s="662"/>
      <c r="AL113" s="662"/>
      <c r="AM113" s="662"/>
      <c r="AN113" s="662"/>
      <c r="AO113" s="662"/>
      <c r="AP113" s="662"/>
      <c r="AQ113" s="678"/>
      <c r="AR113" s="679"/>
      <c r="AS113" s="679"/>
      <c r="AT113" s="692"/>
      <c r="AU113" s="662"/>
      <c r="AV113" s="662"/>
      <c r="AW113" s="662"/>
      <c r="AX113" s="66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3" t="s">
        <v>142</v>
      </c>
      <c r="Z114" s="694"/>
      <c r="AA114" s="695"/>
      <c r="AB114" s="659"/>
      <c r="AC114" s="660"/>
      <c r="AD114" s="661"/>
      <c r="AE114" s="696"/>
      <c r="AF114" s="696"/>
      <c r="AG114" s="696"/>
      <c r="AH114" s="696"/>
      <c r="AI114" s="696"/>
      <c r="AJ114" s="696"/>
      <c r="AK114" s="696"/>
      <c r="AL114" s="696"/>
      <c r="AM114" s="696"/>
      <c r="AN114" s="696"/>
      <c r="AO114" s="696"/>
      <c r="AP114" s="696"/>
      <c r="AQ114" s="678"/>
      <c r="AR114" s="679"/>
      <c r="AS114" s="679"/>
      <c r="AT114" s="692"/>
      <c r="AU114" s="678"/>
      <c r="AV114" s="679"/>
      <c r="AW114" s="679"/>
      <c r="AX114" s="680"/>
      <c r="AY114">
        <f>$AY$112</f>
        <v>0</v>
      </c>
    </row>
    <row r="115" spans="1:51" ht="23.25" customHeight="1" x14ac:dyDescent="0.15">
      <c r="A115" s="257" t="s">
        <v>49</v>
      </c>
      <c r="B115" s="258"/>
      <c r="C115" s="258"/>
      <c r="D115" s="258"/>
      <c r="E115" s="258"/>
      <c r="F115" s="259"/>
      <c r="G115" s="672" t="s">
        <v>62</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47</v>
      </c>
      <c r="AC115" s="672"/>
      <c r="AD115" s="673"/>
      <c r="AE115" s="268" t="s">
        <v>509</v>
      </c>
      <c r="AF115" s="268"/>
      <c r="AG115" s="268"/>
      <c r="AH115" s="268"/>
      <c r="AI115" s="268" t="s">
        <v>88</v>
      </c>
      <c r="AJ115" s="268"/>
      <c r="AK115" s="268"/>
      <c r="AL115" s="268"/>
      <c r="AM115" s="268" t="s">
        <v>602</v>
      </c>
      <c r="AN115" s="268"/>
      <c r="AO115" s="268"/>
      <c r="AP115" s="268"/>
      <c r="AQ115" s="653" t="s">
        <v>622</v>
      </c>
      <c r="AR115" s="654"/>
      <c r="AS115" s="654"/>
      <c r="AT115" s="654"/>
      <c r="AU115" s="654"/>
      <c r="AV115" s="654"/>
      <c r="AW115" s="654"/>
      <c r="AX115" s="655"/>
    </row>
    <row r="116" spans="1:51" ht="23.25" customHeight="1" x14ac:dyDescent="0.15">
      <c r="A116" s="239"/>
      <c r="B116" s="237"/>
      <c r="C116" s="237"/>
      <c r="D116" s="237"/>
      <c r="E116" s="237"/>
      <c r="F116" s="238"/>
      <c r="G116" s="243" t="s">
        <v>758</v>
      </c>
      <c r="H116" s="243"/>
      <c r="I116" s="243"/>
      <c r="J116" s="243"/>
      <c r="K116" s="243"/>
      <c r="L116" s="243"/>
      <c r="M116" s="243"/>
      <c r="N116" s="243"/>
      <c r="O116" s="243"/>
      <c r="P116" s="243"/>
      <c r="Q116" s="243"/>
      <c r="R116" s="243"/>
      <c r="S116" s="243"/>
      <c r="T116" s="243"/>
      <c r="U116" s="243"/>
      <c r="V116" s="243"/>
      <c r="W116" s="243"/>
      <c r="X116" s="243"/>
      <c r="Y116" s="656" t="s">
        <v>49</v>
      </c>
      <c r="Z116" s="657"/>
      <c r="AA116" s="658"/>
      <c r="AB116" s="659" t="s">
        <v>766</v>
      </c>
      <c r="AC116" s="660"/>
      <c r="AD116" s="661"/>
      <c r="AE116" s="662" t="s">
        <v>535</v>
      </c>
      <c r="AF116" s="662"/>
      <c r="AG116" s="662"/>
      <c r="AH116" s="662"/>
      <c r="AI116" s="662" t="s">
        <v>535</v>
      </c>
      <c r="AJ116" s="662"/>
      <c r="AK116" s="662"/>
      <c r="AL116" s="662"/>
      <c r="AM116" s="662">
        <v>0.3</v>
      </c>
      <c r="AN116" s="662"/>
      <c r="AO116" s="662"/>
      <c r="AP116" s="662"/>
      <c r="AQ116" s="678">
        <v>0.9</v>
      </c>
      <c r="AR116" s="679"/>
      <c r="AS116" s="679"/>
      <c r="AT116" s="679"/>
      <c r="AU116" s="679"/>
      <c r="AV116" s="679"/>
      <c r="AW116" s="679"/>
      <c r="AX116" s="680"/>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4" t="s">
        <v>116</v>
      </c>
      <c r="Z117" s="665"/>
      <c r="AA117" s="666"/>
      <c r="AB117" s="667" t="s">
        <v>163</v>
      </c>
      <c r="AC117" s="668"/>
      <c r="AD117" s="669"/>
      <c r="AE117" s="670" t="s">
        <v>535</v>
      </c>
      <c r="AF117" s="670"/>
      <c r="AG117" s="670"/>
      <c r="AH117" s="670"/>
      <c r="AI117" s="670" t="s">
        <v>535</v>
      </c>
      <c r="AJ117" s="670"/>
      <c r="AK117" s="670"/>
      <c r="AL117" s="670"/>
      <c r="AM117" s="670" t="s">
        <v>775</v>
      </c>
      <c r="AN117" s="670"/>
      <c r="AO117" s="670"/>
      <c r="AP117" s="670"/>
      <c r="AQ117" s="670" t="s">
        <v>302</v>
      </c>
      <c r="AR117" s="670"/>
      <c r="AS117" s="670"/>
      <c r="AT117" s="670"/>
      <c r="AU117" s="670"/>
      <c r="AV117" s="670"/>
      <c r="AW117" s="670"/>
      <c r="AX117" s="671"/>
    </row>
    <row r="118" spans="1:51" ht="23.25" customHeight="1" x14ac:dyDescent="0.15">
      <c r="A118" s="257" t="s">
        <v>49</v>
      </c>
      <c r="B118" s="258"/>
      <c r="C118" s="258"/>
      <c r="D118" s="258"/>
      <c r="E118" s="258"/>
      <c r="F118" s="259"/>
      <c r="G118" s="672" t="s">
        <v>62</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47</v>
      </c>
      <c r="AC118" s="672"/>
      <c r="AD118" s="673"/>
      <c r="AE118" s="268" t="s">
        <v>509</v>
      </c>
      <c r="AF118" s="268"/>
      <c r="AG118" s="268"/>
      <c r="AH118" s="268"/>
      <c r="AI118" s="268" t="s">
        <v>88</v>
      </c>
      <c r="AJ118" s="268"/>
      <c r="AK118" s="268"/>
      <c r="AL118" s="268"/>
      <c r="AM118" s="268" t="s">
        <v>602</v>
      </c>
      <c r="AN118" s="268"/>
      <c r="AO118" s="268"/>
      <c r="AP118" s="268"/>
      <c r="AQ118" s="653" t="s">
        <v>622</v>
      </c>
      <c r="AR118" s="654"/>
      <c r="AS118" s="654"/>
      <c r="AT118" s="654"/>
      <c r="AU118" s="654"/>
      <c r="AV118" s="654"/>
      <c r="AW118" s="654"/>
      <c r="AX118" s="655"/>
      <c r="AY118" s="48">
        <f>IF(SUBSTITUTE(SUBSTITUTE($G$119,"／",""),"　","")="",0,1)</f>
        <v>1</v>
      </c>
    </row>
    <row r="119" spans="1:51" ht="23.25" customHeight="1" x14ac:dyDescent="0.15">
      <c r="A119" s="239"/>
      <c r="B119" s="237"/>
      <c r="C119" s="237"/>
      <c r="D119" s="237"/>
      <c r="E119" s="237"/>
      <c r="F119" s="238"/>
      <c r="G119" s="243" t="s">
        <v>759</v>
      </c>
      <c r="H119" s="243"/>
      <c r="I119" s="243"/>
      <c r="J119" s="243"/>
      <c r="K119" s="243"/>
      <c r="L119" s="243"/>
      <c r="M119" s="243"/>
      <c r="N119" s="243"/>
      <c r="O119" s="243"/>
      <c r="P119" s="243"/>
      <c r="Q119" s="243"/>
      <c r="R119" s="243"/>
      <c r="S119" s="243"/>
      <c r="T119" s="243"/>
      <c r="U119" s="243"/>
      <c r="V119" s="243"/>
      <c r="W119" s="243"/>
      <c r="X119" s="243"/>
      <c r="Y119" s="656" t="s">
        <v>49</v>
      </c>
      <c r="Z119" s="657"/>
      <c r="AA119" s="658"/>
      <c r="AB119" s="659" t="s">
        <v>766</v>
      </c>
      <c r="AC119" s="660"/>
      <c r="AD119" s="661"/>
      <c r="AE119" s="662" t="s">
        <v>535</v>
      </c>
      <c r="AF119" s="662"/>
      <c r="AG119" s="662"/>
      <c r="AH119" s="662"/>
      <c r="AI119" s="662" t="s">
        <v>535</v>
      </c>
      <c r="AJ119" s="662"/>
      <c r="AK119" s="662"/>
      <c r="AL119" s="662"/>
      <c r="AM119" s="662">
        <v>3.1</v>
      </c>
      <c r="AN119" s="662"/>
      <c r="AO119" s="662"/>
      <c r="AP119" s="662"/>
      <c r="AQ119" s="662">
        <v>3.5</v>
      </c>
      <c r="AR119" s="662"/>
      <c r="AS119" s="662"/>
      <c r="AT119" s="662"/>
      <c r="AU119" s="662"/>
      <c r="AV119" s="662"/>
      <c r="AW119" s="662"/>
      <c r="AX119" s="663"/>
      <c r="AY119">
        <f>$AY$118</f>
        <v>1</v>
      </c>
    </row>
    <row r="120" spans="1:51" ht="46.5"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4" t="s">
        <v>116</v>
      </c>
      <c r="Z120" s="665"/>
      <c r="AA120" s="666"/>
      <c r="AB120" s="667" t="s">
        <v>163</v>
      </c>
      <c r="AC120" s="668"/>
      <c r="AD120" s="669"/>
      <c r="AE120" s="670" t="s">
        <v>535</v>
      </c>
      <c r="AF120" s="670"/>
      <c r="AG120" s="670"/>
      <c r="AH120" s="670"/>
      <c r="AI120" s="670" t="s">
        <v>535</v>
      </c>
      <c r="AJ120" s="670"/>
      <c r="AK120" s="670"/>
      <c r="AL120" s="670"/>
      <c r="AM120" s="670" t="s">
        <v>776</v>
      </c>
      <c r="AN120" s="670"/>
      <c r="AO120" s="670"/>
      <c r="AP120" s="670"/>
      <c r="AQ120" s="670" t="s">
        <v>521</v>
      </c>
      <c r="AR120" s="670"/>
      <c r="AS120" s="670"/>
      <c r="AT120" s="670"/>
      <c r="AU120" s="670"/>
      <c r="AV120" s="670"/>
      <c r="AW120" s="670"/>
      <c r="AX120" s="671"/>
      <c r="AY120">
        <f>$AY$118</f>
        <v>1</v>
      </c>
    </row>
    <row r="121" spans="1:51" ht="23.25" customHeight="1" x14ac:dyDescent="0.15">
      <c r="A121" s="257" t="s">
        <v>49</v>
      </c>
      <c r="B121" s="258"/>
      <c r="C121" s="258"/>
      <c r="D121" s="258"/>
      <c r="E121" s="258"/>
      <c r="F121" s="259"/>
      <c r="G121" s="672" t="s">
        <v>62</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47</v>
      </c>
      <c r="AC121" s="672"/>
      <c r="AD121" s="673"/>
      <c r="AE121" s="268" t="s">
        <v>509</v>
      </c>
      <c r="AF121" s="268"/>
      <c r="AG121" s="268"/>
      <c r="AH121" s="268"/>
      <c r="AI121" s="268" t="s">
        <v>88</v>
      </c>
      <c r="AJ121" s="268"/>
      <c r="AK121" s="268"/>
      <c r="AL121" s="268"/>
      <c r="AM121" s="268" t="s">
        <v>602</v>
      </c>
      <c r="AN121" s="268"/>
      <c r="AO121" s="268"/>
      <c r="AP121" s="268"/>
      <c r="AQ121" s="653" t="s">
        <v>622</v>
      </c>
      <c r="AR121" s="654"/>
      <c r="AS121" s="654"/>
      <c r="AT121" s="654"/>
      <c r="AU121" s="654"/>
      <c r="AV121" s="654"/>
      <c r="AW121" s="654"/>
      <c r="AX121" s="655"/>
      <c r="AY121" s="48">
        <f>IF(SUBSTITUTE(SUBSTITUTE($G$122,"／",""),"　","")="",0,1)</f>
        <v>1</v>
      </c>
    </row>
    <row r="122" spans="1:51" ht="23.25" customHeight="1" x14ac:dyDescent="0.15">
      <c r="A122" s="239"/>
      <c r="B122" s="237"/>
      <c r="C122" s="237"/>
      <c r="D122" s="237"/>
      <c r="E122" s="237"/>
      <c r="F122" s="238"/>
      <c r="G122" s="243" t="s">
        <v>82</v>
      </c>
      <c r="H122" s="243"/>
      <c r="I122" s="243"/>
      <c r="J122" s="243"/>
      <c r="K122" s="243"/>
      <c r="L122" s="243"/>
      <c r="M122" s="243"/>
      <c r="N122" s="243"/>
      <c r="O122" s="243"/>
      <c r="P122" s="243"/>
      <c r="Q122" s="243"/>
      <c r="R122" s="243"/>
      <c r="S122" s="243"/>
      <c r="T122" s="243"/>
      <c r="U122" s="243"/>
      <c r="V122" s="243"/>
      <c r="W122" s="243"/>
      <c r="X122" s="243"/>
      <c r="Y122" s="656" t="s">
        <v>49</v>
      </c>
      <c r="Z122" s="657"/>
      <c r="AA122" s="658"/>
      <c r="AB122" s="659" t="s">
        <v>774</v>
      </c>
      <c r="AC122" s="660"/>
      <c r="AD122" s="661"/>
      <c r="AE122" s="662" t="s">
        <v>535</v>
      </c>
      <c r="AF122" s="662"/>
      <c r="AG122" s="662"/>
      <c r="AH122" s="662"/>
      <c r="AI122" s="662" t="s">
        <v>535</v>
      </c>
      <c r="AJ122" s="662"/>
      <c r="AK122" s="662"/>
      <c r="AL122" s="662"/>
      <c r="AM122" s="662" t="s">
        <v>535</v>
      </c>
      <c r="AN122" s="662"/>
      <c r="AO122" s="662"/>
      <c r="AP122" s="662"/>
      <c r="AQ122" s="662">
        <v>30</v>
      </c>
      <c r="AR122" s="662"/>
      <c r="AS122" s="662"/>
      <c r="AT122" s="662"/>
      <c r="AU122" s="662"/>
      <c r="AV122" s="662"/>
      <c r="AW122" s="662"/>
      <c r="AX122" s="663"/>
      <c r="AY122">
        <f>$AY$121</f>
        <v>1</v>
      </c>
    </row>
    <row r="123" spans="1:51" ht="46.5"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4" t="s">
        <v>116</v>
      </c>
      <c r="Z123" s="665"/>
      <c r="AA123" s="666"/>
      <c r="AB123" s="667" t="s">
        <v>604</v>
      </c>
      <c r="AC123" s="668"/>
      <c r="AD123" s="669"/>
      <c r="AE123" s="670" t="s">
        <v>535</v>
      </c>
      <c r="AF123" s="670"/>
      <c r="AG123" s="670"/>
      <c r="AH123" s="670"/>
      <c r="AI123" s="670" t="s">
        <v>535</v>
      </c>
      <c r="AJ123" s="670"/>
      <c r="AK123" s="670"/>
      <c r="AL123" s="670"/>
      <c r="AM123" s="670" t="s">
        <v>535</v>
      </c>
      <c r="AN123" s="670"/>
      <c r="AO123" s="670"/>
      <c r="AP123" s="670"/>
      <c r="AQ123" s="670" t="s">
        <v>32</v>
      </c>
      <c r="AR123" s="670"/>
      <c r="AS123" s="670"/>
      <c r="AT123" s="670"/>
      <c r="AU123" s="670"/>
      <c r="AV123" s="670"/>
      <c r="AW123" s="670"/>
      <c r="AX123" s="671"/>
      <c r="AY123">
        <f>$AY$121</f>
        <v>1</v>
      </c>
    </row>
    <row r="124" spans="1:51" ht="23.25" hidden="1" customHeight="1" x14ac:dyDescent="0.15">
      <c r="A124" s="257" t="s">
        <v>49</v>
      </c>
      <c r="B124" s="258"/>
      <c r="C124" s="258"/>
      <c r="D124" s="258"/>
      <c r="E124" s="258"/>
      <c r="F124" s="259"/>
      <c r="G124" s="672" t="s">
        <v>62</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47</v>
      </c>
      <c r="AC124" s="672"/>
      <c r="AD124" s="673"/>
      <c r="AE124" s="268" t="s">
        <v>509</v>
      </c>
      <c r="AF124" s="268"/>
      <c r="AG124" s="268"/>
      <c r="AH124" s="268"/>
      <c r="AI124" s="268" t="s">
        <v>88</v>
      </c>
      <c r="AJ124" s="268"/>
      <c r="AK124" s="268"/>
      <c r="AL124" s="268"/>
      <c r="AM124" s="268" t="s">
        <v>602</v>
      </c>
      <c r="AN124" s="268"/>
      <c r="AO124" s="268"/>
      <c r="AP124" s="268"/>
      <c r="AQ124" s="653" t="s">
        <v>622</v>
      </c>
      <c r="AR124" s="654"/>
      <c r="AS124" s="654"/>
      <c r="AT124" s="654"/>
      <c r="AU124" s="654"/>
      <c r="AV124" s="654"/>
      <c r="AW124" s="654"/>
      <c r="AX124" s="655"/>
      <c r="AY124" s="48">
        <f>IF(SUBSTITUTE(SUBSTITUTE($G$125,"／",""),"　","")="",0,1)</f>
        <v>0</v>
      </c>
    </row>
    <row r="125" spans="1:51" ht="23.25" hidden="1" customHeight="1" x14ac:dyDescent="0.15">
      <c r="A125" s="239"/>
      <c r="B125" s="237"/>
      <c r="C125" s="237"/>
      <c r="D125" s="237"/>
      <c r="E125" s="237"/>
      <c r="F125" s="238"/>
      <c r="G125" s="243" t="s">
        <v>211</v>
      </c>
      <c r="H125" s="243"/>
      <c r="I125" s="243"/>
      <c r="J125" s="243"/>
      <c r="K125" s="243"/>
      <c r="L125" s="243"/>
      <c r="M125" s="243"/>
      <c r="N125" s="243"/>
      <c r="O125" s="243"/>
      <c r="P125" s="243"/>
      <c r="Q125" s="243"/>
      <c r="R125" s="243"/>
      <c r="S125" s="243"/>
      <c r="T125" s="243"/>
      <c r="U125" s="243"/>
      <c r="V125" s="243"/>
      <c r="W125" s="243"/>
      <c r="X125" s="260"/>
      <c r="Y125" s="656" t="s">
        <v>49</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4" t="s">
        <v>116</v>
      </c>
      <c r="Z126" s="665"/>
      <c r="AA126" s="666"/>
      <c r="AB126" s="667" t="s">
        <v>131</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x14ac:dyDescent="0.15">
      <c r="A127" s="94" t="s">
        <v>49</v>
      </c>
      <c r="B127" s="237"/>
      <c r="C127" s="237"/>
      <c r="D127" s="237"/>
      <c r="E127" s="237"/>
      <c r="F127" s="238"/>
      <c r="G127" s="266" t="s">
        <v>62</v>
      </c>
      <c r="H127" s="266"/>
      <c r="I127" s="266"/>
      <c r="J127" s="266"/>
      <c r="K127" s="266"/>
      <c r="L127" s="266"/>
      <c r="M127" s="266"/>
      <c r="N127" s="266"/>
      <c r="O127" s="266"/>
      <c r="P127" s="266"/>
      <c r="Q127" s="266"/>
      <c r="R127" s="266"/>
      <c r="S127" s="266"/>
      <c r="T127" s="266"/>
      <c r="U127" s="266"/>
      <c r="V127" s="266"/>
      <c r="W127" s="266"/>
      <c r="X127" s="267"/>
      <c r="Y127" s="650"/>
      <c r="Z127" s="651"/>
      <c r="AA127" s="652"/>
      <c r="AB127" s="265" t="s">
        <v>47</v>
      </c>
      <c r="AC127" s="266"/>
      <c r="AD127" s="267"/>
      <c r="AE127" s="268" t="s">
        <v>509</v>
      </c>
      <c r="AF127" s="268"/>
      <c r="AG127" s="268"/>
      <c r="AH127" s="268"/>
      <c r="AI127" s="268" t="s">
        <v>88</v>
      </c>
      <c r="AJ127" s="268"/>
      <c r="AK127" s="268"/>
      <c r="AL127" s="268"/>
      <c r="AM127" s="268" t="s">
        <v>602</v>
      </c>
      <c r="AN127" s="268"/>
      <c r="AO127" s="268"/>
      <c r="AP127" s="268"/>
      <c r="AQ127" s="653" t="s">
        <v>622</v>
      </c>
      <c r="AR127" s="654"/>
      <c r="AS127" s="654"/>
      <c r="AT127" s="654"/>
      <c r="AU127" s="654"/>
      <c r="AV127" s="654"/>
      <c r="AW127" s="654"/>
      <c r="AX127" s="655"/>
      <c r="AY127" s="48">
        <f>IF(SUBSTITUTE(SUBSTITUTE($G$128,"／",""),"　","")="",0,1)</f>
        <v>0</v>
      </c>
    </row>
    <row r="128" spans="1:51" ht="23.25" hidden="1" customHeight="1" x14ac:dyDescent="0.15">
      <c r="A128" s="239"/>
      <c r="B128" s="237"/>
      <c r="C128" s="237"/>
      <c r="D128" s="237"/>
      <c r="E128" s="237"/>
      <c r="F128" s="238"/>
      <c r="G128" s="243" t="s">
        <v>211</v>
      </c>
      <c r="H128" s="243"/>
      <c r="I128" s="243"/>
      <c r="J128" s="243"/>
      <c r="K128" s="243"/>
      <c r="L128" s="243"/>
      <c r="M128" s="243"/>
      <c r="N128" s="243"/>
      <c r="O128" s="243"/>
      <c r="P128" s="243"/>
      <c r="Q128" s="243"/>
      <c r="R128" s="243"/>
      <c r="S128" s="243"/>
      <c r="T128" s="243"/>
      <c r="U128" s="243"/>
      <c r="V128" s="243"/>
      <c r="W128" s="243"/>
      <c r="X128" s="243"/>
      <c r="Y128" s="656" t="s">
        <v>49</v>
      </c>
      <c r="Z128" s="657"/>
      <c r="AA128" s="658"/>
      <c r="AB128" s="659"/>
      <c r="AC128" s="660"/>
      <c r="AD128" s="661"/>
      <c r="AE128" s="662"/>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4" t="s">
        <v>116</v>
      </c>
      <c r="Z129" s="665"/>
      <c r="AA129" s="666"/>
      <c r="AB129" s="667" t="s">
        <v>131</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x14ac:dyDescent="0.15">
      <c r="A130" s="148" t="s">
        <v>237</v>
      </c>
      <c r="B130" s="149"/>
      <c r="C130" s="154" t="s">
        <v>380</v>
      </c>
      <c r="D130" s="149"/>
      <c r="E130" s="644" t="s">
        <v>416</v>
      </c>
      <c r="F130" s="645"/>
      <c r="G130" s="646" t="s">
        <v>474</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c r="AY130">
        <f>COUNTA($G$130)</f>
        <v>1</v>
      </c>
    </row>
    <row r="131" spans="1:51" ht="45" customHeight="1" x14ac:dyDescent="0.15">
      <c r="A131" s="150"/>
      <c r="B131" s="151"/>
      <c r="C131" s="155"/>
      <c r="D131" s="151"/>
      <c r="E131" s="625" t="s">
        <v>414</v>
      </c>
      <c r="F131" s="626"/>
      <c r="G131" s="194" t="s">
        <v>760</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9"/>
      <c r="AY131">
        <f>$AY$130</f>
        <v>1</v>
      </c>
    </row>
    <row r="132" spans="1:51" ht="18.75" customHeight="1" x14ac:dyDescent="0.15">
      <c r="A132" s="150"/>
      <c r="B132" s="151"/>
      <c r="C132" s="155"/>
      <c r="D132" s="151"/>
      <c r="E132" s="158" t="s">
        <v>362</v>
      </c>
      <c r="F132" s="159"/>
      <c r="G132" s="222" t="s">
        <v>392</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47</v>
      </c>
      <c r="AC132" s="223"/>
      <c r="AD132" s="224"/>
      <c r="AE132" s="186" t="s">
        <v>509</v>
      </c>
      <c r="AF132" s="178"/>
      <c r="AG132" s="178"/>
      <c r="AH132" s="179"/>
      <c r="AI132" s="186" t="s">
        <v>88</v>
      </c>
      <c r="AJ132" s="178"/>
      <c r="AK132" s="178"/>
      <c r="AL132" s="179"/>
      <c r="AM132" s="186" t="s">
        <v>204</v>
      </c>
      <c r="AN132" s="178"/>
      <c r="AO132" s="178"/>
      <c r="AP132" s="179"/>
      <c r="AQ132" s="228" t="s">
        <v>374</v>
      </c>
      <c r="AR132" s="223"/>
      <c r="AS132" s="223"/>
      <c r="AT132" s="224"/>
      <c r="AU132" s="639" t="s">
        <v>396</v>
      </c>
      <c r="AV132" s="639"/>
      <c r="AW132" s="639"/>
      <c r="AX132" s="640"/>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1"/>
      <c r="AR133" s="642"/>
      <c r="AS133" s="181" t="s">
        <v>375</v>
      </c>
      <c r="AT133" s="182"/>
      <c r="AU133" s="619">
        <v>2</v>
      </c>
      <c r="AV133" s="619"/>
      <c r="AW133" s="181" t="s">
        <v>316</v>
      </c>
      <c r="AX133" s="230"/>
      <c r="AY133">
        <f>$AY$132</f>
        <v>1</v>
      </c>
    </row>
    <row r="134" spans="1:51" ht="39.75" customHeight="1" x14ac:dyDescent="0.15">
      <c r="A134" s="150"/>
      <c r="B134" s="151"/>
      <c r="C134" s="155"/>
      <c r="D134" s="151"/>
      <c r="E134" s="155"/>
      <c r="F134" s="160"/>
      <c r="G134" s="190" t="s">
        <v>579</v>
      </c>
      <c r="H134" s="104"/>
      <c r="I134" s="104"/>
      <c r="J134" s="104"/>
      <c r="K134" s="104"/>
      <c r="L134" s="104"/>
      <c r="M134" s="104"/>
      <c r="N134" s="104"/>
      <c r="O134" s="104"/>
      <c r="P134" s="104"/>
      <c r="Q134" s="104"/>
      <c r="R134" s="104"/>
      <c r="S134" s="104"/>
      <c r="T134" s="104"/>
      <c r="U134" s="104"/>
      <c r="V134" s="104"/>
      <c r="W134" s="104"/>
      <c r="X134" s="191"/>
      <c r="Y134" s="621" t="s">
        <v>393</v>
      </c>
      <c r="Z134" s="622"/>
      <c r="AA134" s="623"/>
      <c r="AB134" s="643" t="s">
        <v>767</v>
      </c>
      <c r="AC134" s="599"/>
      <c r="AD134" s="599"/>
      <c r="AE134" s="634">
        <v>3119</v>
      </c>
      <c r="AF134" s="601"/>
      <c r="AG134" s="601"/>
      <c r="AH134" s="601"/>
      <c r="AI134" s="634">
        <v>3188</v>
      </c>
      <c r="AJ134" s="601"/>
      <c r="AK134" s="601"/>
      <c r="AL134" s="601"/>
      <c r="AM134" s="634">
        <v>412</v>
      </c>
      <c r="AN134" s="601"/>
      <c r="AO134" s="601"/>
      <c r="AP134" s="601"/>
      <c r="AQ134" s="634"/>
      <c r="AR134" s="601"/>
      <c r="AS134" s="601"/>
      <c r="AT134" s="601"/>
      <c r="AU134" s="634" t="s">
        <v>535</v>
      </c>
      <c r="AV134" s="601"/>
      <c r="AW134" s="601"/>
      <c r="AX134" s="60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8" t="s">
        <v>107</v>
      </c>
      <c r="Z135" s="505"/>
      <c r="AA135" s="506"/>
      <c r="AB135" s="633" t="s">
        <v>767</v>
      </c>
      <c r="AC135" s="624"/>
      <c r="AD135" s="624"/>
      <c r="AE135" s="634" t="s">
        <v>535</v>
      </c>
      <c r="AF135" s="601"/>
      <c r="AG135" s="601"/>
      <c r="AH135" s="601"/>
      <c r="AI135" s="634" t="s">
        <v>535</v>
      </c>
      <c r="AJ135" s="601"/>
      <c r="AK135" s="601"/>
      <c r="AL135" s="601"/>
      <c r="AM135" s="634"/>
      <c r="AN135" s="601"/>
      <c r="AO135" s="601"/>
      <c r="AP135" s="601"/>
      <c r="AQ135" s="634"/>
      <c r="AR135" s="601"/>
      <c r="AS135" s="601"/>
      <c r="AT135" s="601"/>
      <c r="AU135" s="634">
        <v>4000</v>
      </c>
      <c r="AV135" s="601"/>
      <c r="AW135" s="601"/>
      <c r="AX135" s="603"/>
      <c r="AY135">
        <f>$AY$132</f>
        <v>1</v>
      </c>
    </row>
    <row r="136" spans="1:51" ht="18.75" customHeight="1" x14ac:dyDescent="0.15">
      <c r="A136" s="150"/>
      <c r="B136" s="151"/>
      <c r="C136" s="155"/>
      <c r="D136" s="151"/>
      <c r="E136" s="155"/>
      <c r="F136" s="160"/>
      <c r="G136" s="222" t="s">
        <v>392</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47</v>
      </c>
      <c r="AC136" s="223"/>
      <c r="AD136" s="224"/>
      <c r="AE136" s="186" t="s">
        <v>509</v>
      </c>
      <c r="AF136" s="178"/>
      <c r="AG136" s="178"/>
      <c r="AH136" s="179"/>
      <c r="AI136" s="186" t="s">
        <v>88</v>
      </c>
      <c r="AJ136" s="178"/>
      <c r="AK136" s="178"/>
      <c r="AL136" s="179"/>
      <c r="AM136" s="186" t="s">
        <v>204</v>
      </c>
      <c r="AN136" s="178"/>
      <c r="AO136" s="178"/>
      <c r="AP136" s="179"/>
      <c r="AQ136" s="228" t="s">
        <v>374</v>
      </c>
      <c r="AR136" s="223"/>
      <c r="AS136" s="223"/>
      <c r="AT136" s="224"/>
      <c r="AU136" s="639" t="s">
        <v>396</v>
      </c>
      <c r="AV136" s="639"/>
      <c r="AW136" s="639"/>
      <c r="AX136" s="640"/>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1"/>
      <c r="AR137" s="642"/>
      <c r="AS137" s="181" t="s">
        <v>375</v>
      </c>
      <c r="AT137" s="182"/>
      <c r="AU137" s="619">
        <v>2</v>
      </c>
      <c r="AV137" s="619"/>
      <c r="AW137" s="181" t="s">
        <v>316</v>
      </c>
      <c r="AX137" s="230"/>
      <c r="AY137">
        <f>$AY$136</f>
        <v>1</v>
      </c>
    </row>
    <row r="138" spans="1:51" ht="39.75" customHeight="1" x14ac:dyDescent="0.15">
      <c r="A138" s="150"/>
      <c r="B138" s="151"/>
      <c r="C138" s="155"/>
      <c r="D138" s="151"/>
      <c r="E138" s="155"/>
      <c r="F138" s="160"/>
      <c r="G138" s="190" t="s">
        <v>761</v>
      </c>
      <c r="H138" s="104"/>
      <c r="I138" s="104"/>
      <c r="J138" s="104"/>
      <c r="K138" s="104"/>
      <c r="L138" s="104"/>
      <c r="M138" s="104"/>
      <c r="N138" s="104"/>
      <c r="O138" s="104"/>
      <c r="P138" s="104"/>
      <c r="Q138" s="104"/>
      <c r="R138" s="104"/>
      <c r="S138" s="104"/>
      <c r="T138" s="104"/>
      <c r="U138" s="104"/>
      <c r="V138" s="104"/>
      <c r="W138" s="104"/>
      <c r="X138" s="191"/>
      <c r="Y138" s="621" t="s">
        <v>393</v>
      </c>
      <c r="Z138" s="622"/>
      <c r="AA138" s="623"/>
      <c r="AB138" s="643" t="s">
        <v>768</v>
      </c>
      <c r="AC138" s="599"/>
      <c r="AD138" s="599"/>
      <c r="AE138" s="634">
        <v>4.5</v>
      </c>
      <c r="AF138" s="601"/>
      <c r="AG138" s="601"/>
      <c r="AH138" s="601"/>
      <c r="AI138" s="634">
        <v>4.8</v>
      </c>
      <c r="AJ138" s="601"/>
      <c r="AK138" s="601"/>
      <c r="AL138" s="601"/>
      <c r="AM138" s="634">
        <v>0.7</v>
      </c>
      <c r="AN138" s="601"/>
      <c r="AO138" s="601"/>
      <c r="AP138" s="601"/>
      <c r="AQ138" s="634"/>
      <c r="AR138" s="601"/>
      <c r="AS138" s="601"/>
      <c r="AT138" s="601"/>
      <c r="AU138" s="634" t="s">
        <v>535</v>
      </c>
      <c r="AV138" s="601"/>
      <c r="AW138" s="601"/>
      <c r="AX138" s="603"/>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8" t="s">
        <v>107</v>
      </c>
      <c r="Z139" s="505"/>
      <c r="AA139" s="506"/>
      <c r="AB139" s="633" t="s">
        <v>768</v>
      </c>
      <c r="AC139" s="624"/>
      <c r="AD139" s="624"/>
      <c r="AE139" s="634" t="s">
        <v>535</v>
      </c>
      <c r="AF139" s="601"/>
      <c r="AG139" s="601"/>
      <c r="AH139" s="601"/>
      <c r="AI139" s="634" t="s">
        <v>535</v>
      </c>
      <c r="AJ139" s="601"/>
      <c r="AK139" s="601"/>
      <c r="AL139" s="601"/>
      <c r="AM139" s="634"/>
      <c r="AN139" s="601"/>
      <c r="AO139" s="601"/>
      <c r="AP139" s="601"/>
      <c r="AQ139" s="634"/>
      <c r="AR139" s="601"/>
      <c r="AS139" s="601"/>
      <c r="AT139" s="601"/>
      <c r="AU139" s="634">
        <v>8</v>
      </c>
      <c r="AV139" s="601"/>
      <c r="AW139" s="601"/>
      <c r="AX139" s="603"/>
      <c r="AY139">
        <f>$AY$136</f>
        <v>1</v>
      </c>
    </row>
    <row r="140" spans="1:51" ht="18.75" customHeight="1" x14ac:dyDescent="0.15">
      <c r="A140" s="150"/>
      <c r="B140" s="151"/>
      <c r="C140" s="155"/>
      <c r="D140" s="151"/>
      <c r="E140" s="155"/>
      <c r="F140" s="160"/>
      <c r="G140" s="222" t="s">
        <v>392</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47</v>
      </c>
      <c r="AC140" s="223"/>
      <c r="AD140" s="224"/>
      <c r="AE140" s="186" t="s">
        <v>509</v>
      </c>
      <c r="AF140" s="178"/>
      <c r="AG140" s="178"/>
      <c r="AH140" s="179"/>
      <c r="AI140" s="186" t="s">
        <v>88</v>
      </c>
      <c r="AJ140" s="178"/>
      <c r="AK140" s="178"/>
      <c r="AL140" s="179"/>
      <c r="AM140" s="186" t="s">
        <v>204</v>
      </c>
      <c r="AN140" s="178"/>
      <c r="AO140" s="178"/>
      <c r="AP140" s="179"/>
      <c r="AQ140" s="228" t="s">
        <v>374</v>
      </c>
      <c r="AR140" s="223"/>
      <c r="AS140" s="223"/>
      <c r="AT140" s="224"/>
      <c r="AU140" s="639" t="s">
        <v>396</v>
      </c>
      <c r="AV140" s="639"/>
      <c r="AW140" s="639"/>
      <c r="AX140" s="640"/>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1"/>
      <c r="AR141" s="642"/>
      <c r="AS141" s="181" t="s">
        <v>375</v>
      </c>
      <c r="AT141" s="182"/>
      <c r="AU141" s="619">
        <v>2</v>
      </c>
      <c r="AV141" s="619"/>
      <c r="AW141" s="181" t="s">
        <v>316</v>
      </c>
      <c r="AX141" s="230"/>
      <c r="AY141">
        <f>$AY$140</f>
        <v>1</v>
      </c>
    </row>
    <row r="142" spans="1:51" ht="39.75" customHeight="1" x14ac:dyDescent="0.15">
      <c r="A142" s="150"/>
      <c r="B142" s="151"/>
      <c r="C142" s="155"/>
      <c r="D142" s="151"/>
      <c r="E142" s="155"/>
      <c r="F142" s="160"/>
      <c r="G142" s="190" t="s">
        <v>305</v>
      </c>
      <c r="H142" s="104"/>
      <c r="I142" s="104"/>
      <c r="J142" s="104"/>
      <c r="K142" s="104"/>
      <c r="L142" s="104"/>
      <c r="M142" s="104"/>
      <c r="N142" s="104"/>
      <c r="O142" s="104"/>
      <c r="P142" s="104"/>
      <c r="Q142" s="104"/>
      <c r="R142" s="104"/>
      <c r="S142" s="104"/>
      <c r="T142" s="104"/>
      <c r="U142" s="104"/>
      <c r="V142" s="104"/>
      <c r="W142" s="104"/>
      <c r="X142" s="191"/>
      <c r="Y142" s="621" t="s">
        <v>393</v>
      </c>
      <c r="Z142" s="622"/>
      <c r="AA142" s="623"/>
      <c r="AB142" s="643" t="s">
        <v>503</v>
      </c>
      <c r="AC142" s="599"/>
      <c r="AD142" s="599"/>
      <c r="AE142" s="634">
        <v>3848</v>
      </c>
      <c r="AF142" s="601"/>
      <c r="AG142" s="601"/>
      <c r="AH142" s="601"/>
      <c r="AI142" s="634">
        <v>3921</v>
      </c>
      <c r="AJ142" s="601"/>
      <c r="AK142" s="601"/>
      <c r="AL142" s="601"/>
      <c r="AM142" s="634">
        <v>703</v>
      </c>
      <c r="AN142" s="601"/>
      <c r="AO142" s="601"/>
      <c r="AP142" s="601"/>
      <c r="AQ142" s="634"/>
      <c r="AR142" s="601"/>
      <c r="AS142" s="601"/>
      <c r="AT142" s="601"/>
      <c r="AU142" s="634" t="s">
        <v>535</v>
      </c>
      <c r="AV142" s="601"/>
      <c r="AW142" s="601"/>
      <c r="AX142" s="603"/>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8" t="s">
        <v>107</v>
      </c>
      <c r="Z143" s="505"/>
      <c r="AA143" s="506"/>
      <c r="AB143" s="633" t="s">
        <v>503</v>
      </c>
      <c r="AC143" s="624"/>
      <c r="AD143" s="624"/>
      <c r="AE143" s="634" t="s">
        <v>535</v>
      </c>
      <c r="AF143" s="601"/>
      <c r="AG143" s="601"/>
      <c r="AH143" s="601"/>
      <c r="AI143" s="634" t="s">
        <v>535</v>
      </c>
      <c r="AJ143" s="601"/>
      <c r="AK143" s="601"/>
      <c r="AL143" s="601"/>
      <c r="AM143" s="634"/>
      <c r="AN143" s="601"/>
      <c r="AO143" s="601"/>
      <c r="AP143" s="601"/>
      <c r="AQ143" s="634"/>
      <c r="AR143" s="601"/>
      <c r="AS143" s="601"/>
      <c r="AT143" s="601"/>
      <c r="AU143" s="634">
        <v>7000</v>
      </c>
      <c r="AV143" s="601"/>
      <c r="AW143" s="601"/>
      <c r="AX143" s="603"/>
      <c r="AY143">
        <f>$AY$140</f>
        <v>1</v>
      </c>
    </row>
    <row r="144" spans="1:51" ht="18.75" customHeight="1" x14ac:dyDescent="0.15">
      <c r="A144" s="150"/>
      <c r="B144" s="151"/>
      <c r="C144" s="155"/>
      <c r="D144" s="151"/>
      <c r="E144" s="155"/>
      <c r="F144" s="160"/>
      <c r="G144" s="222" t="s">
        <v>392</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47</v>
      </c>
      <c r="AC144" s="223"/>
      <c r="AD144" s="224"/>
      <c r="AE144" s="186" t="s">
        <v>509</v>
      </c>
      <c r="AF144" s="178"/>
      <c r="AG144" s="178"/>
      <c r="AH144" s="179"/>
      <c r="AI144" s="186" t="s">
        <v>88</v>
      </c>
      <c r="AJ144" s="178"/>
      <c r="AK144" s="178"/>
      <c r="AL144" s="179"/>
      <c r="AM144" s="186" t="s">
        <v>204</v>
      </c>
      <c r="AN144" s="178"/>
      <c r="AO144" s="178"/>
      <c r="AP144" s="179"/>
      <c r="AQ144" s="228" t="s">
        <v>374</v>
      </c>
      <c r="AR144" s="223"/>
      <c r="AS144" s="223"/>
      <c r="AT144" s="224"/>
      <c r="AU144" s="639" t="s">
        <v>396</v>
      </c>
      <c r="AV144" s="639"/>
      <c r="AW144" s="639"/>
      <c r="AX144" s="640"/>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1"/>
      <c r="AR145" s="642"/>
      <c r="AS145" s="181" t="s">
        <v>375</v>
      </c>
      <c r="AT145" s="182"/>
      <c r="AU145" s="619">
        <v>2</v>
      </c>
      <c r="AV145" s="619"/>
      <c r="AW145" s="181" t="s">
        <v>316</v>
      </c>
      <c r="AX145" s="230"/>
      <c r="AY145">
        <f>$AY$144</f>
        <v>1</v>
      </c>
    </row>
    <row r="146" spans="1:51" ht="39.75" customHeight="1" x14ac:dyDescent="0.15">
      <c r="A146" s="150"/>
      <c r="B146" s="151"/>
      <c r="C146" s="155"/>
      <c r="D146" s="151"/>
      <c r="E146" s="155"/>
      <c r="F146" s="160"/>
      <c r="G146" s="190" t="s">
        <v>762</v>
      </c>
      <c r="H146" s="104"/>
      <c r="I146" s="104"/>
      <c r="J146" s="104"/>
      <c r="K146" s="104"/>
      <c r="L146" s="104"/>
      <c r="M146" s="104"/>
      <c r="N146" s="104"/>
      <c r="O146" s="104"/>
      <c r="P146" s="104"/>
      <c r="Q146" s="104"/>
      <c r="R146" s="104"/>
      <c r="S146" s="104"/>
      <c r="T146" s="104"/>
      <c r="U146" s="104"/>
      <c r="V146" s="104"/>
      <c r="W146" s="104"/>
      <c r="X146" s="191"/>
      <c r="Y146" s="621" t="s">
        <v>393</v>
      </c>
      <c r="Z146" s="622"/>
      <c r="AA146" s="623"/>
      <c r="AB146" s="643" t="s">
        <v>767</v>
      </c>
      <c r="AC146" s="599"/>
      <c r="AD146" s="599"/>
      <c r="AE146" s="634">
        <v>1938</v>
      </c>
      <c r="AF146" s="601"/>
      <c r="AG146" s="601"/>
      <c r="AH146" s="601"/>
      <c r="AI146" s="634">
        <v>2047</v>
      </c>
      <c r="AJ146" s="601"/>
      <c r="AK146" s="601"/>
      <c r="AL146" s="601"/>
      <c r="AM146" s="634">
        <v>293</v>
      </c>
      <c r="AN146" s="601"/>
      <c r="AO146" s="601"/>
      <c r="AP146" s="601"/>
      <c r="AQ146" s="634"/>
      <c r="AR146" s="601"/>
      <c r="AS146" s="601"/>
      <c r="AT146" s="601"/>
      <c r="AU146" s="634" t="s">
        <v>535</v>
      </c>
      <c r="AV146" s="601"/>
      <c r="AW146" s="601"/>
      <c r="AX146" s="603"/>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8" t="s">
        <v>107</v>
      </c>
      <c r="Z147" s="505"/>
      <c r="AA147" s="506"/>
      <c r="AB147" s="633" t="s">
        <v>767</v>
      </c>
      <c r="AC147" s="624"/>
      <c r="AD147" s="624"/>
      <c r="AE147" s="634" t="s">
        <v>535</v>
      </c>
      <c r="AF147" s="601"/>
      <c r="AG147" s="601"/>
      <c r="AH147" s="601"/>
      <c r="AI147" s="634" t="s">
        <v>535</v>
      </c>
      <c r="AJ147" s="601"/>
      <c r="AK147" s="601"/>
      <c r="AL147" s="601"/>
      <c r="AM147" s="634"/>
      <c r="AN147" s="601"/>
      <c r="AO147" s="601"/>
      <c r="AP147" s="601"/>
      <c r="AQ147" s="634"/>
      <c r="AR147" s="601"/>
      <c r="AS147" s="601"/>
      <c r="AT147" s="601"/>
      <c r="AU147" s="634">
        <v>2400</v>
      </c>
      <c r="AV147" s="601"/>
      <c r="AW147" s="601"/>
      <c r="AX147" s="603"/>
      <c r="AY147">
        <f>$AY$144</f>
        <v>1</v>
      </c>
    </row>
    <row r="148" spans="1:51" ht="18.75" hidden="1" customHeight="1" x14ac:dyDescent="0.15">
      <c r="A148" s="150"/>
      <c r="B148" s="151"/>
      <c r="C148" s="155"/>
      <c r="D148" s="151"/>
      <c r="E148" s="155"/>
      <c r="F148" s="160"/>
      <c r="G148" s="222" t="s">
        <v>392</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47</v>
      </c>
      <c r="AC148" s="223"/>
      <c r="AD148" s="224"/>
      <c r="AE148" s="186" t="s">
        <v>509</v>
      </c>
      <c r="AF148" s="178"/>
      <c r="AG148" s="178"/>
      <c r="AH148" s="179"/>
      <c r="AI148" s="186" t="s">
        <v>88</v>
      </c>
      <c r="AJ148" s="178"/>
      <c r="AK148" s="178"/>
      <c r="AL148" s="179"/>
      <c r="AM148" s="186" t="s">
        <v>204</v>
      </c>
      <c r="AN148" s="178"/>
      <c r="AO148" s="178"/>
      <c r="AP148" s="179"/>
      <c r="AQ148" s="228" t="s">
        <v>374</v>
      </c>
      <c r="AR148" s="223"/>
      <c r="AS148" s="223"/>
      <c r="AT148" s="224"/>
      <c r="AU148" s="639" t="s">
        <v>396</v>
      </c>
      <c r="AV148" s="639"/>
      <c r="AW148" s="639"/>
      <c r="AX148" s="640"/>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1"/>
      <c r="AR149" s="642"/>
      <c r="AS149" s="181" t="s">
        <v>375</v>
      </c>
      <c r="AT149" s="182"/>
      <c r="AU149" s="619"/>
      <c r="AV149" s="619"/>
      <c r="AW149" s="181" t="s">
        <v>316</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1" t="s">
        <v>393</v>
      </c>
      <c r="Z150" s="622"/>
      <c r="AA150" s="623"/>
      <c r="AB150" s="643"/>
      <c r="AC150" s="599"/>
      <c r="AD150" s="599"/>
      <c r="AE150" s="634"/>
      <c r="AF150" s="601"/>
      <c r="AG150" s="601"/>
      <c r="AH150" s="601"/>
      <c r="AI150" s="634"/>
      <c r="AJ150" s="601"/>
      <c r="AK150" s="601"/>
      <c r="AL150" s="601"/>
      <c r="AM150" s="634"/>
      <c r="AN150" s="601"/>
      <c r="AO150" s="601"/>
      <c r="AP150" s="601"/>
      <c r="AQ150" s="634"/>
      <c r="AR150" s="601"/>
      <c r="AS150" s="601"/>
      <c r="AT150" s="601"/>
      <c r="AU150" s="634"/>
      <c r="AV150" s="601"/>
      <c r="AW150" s="601"/>
      <c r="AX150" s="60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8" t="s">
        <v>107</v>
      </c>
      <c r="Z151" s="505"/>
      <c r="AA151" s="506"/>
      <c r="AB151" s="633"/>
      <c r="AC151" s="624"/>
      <c r="AD151" s="624"/>
      <c r="AE151" s="634"/>
      <c r="AF151" s="601"/>
      <c r="AG151" s="601"/>
      <c r="AH151" s="601"/>
      <c r="AI151" s="634"/>
      <c r="AJ151" s="601"/>
      <c r="AK151" s="601"/>
      <c r="AL151" s="601"/>
      <c r="AM151" s="634"/>
      <c r="AN151" s="601"/>
      <c r="AO151" s="601"/>
      <c r="AP151" s="601"/>
      <c r="AQ151" s="634"/>
      <c r="AR151" s="601"/>
      <c r="AS151" s="601"/>
      <c r="AT151" s="601"/>
      <c r="AU151" s="634"/>
      <c r="AV151" s="601"/>
      <c r="AW151" s="601"/>
      <c r="AX151" s="603"/>
      <c r="AY151">
        <f>$AY$148</f>
        <v>0</v>
      </c>
    </row>
    <row r="152" spans="1:51" ht="22.5" hidden="1" customHeight="1" x14ac:dyDescent="0.15">
      <c r="A152" s="150"/>
      <c r="B152" s="151"/>
      <c r="C152" s="155"/>
      <c r="D152" s="151"/>
      <c r="E152" s="155"/>
      <c r="F152" s="160"/>
      <c r="G152" s="204" t="s">
        <v>35</v>
      </c>
      <c r="H152" s="178"/>
      <c r="I152" s="178"/>
      <c r="J152" s="178"/>
      <c r="K152" s="178"/>
      <c r="L152" s="178"/>
      <c r="M152" s="178"/>
      <c r="N152" s="178"/>
      <c r="O152" s="178"/>
      <c r="P152" s="179"/>
      <c r="Q152" s="186" t="s">
        <v>491</v>
      </c>
      <c r="R152" s="178"/>
      <c r="S152" s="178"/>
      <c r="T152" s="178"/>
      <c r="U152" s="178"/>
      <c r="V152" s="178"/>
      <c r="W152" s="178"/>
      <c r="X152" s="178"/>
      <c r="Y152" s="178"/>
      <c r="Z152" s="178"/>
      <c r="AA152" s="178"/>
      <c r="AB152" s="205" t="s">
        <v>493</v>
      </c>
      <c r="AC152" s="178"/>
      <c r="AD152" s="179"/>
      <c r="AE152" s="186" t="s">
        <v>398</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399</v>
      </c>
      <c r="AF156" s="415"/>
      <c r="AG156" s="415"/>
      <c r="AH156" s="415"/>
      <c r="AI156" s="415"/>
      <c r="AJ156" s="415"/>
      <c r="AK156" s="415"/>
      <c r="AL156" s="415"/>
      <c r="AM156" s="415"/>
      <c r="AN156" s="415"/>
      <c r="AO156" s="415"/>
      <c r="AP156" s="415"/>
      <c r="AQ156" s="415"/>
      <c r="AR156" s="415"/>
      <c r="AS156" s="415"/>
      <c r="AT156" s="415"/>
      <c r="AU156" s="415"/>
      <c r="AV156" s="415"/>
      <c r="AW156" s="415"/>
      <c r="AX156" s="63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35</v>
      </c>
      <c r="H159" s="178"/>
      <c r="I159" s="178"/>
      <c r="J159" s="178"/>
      <c r="K159" s="178"/>
      <c r="L159" s="178"/>
      <c r="M159" s="178"/>
      <c r="N159" s="178"/>
      <c r="O159" s="178"/>
      <c r="P159" s="179"/>
      <c r="Q159" s="186" t="s">
        <v>491</v>
      </c>
      <c r="R159" s="178"/>
      <c r="S159" s="178"/>
      <c r="T159" s="178"/>
      <c r="U159" s="178"/>
      <c r="V159" s="178"/>
      <c r="W159" s="178"/>
      <c r="X159" s="178"/>
      <c r="Y159" s="178"/>
      <c r="Z159" s="178"/>
      <c r="AA159" s="178"/>
      <c r="AB159" s="205" t="s">
        <v>493</v>
      </c>
      <c r="AC159" s="178"/>
      <c r="AD159" s="179"/>
      <c r="AE159" s="207" t="s">
        <v>398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399</v>
      </c>
      <c r="AF163" s="415"/>
      <c r="AG163" s="415"/>
      <c r="AH163" s="415"/>
      <c r="AI163" s="415"/>
      <c r="AJ163" s="415"/>
      <c r="AK163" s="415"/>
      <c r="AL163" s="415"/>
      <c r="AM163" s="415"/>
      <c r="AN163" s="415"/>
      <c r="AO163" s="415"/>
      <c r="AP163" s="415"/>
      <c r="AQ163" s="415"/>
      <c r="AR163" s="415"/>
      <c r="AS163" s="415"/>
      <c r="AT163" s="415"/>
      <c r="AU163" s="415"/>
      <c r="AV163" s="415"/>
      <c r="AW163" s="415"/>
      <c r="AX163" s="63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35</v>
      </c>
      <c r="H166" s="178"/>
      <c r="I166" s="178"/>
      <c r="J166" s="178"/>
      <c r="K166" s="178"/>
      <c r="L166" s="178"/>
      <c r="M166" s="178"/>
      <c r="N166" s="178"/>
      <c r="O166" s="178"/>
      <c r="P166" s="179"/>
      <c r="Q166" s="186" t="s">
        <v>491</v>
      </c>
      <c r="R166" s="178"/>
      <c r="S166" s="178"/>
      <c r="T166" s="178"/>
      <c r="U166" s="178"/>
      <c r="V166" s="178"/>
      <c r="W166" s="178"/>
      <c r="X166" s="178"/>
      <c r="Y166" s="178"/>
      <c r="Z166" s="178"/>
      <c r="AA166" s="178"/>
      <c r="AB166" s="205" t="s">
        <v>493</v>
      </c>
      <c r="AC166" s="178"/>
      <c r="AD166" s="179"/>
      <c r="AE166" s="207" t="s">
        <v>398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399</v>
      </c>
      <c r="AF170" s="415"/>
      <c r="AG170" s="415"/>
      <c r="AH170" s="415"/>
      <c r="AI170" s="415"/>
      <c r="AJ170" s="415"/>
      <c r="AK170" s="415"/>
      <c r="AL170" s="415"/>
      <c r="AM170" s="415"/>
      <c r="AN170" s="415"/>
      <c r="AO170" s="415"/>
      <c r="AP170" s="415"/>
      <c r="AQ170" s="415"/>
      <c r="AR170" s="415"/>
      <c r="AS170" s="415"/>
      <c r="AT170" s="415"/>
      <c r="AU170" s="415"/>
      <c r="AV170" s="415"/>
      <c r="AW170" s="415"/>
      <c r="AX170" s="63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35</v>
      </c>
      <c r="H173" s="178"/>
      <c r="I173" s="178"/>
      <c r="J173" s="178"/>
      <c r="K173" s="178"/>
      <c r="L173" s="178"/>
      <c r="M173" s="178"/>
      <c r="N173" s="178"/>
      <c r="O173" s="178"/>
      <c r="P173" s="179"/>
      <c r="Q173" s="186" t="s">
        <v>491</v>
      </c>
      <c r="R173" s="178"/>
      <c r="S173" s="178"/>
      <c r="T173" s="178"/>
      <c r="U173" s="178"/>
      <c r="V173" s="178"/>
      <c r="W173" s="178"/>
      <c r="X173" s="178"/>
      <c r="Y173" s="178"/>
      <c r="Z173" s="178"/>
      <c r="AA173" s="178"/>
      <c r="AB173" s="205" t="s">
        <v>493</v>
      </c>
      <c r="AC173" s="178"/>
      <c r="AD173" s="179"/>
      <c r="AE173" s="207" t="s">
        <v>398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399</v>
      </c>
      <c r="AF177" s="415"/>
      <c r="AG177" s="415"/>
      <c r="AH177" s="415"/>
      <c r="AI177" s="415"/>
      <c r="AJ177" s="415"/>
      <c r="AK177" s="415"/>
      <c r="AL177" s="415"/>
      <c r="AM177" s="415"/>
      <c r="AN177" s="415"/>
      <c r="AO177" s="415"/>
      <c r="AP177" s="415"/>
      <c r="AQ177" s="415"/>
      <c r="AR177" s="415"/>
      <c r="AS177" s="415"/>
      <c r="AT177" s="415"/>
      <c r="AU177" s="415"/>
      <c r="AV177" s="415"/>
      <c r="AW177" s="415"/>
      <c r="AX177" s="63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35</v>
      </c>
      <c r="H180" s="178"/>
      <c r="I180" s="178"/>
      <c r="J180" s="178"/>
      <c r="K180" s="178"/>
      <c r="L180" s="178"/>
      <c r="M180" s="178"/>
      <c r="N180" s="178"/>
      <c r="O180" s="178"/>
      <c r="P180" s="179"/>
      <c r="Q180" s="186" t="s">
        <v>491</v>
      </c>
      <c r="R180" s="178"/>
      <c r="S180" s="178"/>
      <c r="T180" s="178"/>
      <c r="U180" s="178"/>
      <c r="V180" s="178"/>
      <c r="W180" s="178"/>
      <c r="X180" s="178"/>
      <c r="Y180" s="178"/>
      <c r="Z180" s="178"/>
      <c r="AA180" s="178"/>
      <c r="AB180" s="205" t="s">
        <v>493</v>
      </c>
      <c r="AC180" s="178"/>
      <c r="AD180" s="179"/>
      <c r="AE180" s="207" t="s">
        <v>398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6" t="s">
        <v>399</v>
      </c>
      <c r="AF184" s="636"/>
      <c r="AG184" s="636"/>
      <c r="AH184" s="636"/>
      <c r="AI184" s="636"/>
      <c r="AJ184" s="636"/>
      <c r="AK184" s="636"/>
      <c r="AL184" s="636"/>
      <c r="AM184" s="636"/>
      <c r="AN184" s="636"/>
      <c r="AO184" s="636"/>
      <c r="AP184" s="636"/>
      <c r="AQ184" s="636"/>
      <c r="AR184" s="636"/>
      <c r="AS184" s="636"/>
      <c r="AT184" s="636"/>
      <c r="AU184" s="636"/>
      <c r="AV184" s="636"/>
      <c r="AW184" s="636"/>
      <c r="AX184" s="63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05" t="s">
        <v>453</v>
      </c>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c r="AY187">
        <f>COUNTA($E$188)</f>
        <v>1</v>
      </c>
    </row>
    <row r="188" spans="1:51" ht="24.75" customHeight="1" x14ac:dyDescent="0.15">
      <c r="A188" s="150"/>
      <c r="B188" s="151"/>
      <c r="C188" s="155"/>
      <c r="D188" s="151"/>
      <c r="E188" s="103" t="s">
        <v>763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44" t="s">
        <v>416</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c r="AY190">
        <f>COUNTA($G$190)</f>
        <v>0</v>
      </c>
    </row>
    <row r="191" spans="1:51" ht="45" hidden="1" customHeight="1" x14ac:dyDescent="0.15">
      <c r="A191" s="150"/>
      <c r="B191" s="151"/>
      <c r="C191" s="155"/>
      <c r="D191" s="151"/>
      <c r="E191" s="625" t="s">
        <v>414</v>
      </c>
      <c r="F191" s="626"/>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9"/>
      <c r="AY191">
        <f>$AY$190</f>
        <v>0</v>
      </c>
    </row>
    <row r="192" spans="1:51" ht="18.75" hidden="1" customHeight="1" x14ac:dyDescent="0.15">
      <c r="A192" s="150"/>
      <c r="B192" s="151"/>
      <c r="C192" s="155"/>
      <c r="D192" s="151"/>
      <c r="E192" s="158" t="s">
        <v>362</v>
      </c>
      <c r="F192" s="159"/>
      <c r="G192" s="222" t="s">
        <v>392</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47</v>
      </c>
      <c r="AC192" s="223"/>
      <c r="AD192" s="224"/>
      <c r="AE192" s="186" t="s">
        <v>509</v>
      </c>
      <c r="AF192" s="178"/>
      <c r="AG192" s="178"/>
      <c r="AH192" s="179"/>
      <c r="AI192" s="186" t="s">
        <v>88</v>
      </c>
      <c r="AJ192" s="178"/>
      <c r="AK192" s="178"/>
      <c r="AL192" s="179"/>
      <c r="AM192" s="186" t="s">
        <v>204</v>
      </c>
      <c r="AN192" s="178"/>
      <c r="AO192" s="178"/>
      <c r="AP192" s="179"/>
      <c r="AQ192" s="228" t="s">
        <v>374</v>
      </c>
      <c r="AR192" s="223"/>
      <c r="AS192" s="223"/>
      <c r="AT192" s="224"/>
      <c r="AU192" s="639" t="s">
        <v>396</v>
      </c>
      <c r="AV192" s="639"/>
      <c r="AW192" s="639"/>
      <c r="AX192" s="640"/>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1"/>
      <c r="AR193" s="642"/>
      <c r="AS193" s="181" t="s">
        <v>375</v>
      </c>
      <c r="AT193" s="182"/>
      <c r="AU193" s="619"/>
      <c r="AV193" s="619"/>
      <c r="AW193" s="181" t="s">
        <v>316</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1" t="s">
        <v>393</v>
      </c>
      <c r="Z194" s="622"/>
      <c r="AA194" s="623"/>
      <c r="AB194" s="643"/>
      <c r="AC194" s="599"/>
      <c r="AD194" s="599"/>
      <c r="AE194" s="634"/>
      <c r="AF194" s="601"/>
      <c r="AG194" s="601"/>
      <c r="AH194" s="601"/>
      <c r="AI194" s="634"/>
      <c r="AJ194" s="601"/>
      <c r="AK194" s="601"/>
      <c r="AL194" s="601"/>
      <c r="AM194" s="634"/>
      <c r="AN194" s="601"/>
      <c r="AO194" s="601"/>
      <c r="AP194" s="601"/>
      <c r="AQ194" s="634"/>
      <c r="AR194" s="601"/>
      <c r="AS194" s="601"/>
      <c r="AT194" s="601"/>
      <c r="AU194" s="634"/>
      <c r="AV194" s="601"/>
      <c r="AW194" s="601"/>
      <c r="AX194" s="60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8" t="s">
        <v>107</v>
      </c>
      <c r="Z195" s="505"/>
      <c r="AA195" s="506"/>
      <c r="AB195" s="633"/>
      <c r="AC195" s="624"/>
      <c r="AD195" s="624"/>
      <c r="AE195" s="634"/>
      <c r="AF195" s="601"/>
      <c r="AG195" s="601"/>
      <c r="AH195" s="601"/>
      <c r="AI195" s="634"/>
      <c r="AJ195" s="601"/>
      <c r="AK195" s="601"/>
      <c r="AL195" s="601"/>
      <c r="AM195" s="634"/>
      <c r="AN195" s="601"/>
      <c r="AO195" s="601"/>
      <c r="AP195" s="601"/>
      <c r="AQ195" s="634"/>
      <c r="AR195" s="601"/>
      <c r="AS195" s="601"/>
      <c r="AT195" s="601"/>
      <c r="AU195" s="634"/>
      <c r="AV195" s="601"/>
      <c r="AW195" s="601"/>
      <c r="AX195" s="603"/>
      <c r="AY195">
        <f>$AY$192</f>
        <v>0</v>
      </c>
    </row>
    <row r="196" spans="1:51" ht="18.75" hidden="1" customHeight="1" x14ac:dyDescent="0.15">
      <c r="A196" s="150"/>
      <c r="B196" s="151"/>
      <c r="C196" s="155"/>
      <c r="D196" s="151"/>
      <c r="E196" s="155"/>
      <c r="F196" s="160"/>
      <c r="G196" s="222" t="s">
        <v>392</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47</v>
      </c>
      <c r="AC196" s="223"/>
      <c r="AD196" s="224"/>
      <c r="AE196" s="186" t="s">
        <v>509</v>
      </c>
      <c r="AF196" s="178"/>
      <c r="AG196" s="178"/>
      <c r="AH196" s="179"/>
      <c r="AI196" s="186" t="s">
        <v>88</v>
      </c>
      <c r="AJ196" s="178"/>
      <c r="AK196" s="178"/>
      <c r="AL196" s="179"/>
      <c r="AM196" s="186" t="s">
        <v>204</v>
      </c>
      <c r="AN196" s="178"/>
      <c r="AO196" s="178"/>
      <c r="AP196" s="179"/>
      <c r="AQ196" s="228" t="s">
        <v>374</v>
      </c>
      <c r="AR196" s="223"/>
      <c r="AS196" s="223"/>
      <c r="AT196" s="224"/>
      <c r="AU196" s="639" t="s">
        <v>396</v>
      </c>
      <c r="AV196" s="639"/>
      <c r="AW196" s="639"/>
      <c r="AX196" s="640"/>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1"/>
      <c r="AR197" s="642"/>
      <c r="AS197" s="181" t="s">
        <v>375</v>
      </c>
      <c r="AT197" s="182"/>
      <c r="AU197" s="619"/>
      <c r="AV197" s="619"/>
      <c r="AW197" s="181" t="s">
        <v>316</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1" t="s">
        <v>393</v>
      </c>
      <c r="Z198" s="622"/>
      <c r="AA198" s="623"/>
      <c r="AB198" s="643"/>
      <c r="AC198" s="599"/>
      <c r="AD198" s="599"/>
      <c r="AE198" s="634"/>
      <c r="AF198" s="601"/>
      <c r="AG198" s="601"/>
      <c r="AH198" s="601"/>
      <c r="AI198" s="634"/>
      <c r="AJ198" s="601"/>
      <c r="AK198" s="601"/>
      <c r="AL198" s="601"/>
      <c r="AM198" s="634"/>
      <c r="AN198" s="601"/>
      <c r="AO198" s="601"/>
      <c r="AP198" s="601"/>
      <c r="AQ198" s="634"/>
      <c r="AR198" s="601"/>
      <c r="AS198" s="601"/>
      <c r="AT198" s="601"/>
      <c r="AU198" s="634"/>
      <c r="AV198" s="601"/>
      <c r="AW198" s="601"/>
      <c r="AX198" s="60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8" t="s">
        <v>107</v>
      </c>
      <c r="Z199" s="505"/>
      <c r="AA199" s="506"/>
      <c r="AB199" s="633"/>
      <c r="AC199" s="624"/>
      <c r="AD199" s="624"/>
      <c r="AE199" s="634"/>
      <c r="AF199" s="601"/>
      <c r="AG199" s="601"/>
      <c r="AH199" s="601"/>
      <c r="AI199" s="634"/>
      <c r="AJ199" s="601"/>
      <c r="AK199" s="601"/>
      <c r="AL199" s="601"/>
      <c r="AM199" s="634"/>
      <c r="AN199" s="601"/>
      <c r="AO199" s="601"/>
      <c r="AP199" s="601"/>
      <c r="AQ199" s="634"/>
      <c r="AR199" s="601"/>
      <c r="AS199" s="601"/>
      <c r="AT199" s="601"/>
      <c r="AU199" s="634"/>
      <c r="AV199" s="601"/>
      <c r="AW199" s="601"/>
      <c r="AX199" s="603"/>
      <c r="AY199">
        <f>$AY$196</f>
        <v>0</v>
      </c>
    </row>
    <row r="200" spans="1:51" ht="18.75" hidden="1" customHeight="1" x14ac:dyDescent="0.15">
      <c r="A200" s="150"/>
      <c r="B200" s="151"/>
      <c r="C200" s="155"/>
      <c r="D200" s="151"/>
      <c r="E200" s="155"/>
      <c r="F200" s="160"/>
      <c r="G200" s="222" t="s">
        <v>392</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47</v>
      </c>
      <c r="AC200" s="223"/>
      <c r="AD200" s="224"/>
      <c r="AE200" s="186" t="s">
        <v>509</v>
      </c>
      <c r="AF200" s="178"/>
      <c r="AG200" s="178"/>
      <c r="AH200" s="179"/>
      <c r="AI200" s="186" t="s">
        <v>88</v>
      </c>
      <c r="AJ200" s="178"/>
      <c r="AK200" s="178"/>
      <c r="AL200" s="179"/>
      <c r="AM200" s="186" t="s">
        <v>204</v>
      </c>
      <c r="AN200" s="178"/>
      <c r="AO200" s="178"/>
      <c r="AP200" s="179"/>
      <c r="AQ200" s="228" t="s">
        <v>374</v>
      </c>
      <c r="AR200" s="223"/>
      <c r="AS200" s="223"/>
      <c r="AT200" s="224"/>
      <c r="AU200" s="639" t="s">
        <v>396</v>
      </c>
      <c r="AV200" s="639"/>
      <c r="AW200" s="639"/>
      <c r="AX200" s="640"/>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1"/>
      <c r="AR201" s="642"/>
      <c r="AS201" s="181" t="s">
        <v>375</v>
      </c>
      <c r="AT201" s="182"/>
      <c r="AU201" s="619"/>
      <c r="AV201" s="619"/>
      <c r="AW201" s="181" t="s">
        <v>316</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1" t="s">
        <v>393</v>
      </c>
      <c r="Z202" s="622"/>
      <c r="AA202" s="623"/>
      <c r="AB202" s="643"/>
      <c r="AC202" s="599"/>
      <c r="AD202" s="599"/>
      <c r="AE202" s="634"/>
      <c r="AF202" s="601"/>
      <c r="AG202" s="601"/>
      <c r="AH202" s="601"/>
      <c r="AI202" s="634"/>
      <c r="AJ202" s="601"/>
      <c r="AK202" s="601"/>
      <c r="AL202" s="601"/>
      <c r="AM202" s="634"/>
      <c r="AN202" s="601"/>
      <c r="AO202" s="601"/>
      <c r="AP202" s="601"/>
      <c r="AQ202" s="634"/>
      <c r="AR202" s="601"/>
      <c r="AS202" s="601"/>
      <c r="AT202" s="601"/>
      <c r="AU202" s="634"/>
      <c r="AV202" s="601"/>
      <c r="AW202" s="601"/>
      <c r="AX202" s="60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8" t="s">
        <v>107</v>
      </c>
      <c r="Z203" s="505"/>
      <c r="AA203" s="506"/>
      <c r="AB203" s="633"/>
      <c r="AC203" s="624"/>
      <c r="AD203" s="624"/>
      <c r="AE203" s="634"/>
      <c r="AF203" s="601"/>
      <c r="AG203" s="601"/>
      <c r="AH203" s="601"/>
      <c r="AI203" s="634"/>
      <c r="AJ203" s="601"/>
      <c r="AK203" s="601"/>
      <c r="AL203" s="601"/>
      <c r="AM203" s="634"/>
      <c r="AN203" s="601"/>
      <c r="AO203" s="601"/>
      <c r="AP203" s="601"/>
      <c r="AQ203" s="634"/>
      <c r="AR203" s="601"/>
      <c r="AS203" s="601"/>
      <c r="AT203" s="601"/>
      <c r="AU203" s="634"/>
      <c r="AV203" s="601"/>
      <c r="AW203" s="601"/>
      <c r="AX203" s="603"/>
      <c r="AY203">
        <f>$AY$200</f>
        <v>0</v>
      </c>
    </row>
    <row r="204" spans="1:51" ht="18.75" hidden="1" customHeight="1" x14ac:dyDescent="0.15">
      <c r="A204" s="150"/>
      <c r="B204" s="151"/>
      <c r="C204" s="155"/>
      <c r="D204" s="151"/>
      <c r="E204" s="155"/>
      <c r="F204" s="160"/>
      <c r="G204" s="222" t="s">
        <v>392</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47</v>
      </c>
      <c r="AC204" s="223"/>
      <c r="AD204" s="224"/>
      <c r="AE204" s="186" t="s">
        <v>509</v>
      </c>
      <c r="AF204" s="178"/>
      <c r="AG204" s="178"/>
      <c r="AH204" s="179"/>
      <c r="AI204" s="186" t="s">
        <v>88</v>
      </c>
      <c r="AJ204" s="178"/>
      <c r="AK204" s="178"/>
      <c r="AL204" s="179"/>
      <c r="AM204" s="186" t="s">
        <v>204</v>
      </c>
      <c r="AN204" s="178"/>
      <c r="AO204" s="178"/>
      <c r="AP204" s="179"/>
      <c r="AQ204" s="228" t="s">
        <v>374</v>
      </c>
      <c r="AR204" s="223"/>
      <c r="AS204" s="223"/>
      <c r="AT204" s="224"/>
      <c r="AU204" s="639" t="s">
        <v>396</v>
      </c>
      <c r="AV204" s="639"/>
      <c r="AW204" s="639"/>
      <c r="AX204" s="640"/>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1"/>
      <c r="AR205" s="642"/>
      <c r="AS205" s="181" t="s">
        <v>375</v>
      </c>
      <c r="AT205" s="182"/>
      <c r="AU205" s="619"/>
      <c r="AV205" s="619"/>
      <c r="AW205" s="181" t="s">
        <v>316</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1" t="s">
        <v>393</v>
      </c>
      <c r="Z206" s="622"/>
      <c r="AA206" s="623"/>
      <c r="AB206" s="643"/>
      <c r="AC206" s="599"/>
      <c r="AD206" s="599"/>
      <c r="AE206" s="634"/>
      <c r="AF206" s="601"/>
      <c r="AG206" s="601"/>
      <c r="AH206" s="601"/>
      <c r="AI206" s="634"/>
      <c r="AJ206" s="601"/>
      <c r="AK206" s="601"/>
      <c r="AL206" s="601"/>
      <c r="AM206" s="634"/>
      <c r="AN206" s="601"/>
      <c r="AO206" s="601"/>
      <c r="AP206" s="601"/>
      <c r="AQ206" s="634"/>
      <c r="AR206" s="601"/>
      <c r="AS206" s="601"/>
      <c r="AT206" s="601"/>
      <c r="AU206" s="634"/>
      <c r="AV206" s="601"/>
      <c r="AW206" s="601"/>
      <c r="AX206" s="60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8" t="s">
        <v>107</v>
      </c>
      <c r="Z207" s="505"/>
      <c r="AA207" s="506"/>
      <c r="AB207" s="633"/>
      <c r="AC207" s="624"/>
      <c r="AD207" s="624"/>
      <c r="AE207" s="634"/>
      <c r="AF207" s="601"/>
      <c r="AG207" s="601"/>
      <c r="AH207" s="601"/>
      <c r="AI207" s="634"/>
      <c r="AJ207" s="601"/>
      <c r="AK207" s="601"/>
      <c r="AL207" s="601"/>
      <c r="AM207" s="634"/>
      <c r="AN207" s="601"/>
      <c r="AO207" s="601"/>
      <c r="AP207" s="601"/>
      <c r="AQ207" s="634"/>
      <c r="AR207" s="601"/>
      <c r="AS207" s="601"/>
      <c r="AT207" s="601"/>
      <c r="AU207" s="634"/>
      <c r="AV207" s="601"/>
      <c r="AW207" s="601"/>
      <c r="AX207" s="603"/>
      <c r="AY207">
        <f>$AY$204</f>
        <v>0</v>
      </c>
    </row>
    <row r="208" spans="1:51" ht="18.75" hidden="1" customHeight="1" x14ac:dyDescent="0.15">
      <c r="A208" s="150"/>
      <c r="B208" s="151"/>
      <c r="C208" s="155"/>
      <c r="D208" s="151"/>
      <c r="E208" s="155"/>
      <c r="F208" s="160"/>
      <c r="G208" s="222" t="s">
        <v>392</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47</v>
      </c>
      <c r="AC208" s="223"/>
      <c r="AD208" s="224"/>
      <c r="AE208" s="186" t="s">
        <v>509</v>
      </c>
      <c r="AF208" s="178"/>
      <c r="AG208" s="178"/>
      <c r="AH208" s="179"/>
      <c r="AI208" s="186" t="s">
        <v>88</v>
      </c>
      <c r="AJ208" s="178"/>
      <c r="AK208" s="178"/>
      <c r="AL208" s="179"/>
      <c r="AM208" s="186" t="s">
        <v>204</v>
      </c>
      <c r="AN208" s="178"/>
      <c r="AO208" s="178"/>
      <c r="AP208" s="179"/>
      <c r="AQ208" s="228" t="s">
        <v>374</v>
      </c>
      <c r="AR208" s="223"/>
      <c r="AS208" s="223"/>
      <c r="AT208" s="224"/>
      <c r="AU208" s="639" t="s">
        <v>396</v>
      </c>
      <c r="AV208" s="639"/>
      <c r="AW208" s="639"/>
      <c r="AX208" s="640"/>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1"/>
      <c r="AR209" s="642"/>
      <c r="AS209" s="181" t="s">
        <v>375</v>
      </c>
      <c r="AT209" s="182"/>
      <c r="AU209" s="619"/>
      <c r="AV209" s="619"/>
      <c r="AW209" s="181" t="s">
        <v>316</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1" t="s">
        <v>393</v>
      </c>
      <c r="Z210" s="622"/>
      <c r="AA210" s="623"/>
      <c r="AB210" s="643"/>
      <c r="AC210" s="599"/>
      <c r="AD210" s="599"/>
      <c r="AE210" s="634"/>
      <c r="AF210" s="601"/>
      <c r="AG210" s="601"/>
      <c r="AH210" s="601"/>
      <c r="AI210" s="634"/>
      <c r="AJ210" s="601"/>
      <c r="AK210" s="601"/>
      <c r="AL210" s="601"/>
      <c r="AM210" s="634"/>
      <c r="AN210" s="601"/>
      <c r="AO210" s="601"/>
      <c r="AP210" s="601"/>
      <c r="AQ210" s="634"/>
      <c r="AR210" s="601"/>
      <c r="AS210" s="601"/>
      <c r="AT210" s="601"/>
      <c r="AU210" s="634"/>
      <c r="AV210" s="601"/>
      <c r="AW210" s="601"/>
      <c r="AX210" s="60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8" t="s">
        <v>107</v>
      </c>
      <c r="Z211" s="505"/>
      <c r="AA211" s="506"/>
      <c r="AB211" s="633"/>
      <c r="AC211" s="624"/>
      <c r="AD211" s="624"/>
      <c r="AE211" s="634"/>
      <c r="AF211" s="601"/>
      <c r="AG211" s="601"/>
      <c r="AH211" s="601"/>
      <c r="AI211" s="634"/>
      <c r="AJ211" s="601"/>
      <c r="AK211" s="601"/>
      <c r="AL211" s="601"/>
      <c r="AM211" s="634"/>
      <c r="AN211" s="601"/>
      <c r="AO211" s="601"/>
      <c r="AP211" s="601"/>
      <c r="AQ211" s="634"/>
      <c r="AR211" s="601"/>
      <c r="AS211" s="601"/>
      <c r="AT211" s="601"/>
      <c r="AU211" s="634"/>
      <c r="AV211" s="601"/>
      <c r="AW211" s="601"/>
      <c r="AX211" s="603"/>
      <c r="AY211">
        <f>$AY$208</f>
        <v>0</v>
      </c>
    </row>
    <row r="212" spans="1:51" ht="22.5" hidden="1" customHeight="1" x14ac:dyDescent="0.15">
      <c r="A212" s="150"/>
      <c r="B212" s="151"/>
      <c r="C212" s="155"/>
      <c r="D212" s="151"/>
      <c r="E212" s="155"/>
      <c r="F212" s="160"/>
      <c r="G212" s="204" t="s">
        <v>35</v>
      </c>
      <c r="H212" s="178"/>
      <c r="I212" s="178"/>
      <c r="J212" s="178"/>
      <c r="K212" s="178"/>
      <c r="L212" s="178"/>
      <c r="M212" s="178"/>
      <c r="N212" s="178"/>
      <c r="O212" s="178"/>
      <c r="P212" s="179"/>
      <c r="Q212" s="186" t="s">
        <v>491</v>
      </c>
      <c r="R212" s="178"/>
      <c r="S212" s="178"/>
      <c r="T212" s="178"/>
      <c r="U212" s="178"/>
      <c r="V212" s="178"/>
      <c r="W212" s="178"/>
      <c r="X212" s="178"/>
      <c r="Y212" s="178"/>
      <c r="Z212" s="178"/>
      <c r="AA212" s="178"/>
      <c r="AB212" s="205" t="s">
        <v>493</v>
      </c>
      <c r="AC212" s="178"/>
      <c r="AD212" s="179"/>
      <c r="AE212" s="186" t="s">
        <v>398</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399</v>
      </c>
      <c r="AF216" s="415"/>
      <c r="AG216" s="415"/>
      <c r="AH216" s="415"/>
      <c r="AI216" s="415"/>
      <c r="AJ216" s="415"/>
      <c r="AK216" s="415"/>
      <c r="AL216" s="415"/>
      <c r="AM216" s="415"/>
      <c r="AN216" s="415"/>
      <c r="AO216" s="415"/>
      <c r="AP216" s="415"/>
      <c r="AQ216" s="415"/>
      <c r="AR216" s="415"/>
      <c r="AS216" s="415"/>
      <c r="AT216" s="415"/>
      <c r="AU216" s="415"/>
      <c r="AV216" s="415"/>
      <c r="AW216" s="415"/>
      <c r="AX216" s="63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35</v>
      </c>
      <c r="H219" s="178"/>
      <c r="I219" s="178"/>
      <c r="J219" s="178"/>
      <c r="K219" s="178"/>
      <c r="L219" s="178"/>
      <c r="M219" s="178"/>
      <c r="N219" s="178"/>
      <c r="O219" s="178"/>
      <c r="P219" s="179"/>
      <c r="Q219" s="186" t="s">
        <v>491</v>
      </c>
      <c r="R219" s="178"/>
      <c r="S219" s="178"/>
      <c r="T219" s="178"/>
      <c r="U219" s="178"/>
      <c r="V219" s="178"/>
      <c r="W219" s="178"/>
      <c r="X219" s="178"/>
      <c r="Y219" s="178"/>
      <c r="Z219" s="178"/>
      <c r="AA219" s="178"/>
      <c r="AB219" s="205" t="s">
        <v>493</v>
      </c>
      <c r="AC219" s="178"/>
      <c r="AD219" s="179"/>
      <c r="AE219" s="207" t="s">
        <v>398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399</v>
      </c>
      <c r="AF223" s="415"/>
      <c r="AG223" s="415"/>
      <c r="AH223" s="415"/>
      <c r="AI223" s="415"/>
      <c r="AJ223" s="415"/>
      <c r="AK223" s="415"/>
      <c r="AL223" s="415"/>
      <c r="AM223" s="415"/>
      <c r="AN223" s="415"/>
      <c r="AO223" s="415"/>
      <c r="AP223" s="415"/>
      <c r="AQ223" s="415"/>
      <c r="AR223" s="415"/>
      <c r="AS223" s="415"/>
      <c r="AT223" s="415"/>
      <c r="AU223" s="415"/>
      <c r="AV223" s="415"/>
      <c r="AW223" s="415"/>
      <c r="AX223" s="63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35</v>
      </c>
      <c r="H226" s="178"/>
      <c r="I226" s="178"/>
      <c r="J226" s="178"/>
      <c r="K226" s="178"/>
      <c r="L226" s="178"/>
      <c r="M226" s="178"/>
      <c r="N226" s="178"/>
      <c r="O226" s="178"/>
      <c r="P226" s="179"/>
      <c r="Q226" s="186" t="s">
        <v>491</v>
      </c>
      <c r="R226" s="178"/>
      <c r="S226" s="178"/>
      <c r="T226" s="178"/>
      <c r="U226" s="178"/>
      <c r="V226" s="178"/>
      <c r="W226" s="178"/>
      <c r="X226" s="178"/>
      <c r="Y226" s="178"/>
      <c r="Z226" s="178"/>
      <c r="AA226" s="178"/>
      <c r="AB226" s="205" t="s">
        <v>493</v>
      </c>
      <c r="AC226" s="178"/>
      <c r="AD226" s="179"/>
      <c r="AE226" s="207" t="s">
        <v>398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399</v>
      </c>
      <c r="AF230" s="415"/>
      <c r="AG230" s="415"/>
      <c r="AH230" s="415"/>
      <c r="AI230" s="415"/>
      <c r="AJ230" s="415"/>
      <c r="AK230" s="415"/>
      <c r="AL230" s="415"/>
      <c r="AM230" s="415"/>
      <c r="AN230" s="415"/>
      <c r="AO230" s="415"/>
      <c r="AP230" s="415"/>
      <c r="AQ230" s="415"/>
      <c r="AR230" s="415"/>
      <c r="AS230" s="415"/>
      <c r="AT230" s="415"/>
      <c r="AU230" s="415"/>
      <c r="AV230" s="415"/>
      <c r="AW230" s="415"/>
      <c r="AX230" s="63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35</v>
      </c>
      <c r="H233" s="178"/>
      <c r="I233" s="178"/>
      <c r="J233" s="178"/>
      <c r="K233" s="178"/>
      <c r="L233" s="178"/>
      <c r="M233" s="178"/>
      <c r="N233" s="178"/>
      <c r="O233" s="178"/>
      <c r="P233" s="179"/>
      <c r="Q233" s="186" t="s">
        <v>491</v>
      </c>
      <c r="R233" s="178"/>
      <c r="S233" s="178"/>
      <c r="T233" s="178"/>
      <c r="U233" s="178"/>
      <c r="V233" s="178"/>
      <c r="W233" s="178"/>
      <c r="X233" s="178"/>
      <c r="Y233" s="178"/>
      <c r="Z233" s="178"/>
      <c r="AA233" s="178"/>
      <c r="AB233" s="205" t="s">
        <v>493</v>
      </c>
      <c r="AC233" s="178"/>
      <c r="AD233" s="179"/>
      <c r="AE233" s="207" t="s">
        <v>398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399</v>
      </c>
      <c r="AF237" s="415"/>
      <c r="AG237" s="415"/>
      <c r="AH237" s="415"/>
      <c r="AI237" s="415"/>
      <c r="AJ237" s="415"/>
      <c r="AK237" s="415"/>
      <c r="AL237" s="415"/>
      <c r="AM237" s="415"/>
      <c r="AN237" s="415"/>
      <c r="AO237" s="415"/>
      <c r="AP237" s="415"/>
      <c r="AQ237" s="415"/>
      <c r="AR237" s="415"/>
      <c r="AS237" s="415"/>
      <c r="AT237" s="415"/>
      <c r="AU237" s="415"/>
      <c r="AV237" s="415"/>
      <c r="AW237" s="415"/>
      <c r="AX237" s="63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35</v>
      </c>
      <c r="H240" s="178"/>
      <c r="I240" s="178"/>
      <c r="J240" s="178"/>
      <c r="K240" s="178"/>
      <c r="L240" s="178"/>
      <c r="M240" s="178"/>
      <c r="N240" s="178"/>
      <c r="O240" s="178"/>
      <c r="P240" s="179"/>
      <c r="Q240" s="186" t="s">
        <v>491</v>
      </c>
      <c r="R240" s="178"/>
      <c r="S240" s="178"/>
      <c r="T240" s="178"/>
      <c r="U240" s="178"/>
      <c r="V240" s="178"/>
      <c r="W240" s="178"/>
      <c r="X240" s="178"/>
      <c r="Y240" s="178"/>
      <c r="Z240" s="178"/>
      <c r="AA240" s="178"/>
      <c r="AB240" s="205" t="s">
        <v>493</v>
      </c>
      <c r="AC240" s="178"/>
      <c r="AD240" s="179"/>
      <c r="AE240" s="207" t="s">
        <v>398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6" t="s">
        <v>399</v>
      </c>
      <c r="AF244" s="636"/>
      <c r="AG244" s="636"/>
      <c r="AH244" s="636"/>
      <c r="AI244" s="636"/>
      <c r="AJ244" s="636"/>
      <c r="AK244" s="636"/>
      <c r="AL244" s="636"/>
      <c r="AM244" s="636"/>
      <c r="AN244" s="636"/>
      <c r="AO244" s="636"/>
      <c r="AP244" s="636"/>
      <c r="AQ244" s="636"/>
      <c r="AR244" s="636"/>
      <c r="AS244" s="636"/>
      <c r="AT244" s="636"/>
      <c r="AU244" s="636"/>
      <c r="AV244" s="636"/>
      <c r="AW244" s="636"/>
      <c r="AX244" s="63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5" t="s">
        <v>453</v>
      </c>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6"/>
      <c r="AL247" s="606"/>
      <c r="AM247" s="606"/>
      <c r="AN247" s="606"/>
      <c r="AO247" s="606"/>
      <c r="AP247" s="606"/>
      <c r="AQ247" s="606"/>
      <c r="AR247" s="606"/>
      <c r="AS247" s="606"/>
      <c r="AT247" s="606"/>
      <c r="AU247" s="606"/>
      <c r="AV247" s="606"/>
      <c r="AW247" s="606"/>
      <c r="AX247" s="60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4" t="s">
        <v>416</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c r="AY250">
        <f>COUNTA($G$250)</f>
        <v>0</v>
      </c>
    </row>
    <row r="251" spans="1:51" ht="45" hidden="1" customHeight="1" x14ac:dyDescent="0.15">
      <c r="A251" s="150"/>
      <c r="B251" s="151"/>
      <c r="C251" s="155"/>
      <c r="D251" s="151"/>
      <c r="E251" s="625" t="s">
        <v>414</v>
      </c>
      <c r="F251" s="626"/>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9"/>
      <c r="AY251">
        <f>$AY$250</f>
        <v>0</v>
      </c>
    </row>
    <row r="252" spans="1:51" ht="18.75" hidden="1" customHeight="1" x14ac:dyDescent="0.15">
      <c r="A252" s="150"/>
      <c r="B252" s="151"/>
      <c r="C252" s="155"/>
      <c r="D252" s="151"/>
      <c r="E252" s="158" t="s">
        <v>362</v>
      </c>
      <c r="F252" s="159"/>
      <c r="G252" s="222" t="s">
        <v>392</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47</v>
      </c>
      <c r="AC252" s="223"/>
      <c r="AD252" s="224"/>
      <c r="AE252" s="186" t="s">
        <v>509</v>
      </c>
      <c r="AF252" s="178"/>
      <c r="AG252" s="178"/>
      <c r="AH252" s="179"/>
      <c r="AI252" s="186" t="s">
        <v>88</v>
      </c>
      <c r="AJ252" s="178"/>
      <c r="AK252" s="178"/>
      <c r="AL252" s="179"/>
      <c r="AM252" s="186" t="s">
        <v>204</v>
      </c>
      <c r="AN252" s="178"/>
      <c r="AO252" s="178"/>
      <c r="AP252" s="179"/>
      <c r="AQ252" s="228" t="s">
        <v>374</v>
      </c>
      <c r="AR252" s="223"/>
      <c r="AS252" s="223"/>
      <c r="AT252" s="224"/>
      <c r="AU252" s="639" t="s">
        <v>396</v>
      </c>
      <c r="AV252" s="639"/>
      <c r="AW252" s="639"/>
      <c r="AX252" s="640"/>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1"/>
      <c r="AR253" s="642"/>
      <c r="AS253" s="181" t="s">
        <v>375</v>
      </c>
      <c r="AT253" s="182"/>
      <c r="AU253" s="619"/>
      <c r="AV253" s="619"/>
      <c r="AW253" s="181" t="s">
        <v>316</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1" t="s">
        <v>393</v>
      </c>
      <c r="Z254" s="622"/>
      <c r="AA254" s="623"/>
      <c r="AB254" s="643"/>
      <c r="AC254" s="599"/>
      <c r="AD254" s="599"/>
      <c r="AE254" s="634"/>
      <c r="AF254" s="601"/>
      <c r="AG254" s="601"/>
      <c r="AH254" s="601"/>
      <c r="AI254" s="634"/>
      <c r="AJ254" s="601"/>
      <c r="AK254" s="601"/>
      <c r="AL254" s="601"/>
      <c r="AM254" s="634"/>
      <c r="AN254" s="601"/>
      <c r="AO254" s="601"/>
      <c r="AP254" s="601"/>
      <c r="AQ254" s="634"/>
      <c r="AR254" s="601"/>
      <c r="AS254" s="601"/>
      <c r="AT254" s="601"/>
      <c r="AU254" s="634"/>
      <c r="AV254" s="601"/>
      <c r="AW254" s="601"/>
      <c r="AX254" s="60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8" t="s">
        <v>107</v>
      </c>
      <c r="Z255" s="505"/>
      <c r="AA255" s="506"/>
      <c r="AB255" s="633"/>
      <c r="AC255" s="624"/>
      <c r="AD255" s="624"/>
      <c r="AE255" s="634"/>
      <c r="AF255" s="601"/>
      <c r="AG255" s="601"/>
      <c r="AH255" s="601"/>
      <c r="AI255" s="634"/>
      <c r="AJ255" s="601"/>
      <c r="AK255" s="601"/>
      <c r="AL255" s="601"/>
      <c r="AM255" s="634"/>
      <c r="AN255" s="601"/>
      <c r="AO255" s="601"/>
      <c r="AP255" s="601"/>
      <c r="AQ255" s="634"/>
      <c r="AR255" s="601"/>
      <c r="AS255" s="601"/>
      <c r="AT255" s="601"/>
      <c r="AU255" s="634"/>
      <c r="AV255" s="601"/>
      <c r="AW255" s="601"/>
      <c r="AX255" s="603"/>
      <c r="AY255">
        <f>$AY$252</f>
        <v>0</v>
      </c>
    </row>
    <row r="256" spans="1:51" ht="18.75" hidden="1" customHeight="1" x14ac:dyDescent="0.15">
      <c r="A256" s="150"/>
      <c r="B256" s="151"/>
      <c r="C256" s="155"/>
      <c r="D256" s="151"/>
      <c r="E256" s="155"/>
      <c r="F256" s="160"/>
      <c r="G256" s="222" t="s">
        <v>392</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47</v>
      </c>
      <c r="AC256" s="223"/>
      <c r="AD256" s="224"/>
      <c r="AE256" s="186" t="s">
        <v>509</v>
      </c>
      <c r="AF256" s="178"/>
      <c r="AG256" s="178"/>
      <c r="AH256" s="179"/>
      <c r="AI256" s="186" t="s">
        <v>88</v>
      </c>
      <c r="AJ256" s="178"/>
      <c r="AK256" s="178"/>
      <c r="AL256" s="179"/>
      <c r="AM256" s="186" t="s">
        <v>204</v>
      </c>
      <c r="AN256" s="178"/>
      <c r="AO256" s="178"/>
      <c r="AP256" s="179"/>
      <c r="AQ256" s="228" t="s">
        <v>374</v>
      </c>
      <c r="AR256" s="223"/>
      <c r="AS256" s="223"/>
      <c r="AT256" s="224"/>
      <c r="AU256" s="639" t="s">
        <v>396</v>
      </c>
      <c r="AV256" s="639"/>
      <c r="AW256" s="639"/>
      <c r="AX256" s="640"/>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1"/>
      <c r="AR257" s="642"/>
      <c r="AS257" s="181" t="s">
        <v>375</v>
      </c>
      <c r="AT257" s="182"/>
      <c r="AU257" s="619"/>
      <c r="AV257" s="619"/>
      <c r="AW257" s="181" t="s">
        <v>316</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1" t="s">
        <v>393</v>
      </c>
      <c r="Z258" s="622"/>
      <c r="AA258" s="623"/>
      <c r="AB258" s="643"/>
      <c r="AC258" s="599"/>
      <c r="AD258" s="599"/>
      <c r="AE258" s="634"/>
      <c r="AF258" s="601"/>
      <c r="AG258" s="601"/>
      <c r="AH258" s="601"/>
      <c r="AI258" s="634"/>
      <c r="AJ258" s="601"/>
      <c r="AK258" s="601"/>
      <c r="AL258" s="601"/>
      <c r="AM258" s="634"/>
      <c r="AN258" s="601"/>
      <c r="AO258" s="601"/>
      <c r="AP258" s="601"/>
      <c r="AQ258" s="634"/>
      <c r="AR258" s="601"/>
      <c r="AS258" s="601"/>
      <c r="AT258" s="601"/>
      <c r="AU258" s="634"/>
      <c r="AV258" s="601"/>
      <c r="AW258" s="601"/>
      <c r="AX258" s="60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8" t="s">
        <v>107</v>
      </c>
      <c r="Z259" s="505"/>
      <c r="AA259" s="506"/>
      <c r="AB259" s="633"/>
      <c r="AC259" s="624"/>
      <c r="AD259" s="624"/>
      <c r="AE259" s="634"/>
      <c r="AF259" s="601"/>
      <c r="AG259" s="601"/>
      <c r="AH259" s="601"/>
      <c r="AI259" s="634"/>
      <c r="AJ259" s="601"/>
      <c r="AK259" s="601"/>
      <c r="AL259" s="601"/>
      <c r="AM259" s="634"/>
      <c r="AN259" s="601"/>
      <c r="AO259" s="601"/>
      <c r="AP259" s="601"/>
      <c r="AQ259" s="634"/>
      <c r="AR259" s="601"/>
      <c r="AS259" s="601"/>
      <c r="AT259" s="601"/>
      <c r="AU259" s="634"/>
      <c r="AV259" s="601"/>
      <c r="AW259" s="601"/>
      <c r="AX259" s="603"/>
      <c r="AY259">
        <f>$AY$256</f>
        <v>0</v>
      </c>
    </row>
    <row r="260" spans="1:51" ht="18.75" hidden="1" customHeight="1" x14ac:dyDescent="0.15">
      <c r="A260" s="150"/>
      <c r="B260" s="151"/>
      <c r="C260" s="155"/>
      <c r="D260" s="151"/>
      <c r="E260" s="155"/>
      <c r="F260" s="160"/>
      <c r="G260" s="222" t="s">
        <v>392</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47</v>
      </c>
      <c r="AC260" s="223"/>
      <c r="AD260" s="224"/>
      <c r="AE260" s="186" t="s">
        <v>509</v>
      </c>
      <c r="AF260" s="178"/>
      <c r="AG260" s="178"/>
      <c r="AH260" s="179"/>
      <c r="AI260" s="186" t="s">
        <v>88</v>
      </c>
      <c r="AJ260" s="178"/>
      <c r="AK260" s="178"/>
      <c r="AL260" s="179"/>
      <c r="AM260" s="186" t="s">
        <v>204</v>
      </c>
      <c r="AN260" s="178"/>
      <c r="AO260" s="178"/>
      <c r="AP260" s="179"/>
      <c r="AQ260" s="228" t="s">
        <v>374</v>
      </c>
      <c r="AR260" s="223"/>
      <c r="AS260" s="223"/>
      <c r="AT260" s="224"/>
      <c r="AU260" s="639" t="s">
        <v>396</v>
      </c>
      <c r="AV260" s="639"/>
      <c r="AW260" s="639"/>
      <c r="AX260" s="640"/>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1"/>
      <c r="AR261" s="642"/>
      <c r="AS261" s="181" t="s">
        <v>375</v>
      </c>
      <c r="AT261" s="182"/>
      <c r="AU261" s="619"/>
      <c r="AV261" s="619"/>
      <c r="AW261" s="181" t="s">
        <v>316</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1" t="s">
        <v>393</v>
      </c>
      <c r="Z262" s="622"/>
      <c r="AA262" s="623"/>
      <c r="AB262" s="643"/>
      <c r="AC262" s="599"/>
      <c r="AD262" s="599"/>
      <c r="AE262" s="634"/>
      <c r="AF262" s="601"/>
      <c r="AG262" s="601"/>
      <c r="AH262" s="601"/>
      <c r="AI262" s="634"/>
      <c r="AJ262" s="601"/>
      <c r="AK262" s="601"/>
      <c r="AL262" s="601"/>
      <c r="AM262" s="634"/>
      <c r="AN262" s="601"/>
      <c r="AO262" s="601"/>
      <c r="AP262" s="601"/>
      <c r="AQ262" s="634"/>
      <c r="AR262" s="601"/>
      <c r="AS262" s="601"/>
      <c r="AT262" s="601"/>
      <c r="AU262" s="634"/>
      <c r="AV262" s="601"/>
      <c r="AW262" s="601"/>
      <c r="AX262" s="60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8" t="s">
        <v>107</v>
      </c>
      <c r="Z263" s="505"/>
      <c r="AA263" s="506"/>
      <c r="AB263" s="633"/>
      <c r="AC263" s="624"/>
      <c r="AD263" s="624"/>
      <c r="AE263" s="634"/>
      <c r="AF263" s="601"/>
      <c r="AG263" s="601"/>
      <c r="AH263" s="601"/>
      <c r="AI263" s="634"/>
      <c r="AJ263" s="601"/>
      <c r="AK263" s="601"/>
      <c r="AL263" s="601"/>
      <c r="AM263" s="634"/>
      <c r="AN263" s="601"/>
      <c r="AO263" s="601"/>
      <c r="AP263" s="601"/>
      <c r="AQ263" s="634"/>
      <c r="AR263" s="601"/>
      <c r="AS263" s="601"/>
      <c r="AT263" s="601"/>
      <c r="AU263" s="634"/>
      <c r="AV263" s="601"/>
      <c r="AW263" s="601"/>
      <c r="AX263" s="603"/>
      <c r="AY263">
        <f>$AY$260</f>
        <v>0</v>
      </c>
    </row>
    <row r="264" spans="1:51" ht="18.75" hidden="1" customHeight="1" x14ac:dyDescent="0.15">
      <c r="A264" s="150"/>
      <c r="B264" s="151"/>
      <c r="C264" s="155"/>
      <c r="D264" s="151"/>
      <c r="E264" s="155"/>
      <c r="F264" s="160"/>
      <c r="G264" s="204" t="s">
        <v>392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509</v>
      </c>
      <c r="AF264" s="178"/>
      <c r="AG264" s="178"/>
      <c r="AH264" s="179"/>
      <c r="AI264" s="186" t="s">
        <v>88</v>
      </c>
      <c r="AJ264" s="178"/>
      <c r="AK264" s="178"/>
      <c r="AL264" s="179"/>
      <c r="AM264" s="186" t="s">
        <v>204</v>
      </c>
      <c r="AN264" s="178"/>
      <c r="AO264" s="178"/>
      <c r="AP264" s="179"/>
      <c r="AQ264" s="186" t="s">
        <v>374</v>
      </c>
      <c r="AR264" s="178"/>
      <c r="AS264" s="178"/>
      <c r="AT264" s="179"/>
      <c r="AU264" s="208" t="s">
        <v>396</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1"/>
      <c r="AR265" s="642"/>
      <c r="AS265" s="181" t="s">
        <v>375</v>
      </c>
      <c r="AT265" s="182"/>
      <c r="AU265" s="619"/>
      <c r="AV265" s="619"/>
      <c r="AW265" s="181" t="s">
        <v>316</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1" t="s">
        <v>393</v>
      </c>
      <c r="Z266" s="622"/>
      <c r="AA266" s="623"/>
      <c r="AB266" s="643"/>
      <c r="AC266" s="599"/>
      <c r="AD266" s="599"/>
      <c r="AE266" s="634"/>
      <c r="AF266" s="601"/>
      <c r="AG266" s="601"/>
      <c r="AH266" s="601"/>
      <c r="AI266" s="634"/>
      <c r="AJ266" s="601"/>
      <c r="AK266" s="601"/>
      <c r="AL266" s="601"/>
      <c r="AM266" s="634"/>
      <c r="AN266" s="601"/>
      <c r="AO266" s="601"/>
      <c r="AP266" s="601"/>
      <c r="AQ266" s="634"/>
      <c r="AR266" s="601"/>
      <c r="AS266" s="601"/>
      <c r="AT266" s="601"/>
      <c r="AU266" s="634"/>
      <c r="AV266" s="601"/>
      <c r="AW266" s="601"/>
      <c r="AX266" s="60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8" t="s">
        <v>107</v>
      </c>
      <c r="Z267" s="505"/>
      <c r="AA267" s="506"/>
      <c r="AB267" s="633"/>
      <c r="AC267" s="624"/>
      <c r="AD267" s="624"/>
      <c r="AE267" s="634"/>
      <c r="AF267" s="601"/>
      <c r="AG267" s="601"/>
      <c r="AH267" s="601"/>
      <c r="AI267" s="634"/>
      <c r="AJ267" s="601"/>
      <c r="AK267" s="601"/>
      <c r="AL267" s="601"/>
      <c r="AM267" s="634"/>
      <c r="AN267" s="601"/>
      <c r="AO267" s="601"/>
      <c r="AP267" s="601"/>
      <c r="AQ267" s="634"/>
      <c r="AR267" s="601"/>
      <c r="AS267" s="601"/>
      <c r="AT267" s="601"/>
      <c r="AU267" s="634"/>
      <c r="AV267" s="601"/>
      <c r="AW267" s="601"/>
      <c r="AX267" s="603"/>
      <c r="AY267">
        <f>$AY$264</f>
        <v>0</v>
      </c>
    </row>
    <row r="268" spans="1:51" ht="18.75" hidden="1" customHeight="1" x14ac:dyDescent="0.15">
      <c r="A268" s="150"/>
      <c r="B268" s="151"/>
      <c r="C268" s="155"/>
      <c r="D268" s="151"/>
      <c r="E268" s="155"/>
      <c r="F268" s="160"/>
      <c r="G268" s="222" t="s">
        <v>392</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47</v>
      </c>
      <c r="AC268" s="223"/>
      <c r="AD268" s="224"/>
      <c r="AE268" s="186" t="s">
        <v>509</v>
      </c>
      <c r="AF268" s="178"/>
      <c r="AG268" s="178"/>
      <c r="AH268" s="179"/>
      <c r="AI268" s="186" t="s">
        <v>88</v>
      </c>
      <c r="AJ268" s="178"/>
      <c r="AK268" s="178"/>
      <c r="AL268" s="179"/>
      <c r="AM268" s="186" t="s">
        <v>204</v>
      </c>
      <c r="AN268" s="178"/>
      <c r="AO268" s="178"/>
      <c r="AP268" s="179"/>
      <c r="AQ268" s="228" t="s">
        <v>374</v>
      </c>
      <c r="AR268" s="223"/>
      <c r="AS268" s="223"/>
      <c r="AT268" s="224"/>
      <c r="AU268" s="639" t="s">
        <v>396</v>
      </c>
      <c r="AV268" s="639"/>
      <c r="AW268" s="639"/>
      <c r="AX268" s="640"/>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1"/>
      <c r="AR269" s="642"/>
      <c r="AS269" s="181" t="s">
        <v>375</v>
      </c>
      <c r="AT269" s="182"/>
      <c r="AU269" s="619"/>
      <c r="AV269" s="619"/>
      <c r="AW269" s="181" t="s">
        <v>316</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1" t="s">
        <v>393</v>
      </c>
      <c r="Z270" s="622"/>
      <c r="AA270" s="623"/>
      <c r="AB270" s="643"/>
      <c r="AC270" s="599"/>
      <c r="AD270" s="599"/>
      <c r="AE270" s="634"/>
      <c r="AF270" s="601"/>
      <c r="AG270" s="601"/>
      <c r="AH270" s="601"/>
      <c r="AI270" s="634"/>
      <c r="AJ270" s="601"/>
      <c r="AK270" s="601"/>
      <c r="AL270" s="601"/>
      <c r="AM270" s="634"/>
      <c r="AN270" s="601"/>
      <c r="AO270" s="601"/>
      <c r="AP270" s="601"/>
      <c r="AQ270" s="634"/>
      <c r="AR270" s="601"/>
      <c r="AS270" s="601"/>
      <c r="AT270" s="601"/>
      <c r="AU270" s="634"/>
      <c r="AV270" s="601"/>
      <c r="AW270" s="601"/>
      <c r="AX270" s="60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8" t="s">
        <v>107</v>
      </c>
      <c r="Z271" s="505"/>
      <c r="AA271" s="506"/>
      <c r="AB271" s="633"/>
      <c r="AC271" s="624"/>
      <c r="AD271" s="624"/>
      <c r="AE271" s="634"/>
      <c r="AF271" s="601"/>
      <c r="AG271" s="601"/>
      <c r="AH271" s="601"/>
      <c r="AI271" s="634"/>
      <c r="AJ271" s="601"/>
      <c r="AK271" s="601"/>
      <c r="AL271" s="601"/>
      <c r="AM271" s="634"/>
      <c r="AN271" s="601"/>
      <c r="AO271" s="601"/>
      <c r="AP271" s="601"/>
      <c r="AQ271" s="634"/>
      <c r="AR271" s="601"/>
      <c r="AS271" s="601"/>
      <c r="AT271" s="601"/>
      <c r="AU271" s="634"/>
      <c r="AV271" s="601"/>
      <c r="AW271" s="601"/>
      <c r="AX271" s="603"/>
      <c r="AY271">
        <f>$AY$268</f>
        <v>0</v>
      </c>
    </row>
    <row r="272" spans="1:51" ht="22.5" hidden="1" customHeight="1" x14ac:dyDescent="0.15">
      <c r="A272" s="150"/>
      <c r="B272" s="151"/>
      <c r="C272" s="155"/>
      <c r="D272" s="151"/>
      <c r="E272" s="155"/>
      <c r="F272" s="160"/>
      <c r="G272" s="204" t="s">
        <v>35</v>
      </c>
      <c r="H272" s="178"/>
      <c r="I272" s="178"/>
      <c r="J272" s="178"/>
      <c r="K272" s="178"/>
      <c r="L272" s="178"/>
      <c r="M272" s="178"/>
      <c r="N272" s="178"/>
      <c r="O272" s="178"/>
      <c r="P272" s="179"/>
      <c r="Q272" s="186" t="s">
        <v>491</v>
      </c>
      <c r="R272" s="178"/>
      <c r="S272" s="178"/>
      <c r="T272" s="178"/>
      <c r="U272" s="178"/>
      <c r="V272" s="178"/>
      <c r="W272" s="178"/>
      <c r="X272" s="178"/>
      <c r="Y272" s="178"/>
      <c r="Z272" s="178"/>
      <c r="AA272" s="178"/>
      <c r="AB272" s="205" t="s">
        <v>493</v>
      </c>
      <c r="AC272" s="178"/>
      <c r="AD272" s="179"/>
      <c r="AE272" s="186" t="s">
        <v>398</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399</v>
      </c>
      <c r="AF276" s="415"/>
      <c r="AG276" s="415"/>
      <c r="AH276" s="415"/>
      <c r="AI276" s="415"/>
      <c r="AJ276" s="415"/>
      <c r="AK276" s="415"/>
      <c r="AL276" s="415"/>
      <c r="AM276" s="415"/>
      <c r="AN276" s="415"/>
      <c r="AO276" s="415"/>
      <c r="AP276" s="415"/>
      <c r="AQ276" s="415"/>
      <c r="AR276" s="415"/>
      <c r="AS276" s="415"/>
      <c r="AT276" s="415"/>
      <c r="AU276" s="415"/>
      <c r="AV276" s="415"/>
      <c r="AW276" s="415"/>
      <c r="AX276" s="63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35</v>
      </c>
      <c r="H279" s="178"/>
      <c r="I279" s="178"/>
      <c r="J279" s="178"/>
      <c r="K279" s="178"/>
      <c r="L279" s="178"/>
      <c r="M279" s="178"/>
      <c r="N279" s="178"/>
      <c r="O279" s="178"/>
      <c r="P279" s="179"/>
      <c r="Q279" s="186" t="s">
        <v>491</v>
      </c>
      <c r="R279" s="178"/>
      <c r="S279" s="178"/>
      <c r="T279" s="178"/>
      <c r="U279" s="178"/>
      <c r="V279" s="178"/>
      <c r="W279" s="178"/>
      <c r="X279" s="178"/>
      <c r="Y279" s="178"/>
      <c r="Z279" s="178"/>
      <c r="AA279" s="178"/>
      <c r="AB279" s="205" t="s">
        <v>493</v>
      </c>
      <c r="AC279" s="178"/>
      <c r="AD279" s="179"/>
      <c r="AE279" s="207" t="s">
        <v>398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399</v>
      </c>
      <c r="AF283" s="415"/>
      <c r="AG283" s="415"/>
      <c r="AH283" s="415"/>
      <c r="AI283" s="415"/>
      <c r="AJ283" s="415"/>
      <c r="AK283" s="415"/>
      <c r="AL283" s="415"/>
      <c r="AM283" s="415"/>
      <c r="AN283" s="415"/>
      <c r="AO283" s="415"/>
      <c r="AP283" s="415"/>
      <c r="AQ283" s="415"/>
      <c r="AR283" s="415"/>
      <c r="AS283" s="415"/>
      <c r="AT283" s="415"/>
      <c r="AU283" s="415"/>
      <c r="AV283" s="415"/>
      <c r="AW283" s="415"/>
      <c r="AX283" s="63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35</v>
      </c>
      <c r="H286" s="178"/>
      <c r="I286" s="178"/>
      <c r="J286" s="178"/>
      <c r="K286" s="178"/>
      <c r="L286" s="178"/>
      <c r="M286" s="178"/>
      <c r="N286" s="178"/>
      <c r="O286" s="178"/>
      <c r="P286" s="179"/>
      <c r="Q286" s="186" t="s">
        <v>491</v>
      </c>
      <c r="R286" s="178"/>
      <c r="S286" s="178"/>
      <c r="T286" s="178"/>
      <c r="U286" s="178"/>
      <c r="V286" s="178"/>
      <c r="W286" s="178"/>
      <c r="X286" s="178"/>
      <c r="Y286" s="178"/>
      <c r="Z286" s="178"/>
      <c r="AA286" s="178"/>
      <c r="AB286" s="205" t="s">
        <v>493</v>
      </c>
      <c r="AC286" s="178"/>
      <c r="AD286" s="179"/>
      <c r="AE286" s="207" t="s">
        <v>398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399</v>
      </c>
      <c r="AF290" s="415"/>
      <c r="AG290" s="415"/>
      <c r="AH290" s="415"/>
      <c r="AI290" s="415"/>
      <c r="AJ290" s="415"/>
      <c r="AK290" s="415"/>
      <c r="AL290" s="415"/>
      <c r="AM290" s="415"/>
      <c r="AN290" s="415"/>
      <c r="AO290" s="415"/>
      <c r="AP290" s="415"/>
      <c r="AQ290" s="415"/>
      <c r="AR290" s="415"/>
      <c r="AS290" s="415"/>
      <c r="AT290" s="415"/>
      <c r="AU290" s="415"/>
      <c r="AV290" s="415"/>
      <c r="AW290" s="415"/>
      <c r="AX290" s="63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35</v>
      </c>
      <c r="H293" s="178"/>
      <c r="I293" s="178"/>
      <c r="J293" s="178"/>
      <c r="K293" s="178"/>
      <c r="L293" s="178"/>
      <c r="M293" s="178"/>
      <c r="N293" s="178"/>
      <c r="O293" s="178"/>
      <c r="P293" s="179"/>
      <c r="Q293" s="186" t="s">
        <v>491</v>
      </c>
      <c r="R293" s="178"/>
      <c r="S293" s="178"/>
      <c r="T293" s="178"/>
      <c r="U293" s="178"/>
      <c r="V293" s="178"/>
      <c r="W293" s="178"/>
      <c r="X293" s="178"/>
      <c r="Y293" s="178"/>
      <c r="Z293" s="178"/>
      <c r="AA293" s="178"/>
      <c r="AB293" s="205" t="s">
        <v>493</v>
      </c>
      <c r="AC293" s="178"/>
      <c r="AD293" s="179"/>
      <c r="AE293" s="207" t="s">
        <v>398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399</v>
      </c>
      <c r="AF297" s="415"/>
      <c r="AG297" s="415"/>
      <c r="AH297" s="415"/>
      <c r="AI297" s="415"/>
      <c r="AJ297" s="415"/>
      <c r="AK297" s="415"/>
      <c r="AL297" s="415"/>
      <c r="AM297" s="415"/>
      <c r="AN297" s="415"/>
      <c r="AO297" s="415"/>
      <c r="AP297" s="415"/>
      <c r="AQ297" s="415"/>
      <c r="AR297" s="415"/>
      <c r="AS297" s="415"/>
      <c r="AT297" s="415"/>
      <c r="AU297" s="415"/>
      <c r="AV297" s="415"/>
      <c r="AW297" s="415"/>
      <c r="AX297" s="63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35</v>
      </c>
      <c r="H300" s="178"/>
      <c r="I300" s="178"/>
      <c r="J300" s="178"/>
      <c r="K300" s="178"/>
      <c r="L300" s="178"/>
      <c r="M300" s="178"/>
      <c r="N300" s="178"/>
      <c r="O300" s="178"/>
      <c r="P300" s="179"/>
      <c r="Q300" s="186" t="s">
        <v>491</v>
      </c>
      <c r="R300" s="178"/>
      <c r="S300" s="178"/>
      <c r="T300" s="178"/>
      <c r="U300" s="178"/>
      <c r="V300" s="178"/>
      <c r="W300" s="178"/>
      <c r="X300" s="178"/>
      <c r="Y300" s="178"/>
      <c r="Z300" s="178"/>
      <c r="AA300" s="178"/>
      <c r="AB300" s="205" t="s">
        <v>493</v>
      </c>
      <c r="AC300" s="178"/>
      <c r="AD300" s="179"/>
      <c r="AE300" s="207" t="s">
        <v>398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6" t="s">
        <v>399</v>
      </c>
      <c r="AF304" s="636"/>
      <c r="AG304" s="636"/>
      <c r="AH304" s="636"/>
      <c r="AI304" s="636"/>
      <c r="AJ304" s="636"/>
      <c r="AK304" s="636"/>
      <c r="AL304" s="636"/>
      <c r="AM304" s="636"/>
      <c r="AN304" s="636"/>
      <c r="AO304" s="636"/>
      <c r="AP304" s="636"/>
      <c r="AQ304" s="636"/>
      <c r="AR304" s="636"/>
      <c r="AS304" s="636"/>
      <c r="AT304" s="636"/>
      <c r="AU304" s="636"/>
      <c r="AV304" s="636"/>
      <c r="AW304" s="636"/>
      <c r="AX304" s="63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5" t="s">
        <v>453</v>
      </c>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4" t="s">
        <v>416</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c r="AY310">
        <f>COUNTA($G$310)</f>
        <v>0</v>
      </c>
    </row>
    <row r="311" spans="1:51" ht="45" hidden="1" customHeight="1" x14ac:dyDescent="0.15">
      <c r="A311" s="150"/>
      <c r="B311" s="151"/>
      <c r="C311" s="155"/>
      <c r="D311" s="151"/>
      <c r="E311" s="625" t="s">
        <v>414</v>
      </c>
      <c r="F311" s="626"/>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9"/>
      <c r="AY311">
        <f>$AY$310</f>
        <v>0</v>
      </c>
    </row>
    <row r="312" spans="1:51" ht="18.75" hidden="1" customHeight="1" x14ac:dyDescent="0.15">
      <c r="A312" s="150"/>
      <c r="B312" s="151"/>
      <c r="C312" s="155"/>
      <c r="D312" s="151"/>
      <c r="E312" s="158" t="s">
        <v>362</v>
      </c>
      <c r="F312" s="159"/>
      <c r="G312" s="222" t="s">
        <v>392</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47</v>
      </c>
      <c r="AC312" s="223"/>
      <c r="AD312" s="224"/>
      <c r="AE312" s="186" t="s">
        <v>509</v>
      </c>
      <c r="AF312" s="178"/>
      <c r="AG312" s="178"/>
      <c r="AH312" s="179"/>
      <c r="AI312" s="186" t="s">
        <v>88</v>
      </c>
      <c r="AJ312" s="178"/>
      <c r="AK312" s="178"/>
      <c r="AL312" s="179"/>
      <c r="AM312" s="186" t="s">
        <v>204</v>
      </c>
      <c r="AN312" s="178"/>
      <c r="AO312" s="178"/>
      <c r="AP312" s="179"/>
      <c r="AQ312" s="228" t="s">
        <v>374</v>
      </c>
      <c r="AR312" s="223"/>
      <c r="AS312" s="223"/>
      <c r="AT312" s="224"/>
      <c r="AU312" s="639" t="s">
        <v>396</v>
      </c>
      <c r="AV312" s="639"/>
      <c r="AW312" s="639"/>
      <c r="AX312" s="640"/>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1"/>
      <c r="AR313" s="642"/>
      <c r="AS313" s="181" t="s">
        <v>375</v>
      </c>
      <c r="AT313" s="182"/>
      <c r="AU313" s="619"/>
      <c r="AV313" s="619"/>
      <c r="AW313" s="181" t="s">
        <v>316</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1" t="s">
        <v>393</v>
      </c>
      <c r="Z314" s="622"/>
      <c r="AA314" s="623"/>
      <c r="AB314" s="643"/>
      <c r="AC314" s="599"/>
      <c r="AD314" s="599"/>
      <c r="AE314" s="634"/>
      <c r="AF314" s="601"/>
      <c r="AG314" s="601"/>
      <c r="AH314" s="601"/>
      <c r="AI314" s="634"/>
      <c r="AJ314" s="601"/>
      <c r="AK314" s="601"/>
      <c r="AL314" s="601"/>
      <c r="AM314" s="634"/>
      <c r="AN314" s="601"/>
      <c r="AO314" s="601"/>
      <c r="AP314" s="601"/>
      <c r="AQ314" s="634"/>
      <c r="AR314" s="601"/>
      <c r="AS314" s="601"/>
      <c r="AT314" s="601"/>
      <c r="AU314" s="634"/>
      <c r="AV314" s="601"/>
      <c r="AW314" s="601"/>
      <c r="AX314" s="60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8" t="s">
        <v>107</v>
      </c>
      <c r="Z315" s="505"/>
      <c r="AA315" s="506"/>
      <c r="AB315" s="633"/>
      <c r="AC315" s="624"/>
      <c r="AD315" s="624"/>
      <c r="AE315" s="634"/>
      <c r="AF315" s="601"/>
      <c r="AG315" s="601"/>
      <c r="AH315" s="601"/>
      <c r="AI315" s="634"/>
      <c r="AJ315" s="601"/>
      <c r="AK315" s="601"/>
      <c r="AL315" s="601"/>
      <c r="AM315" s="634"/>
      <c r="AN315" s="601"/>
      <c r="AO315" s="601"/>
      <c r="AP315" s="601"/>
      <c r="AQ315" s="634"/>
      <c r="AR315" s="601"/>
      <c r="AS315" s="601"/>
      <c r="AT315" s="601"/>
      <c r="AU315" s="634"/>
      <c r="AV315" s="601"/>
      <c r="AW315" s="601"/>
      <c r="AX315" s="603"/>
      <c r="AY315">
        <f>$AY$312</f>
        <v>0</v>
      </c>
    </row>
    <row r="316" spans="1:51" ht="18.75" hidden="1" customHeight="1" x14ac:dyDescent="0.15">
      <c r="A316" s="150"/>
      <c r="B316" s="151"/>
      <c r="C316" s="155"/>
      <c r="D316" s="151"/>
      <c r="E316" s="155"/>
      <c r="F316" s="160"/>
      <c r="G316" s="222" t="s">
        <v>392</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47</v>
      </c>
      <c r="AC316" s="223"/>
      <c r="AD316" s="224"/>
      <c r="AE316" s="186" t="s">
        <v>509</v>
      </c>
      <c r="AF316" s="178"/>
      <c r="AG316" s="178"/>
      <c r="AH316" s="179"/>
      <c r="AI316" s="186" t="s">
        <v>88</v>
      </c>
      <c r="AJ316" s="178"/>
      <c r="AK316" s="178"/>
      <c r="AL316" s="179"/>
      <c r="AM316" s="186" t="s">
        <v>204</v>
      </c>
      <c r="AN316" s="178"/>
      <c r="AO316" s="178"/>
      <c r="AP316" s="179"/>
      <c r="AQ316" s="228" t="s">
        <v>374</v>
      </c>
      <c r="AR316" s="223"/>
      <c r="AS316" s="223"/>
      <c r="AT316" s="224"/>
      <c r="AU316" s="639" t="s">
        <v>396</v>
      </c>
      <c r="AV316" s="639"/>
      <c r="AW316" s="639"/>
      <c r="AX316" s="640"/>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1"/>
      <c r="AR317" s="642"/>
      <c r="AS317" s="181" t="s">
        <v>375</v>
      </c>
      <c r="AT317" s="182"/>
      <c r="AU317" s="619"/>
      <c r="AV317" s="619"/>
      <c r="AW317" s="181" t="s">
        <v>316</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1" t="s">
        <v>393</v>
      </c>
      <c r="Z318" s="622"/>
      <c r="AA318" s="623"/>
      <c r="AB318" s="643"/>
      <c r="AC318" s="599"/>
      <c r="AD318" s="599"/>
      <c r="AE318" s="634"/>
      <c r="AF318" s="601"/>
      <c r="AG318" s="601"/>
      <c r="AH318" s="601"/>
      <c r="AI318" s="634"/>
      <c r="AJ318" s="601"/>
      <c r="AK318" s="601"/>
      <c r="AL318" s="601"/>
      <c r="AM318" s="634"/>
      <c r="AN318" s="601"/>
      <c r="AO318" s="601"/>
      <c r="AP318" s="601"/>
      <c r="AQ318" s="634"/>
      <c r="AR318" s="601"/>
      <c r="AS318" s="601"/>
      <c r="AT318" s="601"/>
      <c r="AU318" s="634"/>
      <c r="AV318" s="601"/>
      <c r="AW318" s="601"/>
      <c r="AX318" s="60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8" t="s">
        <v>107</v>
      </c>
      <c r="Z319" s="505"/>
      <c r="AA319" s="506"/>
      <c r="AB319" s="633"/>
      <c r="AC319" s="624"/>
      <c r="AD319" s="624"/>
      <c r="AE319" s="634"/>
      <c r="AF319" s="601"/>
      <c r="AG319" s="601"/>
      <c r="AH319" s="601"/>
      <c r="AI319" s="634"/>
      <c r="AJ319" s="601"/>
      <c r="AK319" s="601"/>
      <c r="AL319" s="601"/>
      <c r="AM319" s="634"/>
      <c r="AN319" s="601"/>
      <c r="AO319" s="601"/>
      <c r="AP319" s="601"/>
      <c r="AQ319" s="634"/>
      <c r="AR319" s="601"/>
      <c r="AS319" s="601"/>
      <c r="AT319" s="601"/>
      <c r="AU319" s="634"/>
      <c r="AV319" s="601"/>
      <c r="AW319" s="601"/>
      <c r="AX319" s="603"/>
      <c r="AY319">
        <f>$AY$316</f>
        <v>0</v>
      </c>
    </row>
    <row r="320" spans="1:51" ht="18.75" hidden="1" customHeight="1" x14ac:dyDescent="0.15">
      <c r="A320" s="150"/>
      <c r="B320" s="151"/>
      <c r="C320" s="155"/>
      <c r="D320" s="151"/>
      <c r="E320" s="155"/>
      <c r="F320" s="160"/>
      <c r="G320" s="222" t="s">
        <v>392</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47</v>
      </c>
      <c r="AC320" s="223"/>
      <c r="AD320" s="224"/>
      <c r="AE320" s="186" t="s">
        <v>509</v>
      </c>
      <c r="AF320" s="178"/>
      <c r="AG320" s="178"/>
      <c r="AH320" s="179"/>
      <c r="AI320" s="186" t="s">
        <v>88</v>
      </c>
      <c r="AJ320" s="178"/>
      <c r="AK320" s="178"/>
      <c r="AL320" s="179"/>
      <c r="AM320" s="186" t="s">
        <v>204</v>
      </c>
      <c r="AN320" s="178"/>
      <c r="AO320" s="178"/>
      <c r="AP320" s="179"/>
      <c r="AQ320" s="228" t="s">
        <v>374</v>
      </c>
      <c r="AR320" s="223"/>
      <c r="AS320" s="223"/>
      <c r="AT320" s="224"/>
      <c r="AU320" s="639" t="s">
        <v>396</v>
      </c>
      <c r="AV320" s="639"/>
      <c r="AW320" s="639"/>
      <c r="AX320" s="640"/>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1"/>
      <c r="AR321" s="642"/>
      <c r="AS321" s="181" t="s">
        <v>375</v>
      </c>
      <c r="AT321" s="182"/>
      <c r="AU321" s="619"/>
      <c r="AV321" s="619"/>
      <c r="AW321" s="181" t="s">
        <v>316</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1" t="s">
        <v>393</v>
      </c>
      <c r="Z322" s="622"/>
      <c r="AA322" s="623"/>
      <c r="AB322" s="643"/>
      <c r="AC322" s="599"/>
      <c r="AD322" s="599"/>
      <c r="AE322" s="634"/>
      <c r="AF322" s="601"/>
      <c r="AG322" s="601"/>
      <c r="AH322" s="601"/>
      <c r="AI322" s="634"/>
      <c r="AJ322" s="601"/>
      <c r="AK322" s="601"/>
      <c r="AL322" s="601"/>
      <c r="AM322" s="634"/>
      <c r="AN322" s="601"/>
      <c r="AO322" s="601"/>
      <c r="AP322" s="601"/>
      <c r="AQ322" s="634"/>
      <c r="AR322" s="601"/>
      <c r="AS322" s="601"/>
      <c r="AT322" s="601"/>
      <c r="AU322" s="634"/>
      <c r="AV322" s="601"/>
      <c r="AW322" s="601"/>
      <c r="AX322" s="60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8" t="s">
        <v>107</v>
      </c>
      <c r="Z323" s="505"/>
      <c r="AA323" s="506"/>
      <c r="AB323" s="633"/>
      <c r="AC323" s="624"/>
      <c r="AD323" s="624"/>
      <c r="AE323" s="634"/>
      <c r="AF323" s="601"/>
      <c r="AG323" s="601"/>
      <c r="AH323" s="601"/>
      <c r="AI323" s="634"/>
      <c r="AJ323" s="601"/>
      <c r="AK323" s="601"/>
      <c r="AL323" s="601"/>
      <c r="AM323" s="634"/>
      <c r="AN323" s="601"/>
      <c r="AO323" s="601"/>
      <c r="AP323" s="601"/>
      <c r="AQ323" s="634"/>
      <c r="AR323" s="601"/>
      <c r="AS323" s="601"/>
      <c r="AT323" s="601"/>
      <c r="AU323" s="634"/>
      <c r="AV323" s="601"/>
      <c r="AW323" s="601"/>
      <c r="AX323" s="603"/>
      <c r="AY323">
        <f>$AY$320</f>
        <v>0</v>
      </c>
    </row>
    <row r="324" spans="1:51" ht="18.75" hidden="1" customHeight="1" x14ac:dyDescent="0.15">
      <c r="A324" s="150"/>
      <c r="B324" s="151"/>
      <c r="C324" s="155"/>
      <c r="D324" s="151"/>
      <c r="E324" s="155"/>
      <c r="F324" s="160"/>
      <c r="G324" s="222" t="s">
        <v>392</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47</v>
      </c>
      <c r="AC324" s="223"/>
      <c r="AD324" s="224"/>
      <c r="AE324" s="186" t="s">
        <v>509</v>
      </c>
      <c r="AF324" s="178"/>
      <c r="AG324" s="178"/>
      <c r="AH324" s="179"/>
      <c r="AI324" s="186" t="s">
        <v>88</v>
      </c>
      <c r="AJ324" s="178"/>
      <c r="AK324" s="178"/>
      <c r="AL324" s="179"/>
      <c r="AM324" s="186" t="s">
        <v>204</v>
      </c>
      <c r="AN324" s="178"/>
      <c r="AO324" s="178"/>
      <c r="AP324" s="179"/>
      <c r="AQ324" s="228" t="s">
        <v>374</v>
      </c>
      <c r="AR324" s="223"/>
      <c r="AS324" s="223"/>
      <c r="AT324" s="224"/>
      <c r="AU324" s="639" t="s">
        <v>396</v>
      </c>
      <c r="AV324" s="639"/>
      <c r="AW324" s="639"/>
      <c r="AX324" s="640"/>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1"/>
      <c r="AR325" s="642"/>
      <c r="AS325" s="181" t="s">
        <v>375</v>
      </c>
      <c r="AT325" s="182"/>
      <c r="AU325" s="619"/>
      <c r="AV325" s="619"/>
      <c r="AW325" s="181" t="s">
        <v>316</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1" t="s">
        <v>393</v>
      </c>
      <c r="Z326" s="622"/>
      <c r="AA326" s="623"/>
      <c r="AB326" s="643"/>
      <c r="AC326" s="599"/>
      <c r="AD326" s="599"/>
      <c r="AE326" s="634"/>
      <c r="AF326" s="601"/>
      <c r="AG326" s="601"/>
      <c r="AH326" s="601"/>
      <c r="AI326" s="634"/>
      <c r="AJ326" s="601"/>
      <c r="AK326" s="601"/>
      <c r="AL326" s="601"/>
      <c r="AM326" s="634"/>
      <c r="AN326" s="601"/>
      <c r="AO326" s="601"/>
      <c r="AP326" s="601"/>
      <c r="AQ326" s="634"/>
      <c r="AR326" s="601"/>
      <c r="AS326" s="601"/>
      <c r="AT326" s="601"/>
      <c r="AU326" s="634"/>
      <c r="AV326" s="601"/>
      <c r="AW326" s="601"/>
      <c r="AX326" s="60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8" t="s">
        <v>107</v>
      </c>
      <c r="Z327" s="505"/>
      <c r="AA327" s="506"/>
      <c r="AB327" s="633"/>
      <c r="AC327" s="624"/>
      <c r="AD327" s="624"/>
      <c r="AE327" s="634"/>
      <c r="AF327" s="601"/>
      <c r="AG327" s="601"/>
      <c r="AH327" s="601"/>
      <c r="AI327" s="634"/>
      <c r="AJ327" s="601"/>
      <c r="AK327" s="601"/>
      <c r="AL327" s="601"/>
      <c r="AM327" s="634"/>
      <c r="AN327" s="601"/>
      <c r="AO327" s="601"/>
      <c r="AP327" s="601"/>
      <c r="AQ327" s="634"/>
      <c r="AR327" s="601"/>
      <c r="AS327" s="601"/>
      <c r="AT327" s="601"/>
      <c r="AU327" s="634"/>
      <c r="AV327" s="601"/>
      <c r="AW327" s="601"/>
      <c r="AX327" s="603"/>
      <c r="AY327">
        <f>$AY$324</f>
        <v>0</v>
      </c>
    </row>
    <row r="328" spans="1:51" ht="18.75" hidden="1" customHeight="1" x14ac:dyDescent="0.15">
      <c r="A328" s="150"/>
      <c r="B328" s="151"/>
      <c r="C328" s="155"/>
      <c r="D328" s="151"/>
      <c r="E328" s="155"/>
      <c r="F328" s="160"/>
      <c r="G328" s="222" t="s">
        <v>392</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47</v>
      </c>
      <c r="AC328" s="223"/>
      <c r="AD328" s="224"/>
      <c r="AE328" s="186" t="s">
        <v>509</v>
      </c>
      <c r="AF328" s="178"/>
      <c r="AG328" s="178"/>
      <c r="AH328" s="179"/>
      <c r="AI328" s="186" t="s">
        <v>88</v>
      </c>
      <c r="AJ328" s="178"/>
      <c r="AK328" s="178"/>
      <c r="AL328" s="179"/>
      <c r="AM328" s="186" t="s">
        <v>204</v>
      </c>
      <c r="AN328" s="178"/>
      <c r="AO328" s="178"/>
      <c r="AP328" s="179"/>
      <c r="AQ328" s="228" t="s">
        <v>374</v>
      </c>
      <c r="AR328" s="223"/>
      <c r="AS328" s="223"/>
      <c r="AT328" s="224"/>
      <c r="AU328" s="639" t="s">
        <v>396</v>
      </c>
      <c r="AV328" s="639"/>
      <c r="AW328" s="639"/>
      <c r="AX328" s="640"/>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1"/>
      <c r="AR329" s="642"/>
      <c r="AS329" s="181" t="s">
        <v>375</v>
      </c>
      <c r="AT329" s="182"/>
      <c r="AU329" s="619"/>
      <c r="AV329" s="619"/>
      <c r="AW329" s="181" t="s">
        <v>316</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1" t="s">
        <v>393</v>
      </c>
      <c r="Z330" s="622"/>
      <c r="AA330" s="623"/>
      <c r="AB330" s="643"/>
      <c r="AC330" s="599"/>
      <c r="AD330" s="599"/>
      <c r="AE330" s="634"/>
      <c r="AF330" s="601"/>
      <c r="AG330" s="601"/>
      <c r="AH330" s="601"/>
      <c r="AI330" s="634"/>
      <c r="AJ330" s="601"/>
      <c r="AK330" s="601"/>
      <c r="AL330" s="601"/>
      <c r="AM330" s="634"/>
      <c r="AN330" s="601"/>
      <c r="AO330" s="601"/>
      <c r="AP330" s="601"/>
      <c r="AQ330" s="634"/>
      <c r="AR330" s="601"/>
      <c r="AS330" s="601"/>
      <c r="AT330" s="601"/>
      <c r="AU330" s="634"/>
      <c r="AV330" s="601"/>
      <c r="AW330" s="601"/>
      <c r="AX330" s="60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8" t="s">
        <v>107</v>
      </c>
      <c r="Z331" s="505"/>
      <c r="AA331" s="506"/>
      <c r="AB331" s="633"/>
      <c r="AC331" s="624"/>
      <c r="AD331" s="624"/>
      <c r="AE331" s="634"/>
      <c r="AF331" s="601"/>
      <c r="AG331" s="601"/>
      <c r="AH331" s="601"/>
      <c r="AI331" s="634"/>
      <c r="AJ331" s="601"/>
      <c r="AK331" s="601"/>
      <c r="AL331" s="601"/>
      <c r="AM331" s="634"/>
      <c r="AN331" s="601"/>
      <c r="AO331" s="601"/>
      <c r="AP331" s="601"/>
      <c r="AQ331" s="634"/>
      <c r="AR331" s="601"/>
      <c r="AS331" s="601"/>
      <c r="AT331" s="601"/>
      <c r="AU331" s="634"/>
      <c r="AV331" s="601"/>
      <c r="AW331" s="601"/>
      <c r="AX331" s="603"/>
      <c r="AY331">
        <f>$AY$328</f>
        <v>0</v>
      </c>
    </row>
    <row r="332" spans="1:51" ht="22.5" hidden="1" customHeight="1" x14ac:dyDescent="0.15">
      <c r="A332" s="150"/>
      <c r="B332" s="151"/>
      <c r="C332" s="155"/>
      <c r="D332" s="151"/>
      <c r="E332" s="155"/>
      <c r="F332" s="160"/>
      <c r="G332" s="204" t="s">
        <v>35</v>
      </c>
      <c r="H332" s="178"/>
      <c r="I332" s="178"/>
      <c r="J332" s="178"/>
      <c r="K332" s="178"/>
      <c r="L332" s="178"/>
      <c r="M332" s="178"/>
      <c r="N332" s="178"/>
      <c r="O332" s="178"/>
      <c r="P332" s="179"/>
      <c r="Q332" s="186" t="s">
        <v>491</v>
      </c>
      <c r="R332" s="178"/>
      <c r="S332" s="178"/>
      <c r="T332" s="178"/>
      <c r="U332" s="178"/>
      <c r="V332" s="178"/>
      <c r="W332" s="178"/>
      <c r="X332" s="178"/>
      <c r="Y332" s="178"/>
      <c r="Z332" s="178"/>
      <c r="AA332" s="178"/>
      <c r="AB332" s="205" t="s">
        <v>493</v>
      </c>
      <c r="AC332" s="178"/>
      <c r="AD332" s="179"/>
      <c r="AE332" s="186" t="s">
        <v>398</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399</v>
      </c>
      <c r="AF336" s="415"/>
      <c r="AG336" s="415"/>
      <c r="AH336" s="415"/>
      <c r="AI336" s="415"/>
      <c r="AJ336" s="415"/>
      <c r="AK336" s="415"/>
      <c r="AL336" s="415"/>
      <c r="AM336" s="415"/>
      <c r="AN336" s="415"/>
      <c r="AO336" s="415"/>
      <c r="AP336" s="415"/>
      <c r="AQ336" s="415"/>
      <c r="AR336" s="415"/>
      <c r="AS336" s="415"/>
      <c r="AT336" s="415"/>
      <c r="AU336" s="415"/>
      <c r="AV336" s="415"/>
      <c r="AW336" s="415"/>
      <c r="AX336" s="63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35</v>
      </c>
      <c r="H339" s="178"/>
      <c r="I339" s="178"/>
      <c r="J339" s="178"/>
      <c r="K339" s="178"/>
      <c r="L339" s="178"/>
      <c r="M339" s="178"/>
      <c r="N339" s="178"/>
      <c r="O339" s="178"/>
      <c r="P339" s="179"/>
      <c r="Q339" s="186" t="s">
        <v>491</v>
      </c>
      <c r="R339" s="178"/>
      <c r="S339" s="178"/>
      <c r="T339" s="178"/>
      <c r="U339" s="178"/>
      <c r="V339" s="178"/>
      <c r="W339" s="178"/>
      <c r="X339" s="178"/>
      <c r="Y339" s="178"/>
      <c r="Z339" s="178"/>
      <c r="AA339" s="178"/>
      <c r="AB339" s="205" t="s">
        <v>493</v>
      </c>
      <c r="AC339" s="178"/>
      <c r="AD339" s="179"/>
      <c r="AE339" s="207" t="s">
        <v>398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399</v>
      </c>
      <c r="AF343" s="415"/>
      <c r="AG343" s="415"/>
      <c r="AH343" s="415"/>
      <c r="AI343" s="415"/>
      <c r="AJ343" s="415"/>
      <c r="AK343" s="415"/>
      <c r="AL343" s="415"/>
      <c r="AM343" s="415"/>
      <c r="AN343" s="415"/>
      <c r="AO343" s="415"/>
      <c r="AP343" s="415"/>
      <c r="AQ343" s="415"/>
      <c r="AR343" s="415"/>
      <c r="AS343" s="415"/>
      <c r="AT343" s="415"/>
      <c r="AU343" s="415"/>
      <c r="AV343" s="415"/>
      <c r="AW343" s="415"/>
      <c r="AX343" s="63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35</v>
      </c>
      <c r="H346" s="178"/>
      <c r="I346" s="178"/>
      <c r="J346" s="178"/>
      <c r="K346" s="178"/>
      <c r="L346" s="178"/>
      <c r="M346" s="178"/>
      <c r="N346" s="178"/>
      <c r="O346" s="178"/>
      <c r="P346" s="179"/>
      <c r="Q346" s="186" t="s">
        <v>491</v>
      </c>
      <c r="R346" s="178"/>
      <c r="S346" s="178"/>
      <c r="T346" s="178"/>
      <c r="U346" s="178"/>
      <c r="V346" s="178"/>
      <c r="W346" s="178"/>
      <c r="X346" s="178"/>
      <c r="Y346" s="178"/>
      <c r="Z346" s="178"/>
      <c r="AA346" s="178"/>
      <c r="AB346" s="205" t="s">
        <v>493</v>
      </c>
      <c r="AC346" s="178"/>
      <c r="AD346" s="179"/>
      <c r="AE346" s="207" t="s">
        <v>398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399</v>
      </c>
      <c r="AF350" s="415"/>
      <c r="AG350" s="415"/>
      <c r="AH350" s="415"/>
      <c r="AI350" s="415"/>
      <c r="AJ350" s="415"/>
      <c r="AK350" s="415"/>
      <c r="AL350" s="415"/>
      <c r="AM350" s="415"/>
      <c r="AN350" s="415"/>
      <c r="AO350" s="415"/>
      <c r="AP350" s="415"/>
      <c r="AQ350" s="415"/>
      <c r="AR350" s="415"/>
      <c r="AS350" s="415"/>
      <c r="AT350" s="415"/>
      <c r="AU350" s="415"/>
      <c r="AV350" s="415"/>
      <c r="AW350" s="415"/>
      <c r="AX350" s="63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35</v>
      </c>
      <c r="H353" s="178"/>
      <c r="I353" s="178"/>
      <c r="J353" s="178"/>
      <c r="K353" s="178"/>
      <c r="L353" s="178"/>
      <c r="M353" s="178"/>
      <c r="N353" s="178"/>
      <c r="O353" s="178"/>
      <c r="P353" s="179"/>
      <c r="Q353" s="186" t="s">
        <v>491</v>
      </c>
      <c r="R353" s="178"/>
      <c r="S353" s="178"/>
      <c r="T353" s="178"/>
      <c r="U353" s="178"/>
      <c r="V353" s="178"/>
      <c r="W353" s="178"/>
      <c r="X353" s="178"/>
      <c r="Y353" s="178"/>
      <c r="Z353" s="178"/>
      <c r="AA353" s="178"/>
      <c r="AB353" s="205" t="s">
        <v>493</v>
      </c>
      <c r="AC353" s="178"/>
      <c r="AD353" s="179"/>
      <c r="AE353" s="207" t="s">
        <v>398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399</v>
      </c>
      <c r="AF357" s="415"/>
      <c r="AG357" s="415"/>
      <c r="AH357" s="415"/>
      <c r="AI357" s="415"/>
      <c r="AJ357" s="415"/>
      <c r="AK357" s="415"/>
      <c r="AL357" s="415"/>
      <c r="AM357" s="415"/>
      <c r="AN357" s="415"/>
      <c r="AO357" s="415"/>
      <c r="AP357" s="415"/>
      <c r="AQ357" s="415"/>
      <c r="AR357" s="415"/>
      <c r="AS357" s="415"/>
      <c r="AT357" s="415"/>
      <c r="AU357" s="415"/>
      <c r="AV357" s="415"/>
      <c r="AW357" s="415"/>
      <c r="AX357" s="63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35</v>
      </c>
      <c r="H360" s="178"/>
      <c r="I360" s="178"/>
      <c r="J360" s="178"/>
      <c r="K360" s="178"/>
      <c r="L360" s="178"/>
      <c r="M360" s="178"/>
      <c r="N360" s="178"/>
      <c r="O360" s="178"/>
      <c r="P360" s="179"/>
      <c r="Q360" s="186" t="s">
        <v>491</v>
      </c>
      <c r="R360" s="178"/>
      <c r="S360" s="178"/>
      <c r="T360" s="178"/>
      <c r="U360" s="178"/>
      <c r="V360" s="178"/>
      <c r="W360" s="178"/>
      <c r="X360" s="178"/>
      <c r="Y360" s="178"/>
      <c r="Z360" s="178"/>
      <c r="AA360" s="178"/>
      <c r="AB360" s="205" t="s">
        <v>493</v>
      </c>
      <c r="AC360" s="178"/>
      <c r="AD360" s="179"/>
      <c r="AE360" s="207" t="s">
        <v>398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6" t="s">
        <v>399</v>
      </c>
      <c r="AF364" s="636"/>
      <c r="AG364" s="636"/>
      <c r="AH364" s="636"/>
      <c r="AI364" s="636"/>
      <c r="AJ364" s="636"/>
      <c r="AK364" s="636"/>
      <c r="AL364" s="636"/>
      <c r="AM364" s="636"/>
      <c r="AN364" s="636"/>
      <c r="AO364" s="636"/>
      <c r="AP364" s="636"/>
      <c r="AQ364" s="636"/>
      <c r="AR364" s="636"/>
      <c r="AS364" s="636"/>
      <c r="AT364" s="636"/>
      <c r="AU364" s="636"/>
      <c r="AV364" s="636"/>
      <c r="AW364" s="636"/>
      <c r="AX364" s="63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5" t="s">
        <v>453</v>
      </c>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6"/>
      <c r="AL367" s="606"/>
      <c r="AM367" s="606"/>
      <c r="AN367" s="606"/>
      <c r="AO367" s="606"/>
      <c r="AP367" s="606"/>
      <c r="AQ367" s="606"/>
      <c r="AR367" s="606"/>
      <c r="AS367" s="606"/>
      <c r="AT367" s="606"/>
      <c r="AU367" s="606"/>
      <c r="AV367" s="606"/>
      <c r="AW367" s="606"/>
      <c r="AX367" s="60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4" t="s">
        <v>416</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c r="AY370">
        <f>COUNTA($G$370)</f>
        <v>0</v>
      </c>
    </row>
    <row r="371" spans="1:51" ht="45" hidden="1" customHeight="1" x14ac:dyDescent="0.15">
      <c r="A371" s="150"/>
      <c r="B371" s="151"/>
      <c r="C371" s="155"/>
      <c r="D371" s="151"/>
      <c r="E371" s="625" t="s">
        <v>414</v>
      </c>
      <c r="F371" s="626"/>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9"/>
      <c r="AY371">
        <f>$AY$370</f>
        <v>0</v>
      </c>
    </row>
    <row r="372" spans="1:51" ht="18.75" hidden="1" customHeight="1" x14ac:dyDescent="0.15">
      <c r="A372" s="150"/>
      <c r="B372" s="151"/>
      <c r="C372" s="155"/>
      <c r="D372" s="151"/>
      <c r="E372" s="158" t="s">
        <v>362</v>
      </c>
      <c r="F372" s="159"/>
      <c r="G372" s="222" t="s">
        <v>392</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47</v>
      </c>
      <c r="AC372" s="223"/>
      <c r="AD372" s="224"/>
      <c r="AE372" s="186" t="s">
        <v>509</v>
      </c>
      <c r="AF372" s="178"/>
      <c r="AG372" s="178"/>
      <c r="AH372" s="179"/>
      <c r="AI372" s="186" t="s">
        <v>88</v>
      </c>
      <c r="AJ372" s="178"/>
      <c r="AK372" s="178"/>
      <c r="AL372" s="179"/>
      <c r="AM372" s="186" t="s">
        <v>204</v>
      </c>
      <c r="AN372" s="178"/>
      <c r="AO372" s="178"/>
      <c r="AP372" s="179"/>
      <c r="AQ372" s="228" t="s">
        <v>374</v>
      </c>
      <c r="AR372" s="223"/>
      <c r="AS372" s="223"/>
      <c r="AT372" s="224"/>
      <c r="AU372" s="639" t="s">
        <v>396</v>
      </c>
      <c r="AV372" s="639"/>
      <c r="AW372" s="639"/>
      <c r="AX372" s="640"/>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1"/>
      <c r="AR373" s="642"/>
      <c r="AS373" s="181" t="s">
        <v>375</v>
      </c>
      <c r="AT373" s="182"/>
      <c r="AU373" s="619"/>
      <c r="AV373" s="619"/>
      <c r="AW373" s="181" t="s">
        <v>316</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1" t="s">
        <v>393</v>
      </c>
      <c r="Z374" s="622"/>
      <c r="AA374" s="623"/>
      <c r="AB374" s="643"/>
      <c r="AC374" s="599"/>
      <c r="AD374" s="599"/>
      <c r="AE374" s="634"/>
      <c r="AF374" s="601"/>
      <c r="AG374" s="601"/>
      <c r="AH374" s="601"/>
      <c r="AI374" s="634"/>
      <c r="AJ374" s="601"/>
      <c r="AK374" s="601"/>
      <c r="AL374" s="601"/>
      <c r="AM374" s="634"/>
      <c r="AN374" s="601"/>
      <c r="AO374" s="601"/>
      <c r="AP374" s="601"/>
      <c r="AQ374" s="634"/>
      <c r="AR374" s="601"/>
      <c r="AS374" s="601"/>
      <c r="AT374" s="601"/>
      <c r="AU374" s="634"/>
      <c r="AV374" s="601"/>
      <c r="AW374" s="601"/>
      <c r="AX374" s="60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8" t="s">
        <v>107</v>
      </c>
      <c r="Z375" s="505"/>
      <c r="AA375" s="506"/>
      <c r="AB375" s="633"/>
      <c r="AC375" s="624"/>
      <c r="AD375" s="624"/>
      <c r="AE375" s="634"/>
      <c r="AF375" s="601"/>
      <c r="AG375" s="601"/>
      <c r="AH375" s="601"/>
      <c r="AI375" s="634"/>
      <c r="AJ375" s="601"/>
      <c r="AK375" s="601"/>
      <c r="AL375" s="601"/>
      <c r="AM375" s="634"/>
      <c r="AN375" s="601"/>
      <c r="AO375" s="601"/>
      <c r="AP375" s="601"/>
      <c r="AQ375" s="634"/>
      <c r="AR375" s="601"/>
      <c r="AS375" s="601"/>
      <c r="AT375" s="601"/>
      <c r="AU375" s="634"/>
      <c r="AV375" s="601"/>
      <c r="AW375" s="601"/>
      <c r="AX375" s="603"/>
      <c r="AY375">
        <f>$AY$372</f>
        <v>0</v>
      </c>
    </row>
    <row r="376" spans="1:51" ht="18.75" hidden="1" customHeight="1" x14ac:dyDescent="0.15">
      <c r="A376" s="150"/>
      <c r="B376" s="151"/>
      <c r="C376" s="155"/>
      <c r="D376" s="151"/>
      <c r="E376" s="155"/>
      <c r="F376" s="160"/>
      <c r="G376" s="222" t="s">
        <v>392</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47</v>
      </c>
      <c r="AC376" s="223"/>
      <c r="AD376" s="224"/>
      <c r="AE376" s="186" t="s">
        <v>509</v>
      </c>
      <c r="AF376" s="178"/>
      <c r="AG376" s="178"/>
      <c r="AH376" s="179"/>
      <c r="AI376" s="186" t="s">
        <v>88</v>
      </c>
      <c r="AJ376" s="178"/>
      <c r="AK376" s="178"/>
      <c r="AL376" s="179"/>
      <c r="AM376" s="186" t="s">
        <v>204</v>
      </c>
      <c r="AN376" s="178"/>
      <c r="AO376" s="178"/>
      <c r="AP376" s="179"/>
      <c r="AQ376" s="228" t="s">
        <v>374</v>
      </c>
      <c r="AR376" s="223"/>
      <c r="AS376" s="223"/>
      <c r="AT376" s="224"/>
      <c r="AU376" s="639" t="s">
        <v>396</v>
      </c>
      <c r="AV376" s="639"/>
      <c r="AW376" s="639"/>
      <c r="AX376" s="640"/>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1"/>
      <c r="AR377" s="642"/>
      <c r="AS377" s="181" t="s">
        <v>375</v>
      </c>
      <c r="AT377" s="182"/>
      <c r="AU377" s="619"/>
      <c r="AV377" s="619"/>
      <c r="AW377" s="181" t="s">
        <v>316</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1" t="s">
        <v>393</v>
      </c>
      <c r="Z378" s="622"/>
      <c r="AA378" s="623"/>
      <c r="AB378" s="643"/>
      <c r="AC378" s="599"/>
      <c r="AD378" s="599"/>
      <c r="AE378" s="634"/>
      <c r="AF378" s="601"/>
      <c r="AG378" s="601"/>
      <c r="AH378" s="601"/>
      <c r="AI378" s="634"/>
      <c r="AJ378" s="601"/>
      <c r="AK378" s="601"/>
      <c r="AL378" s="601"/>
      <c r="AM378" s="634"/>
      <c r="AN378" s="601"/>
      <c r="AO378" s="601"/>
      <c r="AP378" s="601"/>
      <c r="AQ378" s="634"/>
      <c r="AR378" s="601"/>
      <c r="AS378" s="601"/>
      <c r="AT378" s="601"/>
      <c r="AU378" s="634"/>
      <c r="AV378" s="601"/>
      <c r="AW378" s="601"/>
      <c r="AX378" s="60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8" t="s">
        <v>107</v>
      </c>
      <c r="Z379" s="505"/>
      <c r="AA379" s="506"/>
      <c r="AB379" s="633"/>
      <c r="AC379" s="624"/>
      <c r="AD379" s="624"/>
      <c r="AE379" s="634"/>
      <c r="AF379" s="601"/>
      <c r="AG379" s="601"/>
      <c r="AH379" s="601"/>
      <c r="AI379" s="634"/>
      <c r="AJ379" s="601"/>
      <c r="AK379" s="601"/>
      <c r="AL379" s="601"/>
      <c r="AM379" s="634"/>
      <c r="AN379" s="601"/>
      <c r="AO379" s="601"/>
      <c r="AP379" s="601"/>
      <c r="AQ379" s="634"/>
      <c r="AR379" s="601"/>
      <c r="AS379" s="601"/>
      <c r="AT379" s="601"/>
      <c r="AU379" s="634"/>
      <c r="AV379" s="601"/>
      <c r="AW379" s="601"/>
      <c r="AX379" s="603"/>
      <c r="AY379">
        <f>$AY$376</f>
        <v>0</v>
      </c>
    </row>
    <row r="380" spans="1:51" ht="18.75" hidden="1" customHeight="1" x14ac:dyDescent="0.15">
      <c r="A380" s="150"/>
      <c r="B380" s="151"/>
      <c r="C380" s="155"/>
      <c r="D380" s="151"/>
      <c r="E380" s="155"/>
      <c r="F380" s="160"/>
      <c r="G380" s="222" t="s">
        <v>392</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47</v>
      </c>
      <c r="AC380" s="223"/>
      <c r="AD380" s="224"/>
      <c r="AE380" s="186" t="s">
        <v>509</v>
      </c>
      <c r="AF380" s="178"/>
      <c r="AG380" s="178"/>
      <c r="AH380" s="179"/>
      <c r="AI380" s="186" t="s">
        <v>88</v>
      </c>
      <c r="AJ380" s="178"/>
      <c r="AK380" s="178"/>
      <c r="AL380" s="179"/>
      <c r="AM380" s="186" t="s">
        <v>204</v>
      </c>
      <c r="AN380" s="178"/>
      <c r="AO380" s="178"/>
      <c r="AP380" s="179"/>
      <c r="AQ380" s="228" t="s">
        <v>374</v>
      </c>
      <c r="AR380" s="223"/>
      <c r="AS380" s="223"/>
      <c r="AT380" s="224"/>
      <c r="AU380" s="639" t="s">
        <v>396</v>
      </c>
      <c r="AV380" s="639"/>
      <c r="AW380" s="639"/>
      <c r="AX380" s="640"/>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1"/>
      <c r="AR381" s="642"/>
      <c r="AS381" s="181" t="s">
        <v>375</v>
      </c>
      <c r="AT381" s="182"/>
      <c r="AU381" s="619"/>
      <c r="AV381" s="619"/>
      <c r="AW381" s="181" t="s">
        <v>316</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1" t="s">
        <v>393</v>
      </c>
      <c r="Z382" s="622"/>
      <c r="AA382" s="623"/>
      <c r="AB382" s="643"/>
      <c r="AC382" s="599"/>
      <c r="AD382" s="599"/>
      <c r="AE382" s="634"/>
      <c r="AF382" s="601"/>
      <c r="AG382" s="601"/>
      <c r="AH382" s="601"/>
      <c r="AI382" s="634"/>
      <c r="AJ382" s="601"/>
      <c r="AK382" s="601"/>
      <c r="AL382" s="601"/>
      <c r="AM382" s="634"/>
      <c r="AN382" s="601"/>
      <c r="AO382" s="601"/>
      <c r="AP382" s="601"/>
      <c r="AQ382" s="634"/>
      <c r="AR382" s="601"/>
      <c r="AS382" s="601"/>
      <c r="AT382" s="601"/>
      <c r="AU382" s="634"/>
      <c r="AV382" s="601"/>
      <c r="AW382" s="601"/>
      <c r="AX382" s="60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8" t="s">
        <v>107</v>
      </c>
      <c r="Z383" s="505"/>
      <c r="AA383" s="506"/>
      <c r="AB383" s="633"/>
      <c r="AC383" s="624"/>
      <c r="AD383" s="624"/>
      <c r="AE383" s="634"/>
      <c r="AF383" s="601"/>
      <c r="AG383" s="601"/>
      <c r="AH383" s="601"/>
      <c r="AI383" s="634"/>
      <c r="AJ383" s="601"/>
      <c r="AK383" s="601"/>
      <c r="AL383" s="601"/>
      <c r="AM383" s="634"/>
      <c r="AN383" s="601"/>
      <c r="AO383" s="601"/>
      <c r="AP383" s="601"/>
      <c r="AQ383" s="634"/>
      <c r="AR383" s="601"/>
      <c r="AS383" s="601"/>
      <c r="AT383" s="601"/>
      <c r="AU383" s="634"/>
      <c r="AV383" s="601"/>
      <c r="AW383" s="601"/>
      <c r="AX383" s="603"/>
      <c r="AY383">
        <f>$AY$380</f>
        <v>0</v>
      </c>
    </row>
    <row r="384" spans="1:51" ht="18.75" hidden="1" customHeight="1" x14ac:dyDescent="0.15">
      <c r="A384" s="150"/>
      <c r="B384" s="151"/>
      <c r="C384" s="155"/>
      <c r="D384" s="151"/>
      <c r="E384" s="155"/>
      <c r="F384" s="160"/>
      <c r="G384" s="222" t="s">
        <v>392</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47</v>
      </c>
      <c r="AC384" s="223"/>
      <c r="AD384" s="224"/>
      <c r="AE384" s="186" t="s">
        <v>509</v>
      </c>
      <c r="AF384" s="178"/>
      <c r="AG384" s="178"/>
      <c r="AH384" s="179"/>
      <c r="AI384" s="186" t="s">
        <v>88</v>
      </c>
      <c r="AJ384" s="178"/>
      <c r="AK384" s="178"/>
      <c r="AL384" s="179"/>
      <c r="AM384" s="186" t="s">
        <v>204</v>
      </c>
      <c r="AN384" s="178"/>
      <c r="AO384" s="178"/>
      <c r="AP384" s="179"/>
      <c r="AQ384" s="228" t="s">
        <v>374</v>
      </c>
      <c r="AR384" s="223"/>
      <c r="AS384" s="223"/>
      <c r="AT384" s="224"/>
      <c r="AU384" s="639" t="s">
        <v>396</v>
      </c>
      <c r="AV384" s="639"/>
      <c r="AW384" s="639"/>
      <c r="AX384" s="640"/>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1"/>
      <c r="AR385" s="642"/>
      <c r="AS385" s="181" t="s">
        <v>375</v>
      </c>
      <c r="AT385" s="182"/>
      <c r="AU385" s="619"/>
      <c r="AV385" s="619"/>
      <c r="AW385" s="181" t="s">
        <v>316</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1" t="s">
        <v>393</v>
      </c>
      <c r="Z386" s="622"/>
      <c r="AA386" s="623"/>
      <c r="AB386" s="643"/>
      <c r="AC386" s="599"/>
      <c r="AD386" s="599"/>
      <c r="AE386" s="634"/>
      <c r="AF386" s="601"/>
      <c r="AG386" s="601"/>
      <c r="AH386" s="601"/>
      <c r="AI386" s="634"/>
      <c r="AJ386" s="601"/>
      <c r="AK386" s="601"/>
      <c r="AL386" s="601"/>
      <c r="AM386" s="634"/>
      <c r="AN386" s="601"/>
      <c r="AO386" s="601"/>
      <c r="AP386" s="601"/>
      <c r="AQ386" s="634"/>
      <c r="AR386" s="601"/>
      <c r="AS386" s="601"/>
      <c r="AT386" s="601"/>
      <c r="AU386" s="634"/>
      <c r="AV386" s="601"/>
      <c r="AW386" s="601"/>
      <c r="AX386" s="60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8" t="s">
        <v>107</v>
      </c>
      <c r="Z387" s="505"/>
      <c r="AA387" s="506"/>
      <c r="AB387" s="633"/>
      <c r="AC387" s="624"/>
      <c r="AD387" s="624"/>
      <c r="AE387" s="634"/>
      <c r="AF387" s="601"/>
      <c r="AG387" s="601"/>
      <c r="AH387" s="601"/>
      <c r="AI387" s="634"/>
      <c r="AJ387" s="601"/>
      <c r="AK387" s="601"/>
      <c r="AL387" s="601"/>
      <c r="AM387" s="634"/>
      <c r="AN387" s="601"/>
      <c r="AO387" s="601"/>
      <c r="AP387" s="601"/>
      <c r="AQ387" s="634"/>
      <c r="AR387" s="601"/>
      <c r="AS387" s="601"/>
      <c r="AT387" s="601"/>
      <c r="AU387" s="634"/>
      <c r="AV387" s="601"/>
      <c r="AW387" s="601"/>
      <c r="AX387" s="603"/>
      <c r="AY387">
        <f>$AY$384</f>
        <v>0</v>
      </c>
    </row>
    <row r="388" spans="1:51" ht="18.75" hidden="1" customHeight="1" x14ac:dyDescent="0.15">
      <c r="A388" s="150"/>
      <c r="B388" s="151"/>
      <c r="C388" s="155"/>
      <c r="D388" s="151"/>
      <c r="E388" s="155"/>
      <c r="F388" s="160"/>
      <c r="G388" s="222" t="s">
        <v>392</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47</v>
      </c>
      <c r="AC388" s="223"/>
      <c r="AD388" s="224"/>
      <c r="AE388" s="186" t="s">
        <v>509</v>
      </c>
      <c r="AF388" s="178"/>
      <c r="AG388" s="178"/>
      <c r="AH388" s="179"/>
      <c r="AI388" s="186" t="s">
        <v>88</v>
      </c>
      <c r="AJ388" s="178"/>
      <c r="AK388" s="178"/>
      <c r="AL388" s="179"/>
      <c r="AM388" s="186" t="s">
        <v>204</v>
      </c>
      <c r="AN388" s="178"/>
      <c r="AO388" s="178"/>
      <c r="AP388" s="179"/>
      <c r="AQ388" s="228" t="s">
        <v>374</v>
      </c>
      <c r="AR388" s="223"/>
      <c r="AS388" s="223"/>
      <c r="AT388" s="224"/>
      <c r="AU388" s="639" t="s">
        <v>396</v>
      </c>
      <c r="AV388" s="639"/>
      <c r="AW388" s="639"/>
      <c r="AX388" s="640"/>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1"/>
      <c r="AR389" s="642"/>
      <c r="AS389" s="181" t="s">
        <v>375</v>
      </c>
      <c r="AT389" s="182"/>
      <c r="AU389" s="619"/>
      <c r="AV389" s="619"/>
      <c r="AW389" s="181" t="s">
        <v>316</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1" t="s">
        <v>393</v>
      </c>
      <c r="Z390" s="622"/>
      <c r="AA390" s="623"/>
      <c r="AB390" s="643"/>
      <c r="AC390" s="599"/>
      <c r="AD390" s="599"/>
      <c r="AE390" s="634"/>
      <c r="AF390" s="601"/>
      <c r="AG390" s="601"/>
      <c r="AH390" s="601"/>
      <c r="AI390" s="634"/>
      <c r="AJ390" s="601"/>
      <c r="AK390" s="601"/>
      <c r="AL390" s="601"/>
      <c r="AM390" s="634"/>
      <c r="AN390" s="601"/>
      <c r="AO390" s="601"/>
      <c r="AP390" s="601"/>
      <c r="AQ390" s="634"/>
      <c r="AR390" s="601"/>
      <c r="AS390" s="601"/>
      <c r="AT390" s="601"/>
      <c r="AU390" s="634"/>
      <c r="AV390" s="601"/>
      <c r="AW390" s="601"/>
      <c r="AX390" s="60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8" t="s">
        <v>107</v>
      </c>
      <c r="Z391" s="505"/>
      <c r="AA391" s="506"/>
      <c r="AB391" s="633"/>
      <c r="AC391" s="624"/>
      <c r="AD391" s="624"/>
      <c r="AE391" s="634"/>
      <c r="AF391" s="601"/>
      <c r="AG391" s="601"/>
      <c r="AH391" s="601"/>
      <c r="AI391" s="634"/>
      <c r="AJ391" s="601"/>
      <c r="AK391" s="601"/>
      <c r="AL391" s="601"/>
      <c r="AM391" s="634"/>
      <c r="AN391" s="601"/>
      <c r="AO391" s="601"/>
      <c r="AP391" s="601"/>
      <c r="AQ391" s="634"/>
      <c r="AR391" s="601"/>
      <c r="AS391" s="601"/>
      <c r="AT391" s="601"/>
      <c r="AU391" s="634"/>
      <c r="AV391" s="601"/>
      <c r="AW391" s="601"/>
      <c r="AX391" s="603"/>
      <c r="AY391">
        <f>$AY$388</f>
        <v>0</v>
      </c>
    </row>
    <row r="392" spans="1:51" ht="22.5" hidden="1" customHeight="1" x14ac:dyDescent="0.15">
      <c r="A392" s="150"/>
      <c r="B392" s="151"/>
      <c r="C392" s="155"/>
      <c r="D392" s="151"/>
      <c r="E392" s="155"/>
      <c r="F392" s="160"/>
      <c r="G392" s="204" t="s">
        <v>35</v>
      </c>
      <c r="H392" s="178"/>
      <c r="I392" s="178"/>
      <c r="J392" s="178"/>
      <c r="K392" s="178"/>
      <c r="L392" s="178"/>
      <c r="M392" s="178"/>
      <c r="N392" s="178"/>
      <c r="O392" s="178"/>
      <c r="P392" s="179"/>
      <c r="Q392" s="186" t="s">
        <v>491</v>
      </c>
      <c r="R392" s="178"/>
      <c r="S392" s="178"/>
      <c r="T392" s="178"/>
      <c r="U392" s="178"/>
      <c r="V392" s="178"/>
      <c r="W392" s="178"/>
      <c r="X392" s="178"/>
      <c r="Y392" s="178"/>
      <c r="Z392" s="178"/>
      <c r="AA392" s="178"/>
      <c r="AB392" s="205" t="s">
        <v>493</v>
      </c>
      <c r="AC392" s="178"/>
      <c r="AD392" s="179"/>
      <c r="AE392" s="186" t="s">
        <v>398</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399</v>
      </c>
      <c r="AF396" s="415"/>
      <c r="AG396" s="415"/>
      <c r="AH396" s="415"/>
      <c r="AI396" s="415"/>
      <c r="AJ396" s="415"/>
      <c r="AK396" s="415"/>
      <c r="AL396" s="415"/>
      <c r="AM396" s="415"/>
      <c r="AN396" s="415"/>
      <c r="AO396" s="415"/>
      <c r="AP396" s="415"/>
      <c r="AQ396" s="415"/>
      <c r="AR396" s="415"/>
      <c r="AS396" s="415"/>
      <c r="AT396" s="415"/>
      <c r="AU396" s="415"/>
      <c r="AV396" s="415"/>
      <c r="AW396" s="415"/>
      <c r="AX396" s="63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35</v>
      </c>
      <c r="H399" s="178"/>
      <c r="I399" s="178"/>
      <c r="J399" s="178"/>
      <c r="K399" s="178"/>
      <c r="L399" s="178"/>
      <c r="M399" s="178"/>
      <c r="N399" s="178"/>
      <c r="O399" s="178"/>
      <c r="P399" s="179"/>
      <c r="Q399" s="186" t="s">
        <v>491</v>
      </c>
      <c r="R399" s="178"/>
      <c r="S399" s="178"/>
      <c r="T399" s="178"/>
      <c r="U399" s="178"/>
      <c r="V399" s="178"/>
      <c r="W399" s="178"/>
      <c r="X399" s="178"/>
      <c r="Y399" s="178"/>
      <c r="Z399" s="178"/>
      <c r="AA399" s="178"/>
      <c r="AB399" s="205" t="s">
        <v>493</v>
      </c>
      <c r="AC399" s="178"/>
      <c r="AD399" s="179"/>
      <c r="AE399" s="207" t="s">
        <v>398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399</v>
      </c>
      <c r="AF403" s="415"/>
      <c r="AG403" s="415"/>
      <c r="AH403" s="415"/>
      <c r="AI403" s="415"/>
      <c r="AJ403" s="415"/>
      <c r="AK403" s="415"/>
      <c r="AL403" s="415"/>
      <c r="AM403" s="415"/>
      <c r="AN403" s="415"/>
      <c r="AO403" s="415"/>
      <c r="AP403" s="415"/>
      <c r="AQ403" s="415"/>
      <c r="AR403" s="415"/>
      <c r="AS403" s="415"/>
      <c r="AT403" s="415"/>
      <c r="AU403" s="415"/>
      <c r="AV403" s="415"/>
      <c r="AW403" s="415"/>
      <c r="AX403" s="63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35</v>
      </c>
      <c r="H406" s="178"/>
      <c r="I406" s="178"/>
      <c r="J406" s="178"/>
      <c r="K406" s="178"/>
      <c r="L406" s="178"/>
      <c r="M406" s="178"/>
      <c r="N406" s="178"/>
      <c r="O406" s="178"/>
      <c r="P406" s="179"/>
      <c r="Q406" s="186" t="s">
        <v>491</v>
      </c>
      <c r="R406" s="178"/>
      <c r="S406" s="178"/>
      <c r="T406" s="178"/>
      <c r="U406" s="178"/>
      <c r="V406" s="178"/>
      <c r="W406" s="178"/>
      <c r="X406" s="178"/>
      <c r="Y406" s="178"/>
      <c r="Z406" s="178"/>
      <c r="AA406" s="178"/>
      <c r="AB406" s="205" t="s">
        <v>493</v>
      </c>
      <c r="AC406" s="178"/>
      <c r="AD406" s="179"/>
      <c r="AE406" s="207" t="s">
        <v>398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399</v>
      </c>
      <c r="AF410" s="415"/>
      <c r="AG410" s="415"/>
      <c r="AH410" s="415"/>
      <c r="AI410" s="415"/>
      <c r="AJ410" s="415"/>
      <c r="AK410" s="415"/>
      <c r="AL410" s="415"/>
      <c r="AM410" s="415"/>
      <c r="AN410" s="415"/>
      <c r="AO410" s="415"/>
      <c r="AP410" s="415"/>
      <c r="AQ410" s="415"/>
      <c r="AR410" s="415"/>
      <c r="AS410" s="415"/>
      <c r="AT410" s="415"/>
      <c r="AU410" s="415"/>
      <c r="AV410" s="415"/>
      <c r="AW410" s="415"/>
      <c r="AX410" s="63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35</v>
      </c>
      <c r="H413" s="178"/>
      <c r="I413" s="178"/>
      <c r="J413" s="178"/>
      <c r="K413" s="178"/>
      <c r="L413" s="178"/>
      <c r="M413" s="178"/>
      <c r="N413" s="178"/>
      <c r="O413" s="178"/>
      <c r="P413" s="179"/>
      <c r="Q413" s="186" t="s">
        <v>491</v>
      </c>
      <c r="R413" s="178"/>
      <c r="S413" s="178"/>
      <c r="T413" s="178"/>
      <c r="U413" s="178"/>
      <c r="V413" s="178"/>
      <c r="W413" s="178"/>
      <c r="X413" s="178"/>
      <c r="Y413" s="178"/>
      <c r="Z413" s="178"/>
      <c r="AA413" s="178"/>
      <c r="AB413" s="205" t="s">
        <v>493</v>
      </c>
      <c r="AC413" s="178"/>
      <c r="AD413" s="179"/>
      <c r="AE413" s="207" t="s">
        <v>398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399</v>
      </c>
      <c r="AF417" s="415"/>
      <c r="AG417" s="415"/>
      <c r="AH417" s="415"/>
      <c r="AI417" s="415"/>
      <c r="AJ417" s="415"/>
      <c r="AK417" s="415"/>
      <c r="AL417" s="415"/>
      <c r="AM417" s="415"/>
      <c r="AN417" s="415"/>
      <c r="AO417" s="415"/>
      <c r="AP417" s="415"/>
      <c r="AQ417" s="415"/>
      <c r="AR417" s="415"/>
      <c r="AS417" s="415"/>
      <c r="AT417" s="415"/>
      <c r="AU417" s="415"/>
      <c r="AV417" s="415"/>
      <c r="AW417" s="415"/>
      <c r="AX417" s="63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35</v>
      </c>
      <c r="H420" s="178"/>
      <c r="I420" s="178"/>
      <c r="J420" s="178"/>
      <c r="K420" s="178"/>
      <c r="L420" s="178"/>
      <c r="M420" s="178"/>
      <c r="N420" s="178"/>
      <c r="O420" s="178"/>
      <c r="P420" s="179"/>
      <c r="Q420" s="186" t="s">
        <v>491</v>
      </c>
      <c r="R420" s="178"/>
      <c r="S420" s="178"/>
      <c r="T420" s="178"/>
      <c r="U420" s="178"/>
      <c r="V420" s="178"/>
      <c r="W420" s="178"/>
      <c r="X420" s="178"/>
      <c r="Y420" s="178"/>
      <c r="Z420" s="178"/>
      <c r="AA420" s="178"/>
      <c r="AB420" s="205" t="s">
        <v>493</v>
      </c>
      <c r="AC420" s="178"/>
      <c r="AD420" s="179"/>
      <c r="AE420" s="207" t="s">
        <v>398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6" t="s">
        <v>399</v>
      </c>
      <c r="AF424" s="636"/>
      <c r="AG424" s="636"/>
      <c r="AH424" s="636"/>
      <c r="AI424" s="636"/>
      <c r="AJ424" s="636"/>
      <c r="AK424" s="636"/>
      <c r="AL424" s="636"/>
      <c r="AM424" s="636"/>
      <c r="AN424" s="636"/>
      <c r="AO424" s="636"/>
      <c r="AP424" s="636"/>
      <c r="AQ424" s="636"/>
      <c r="AR424" s="636"/>
      <c r="AS424" s="636"/>
      <c r="AT424" s="636"/>
      <c r="AU424" s="636"/>
      <c r="AV424" s="636"/>
      <c r="AW424" s="636"/>
      <c r="AX424" s="63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5" t="s">
        <v>453</v>
      </c>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6"/>
      <c r="AL427" s="606"/>
      <c r="AM427" s="606"/>
      <c r="AN427" s="606"/>
      <c r="AO427" s="606"/>
      <c r="AP427" s="606"/>
      <c r="AQ427" s="606"/>
      <c r="AR427" s="606"/>
      <c r="AS427" s="606"/>
      <c r="AT427" s="606"/>
      <c r="AU427" s="606"/>
      <c r="AV427" s="606"/>
      <c r="AW427" s="606"/>
      <c r="AX427" s="60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627</v>
      </c>
      <c r="D430" s="162"/>
      <c r="E430" s="625" t="s">
        <v>531</v>
      </c>
      <c r="F430" s="638"/>
      <c r="G430" s="627" t="s">
        <v>400</v>
      </c>
      <c r="H430" s="606"/>
      <c r="I430" s="606"/>
      <c r="J430" s="628"/>
      <c r="K430" s="629"/>
      <c r="L430" s="629"/>
      <c r="M430" s="629"/>
      <c r="N430" s="629"/>
      <c r="O430" s="629"/>
      <c r="P430" s="629"/>
      <c r="Q430" s="629"/>
      <c r="R430" s="629"/>
      <c r="S430" s="629"/>
      <c r="T430" s="630"/>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632"/>
      <c r="AY430" s="49" t="str">
        <f>IF(SUBSTITUTE($J$430,"-","")="","0","1")</f>
        <v>0</v>
      </c>
    </row>
    <row r="431" spans="1:51" ht="18.75" hidden="1" customHeight="1" x14ac:dyDescent="0.15">
      <c r="A431" s="150"/>
      <c r="B431" s="151"/>
      <c r="C431" s="155"/>
      <c r="D431" s="151"/>
      <c r="E431" s="175" t="s">
        <v>384</v>
      </c>
      <c r="F431" s="176"/>
      <c r="G431" s="177" t="s">
        <v>381</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616" t="s">
        <v>57</v>
      </c>
      <c r="AF431" s="617"/>
      <c r="AG431" s="617"/>
      <c r="AH431" s="618"/>
      <c r="AI431" s="188" t="s">
        <v>623</v>
      </c>
      <c r="AJ431" s="188"/>
      <c r="AK431" s="188"/>
      <c r="AL431" s="186"/>
      <c r="AM431" s="188" t="s">
        <v>59</v>
      </c>
      <c r="AN431" s="188"/>
      <c r="AO431" s="188"/>
      <c r="AP431" s="186"/>
      <c r="AQ431" s="186" t="s">
        <v>374</v>
      </c>
      <c r="AR431" s="178"/>
      <c r="AS431" s="178"/>
      <c r="AT431" s="179"/>
      <c r="AU431" s="208" t="s">
        <v>258</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9"/>
      <c r="AF432" s="619"/>
      <c r="AG432" s="181" t="s">
        <v>375</v>
      </c>
      <c r="AH432" s="182"/>
      <c r="AI432" s="189"/>
      <c r="AJ432" s="189"/>
      <c r="AK432" s="189"/>
      <c r="AL432" s="187"/>
      <c r="AM432" s="189"/>
      <c r="AN432" s="189"/>
      <c r="AO432" s="189"/>
      <c r="AP432" s="187"/>
      <c r="AQ432" s="620"/>
      <c r="AR432" s="619"/>
      <c r="AS432" s="181" t="s">
        <v>375</v>
      </c>
      <c r="AT432" s="182"/>
      <c r="AU432" s="619"/>
      <c r="AV432" s="619"/>
      <c r="AW432" s="181" t="s">
        <v>316</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21" t="s">
        <v>53</v>
      </c>
      <c r="Z433" s="622"/>
      <c r="AA433" s="623"/>
      <c r="AB433" s="624"/>
      <c r="AC433" s="624"/>
      <c r="AD433" s="624"/>
      <c r="AE433" s="600"/>
      <c r="AF433" s="601"/>
      <c r="AG433" s="601"/>
      <c r="AH433" s="601"/>
      <c r="AI433" s="600"/>
      <c r="AJ433" s="601"/>
      <c r="AK433" s="601"/>
      <c r="AL433" s="601"/>
      <c r="AM433" s="600"/>
      <c r="AN433" s="601"/>
      <c r="AO433" s="601"/>
      <c r="AP433" s="602"/>
      <c r="AQ433" s="600"/>
      <c r="AR433" s="601"/>
      <c r="AS433" s="601"/>
      <c r="AT433" s="602"/>
      <c r="AU433" s="601"/>
      <c r="AV433" s="601"/>
      <c r="AW433" s="601"/>
      <c r="AX433" s="60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8" t="s">
        <v>107</v>
      </c>
      <c r="Z434" s="505"/>
      <c r="AA434" s="506"/>
      <c r="AB434" s="599"/>
      <c r="AC434" s="599"/>
      <c r="AD434" s="599"/>
      <c r="AE434" s="600"/>
      <c r="AF434" s="601"/>
      <c r="AG434" s="601"/>
      <c r="AH434" s="602"/>
      <c r="AI434" s="600"/>
      <c r="AJ434" s="601"/>
      <c r="AK434" s="601"/>
      <c r="AL434" s="601"/>
      <c r="AM434" s="600"/>
      <c r="AN434" s="601"/>
      <c r="AO434" s="601"/>
      <c r="AP434" s="602"/>
      <c r="AQ434" s="600"/>
      <c r="AR434" s="601"/>
      <c r="AS434" s="601"/>
      <c r="AT434" s="602"/>
      <c r="AU434" s="601"/>
      <c r="AV434" s="601"/>
      <c r="AW434" s="601"/>
      <c r="AX434" s="60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8" t="s">
        <v>60</v>
      </c>
      <c r="Z435" s="505"/>
      <c r="AA435" s="506"/>
      <c r="AB435" s="604" t="s">
        <v>54</v>
      </c>
      <c r="AC435" s="604"/>
      <c r="AD435" s="604"/>
      <c r="AE435" s="600"/>
      <c r="AF435" s="601"/>
      <c r="AG435" s="601"/>
      <c r="AH435" s="602"/>
      <c r="AI435" s="600"/>
      <c r="AJ435" s="601"/>
      <c r="AK435" s="601"/>
      <c r="AL435" s="601"/>
      <c r="AM435" s="600"/>
      <c r="AN435" s="601"/>
      <c r="AO435" s="601"/>
      <c r="AP435" s="602"/>
      <c r="AQ435" s="600"/>
      <c r="AR435" s="601"/>
      <c r="AS435" s="601"/>
      <c r="AT435" s="602"/>
      <c r="AU435" s="601"/>
      <c r="AV435" s="601"/>
      <c r="AW435" s="601"/>
      <c r="AX435" s="603"/>
      <c r="AY435">
        <f>$AY$431</f>
        <v>0</v>
      </c>
    </row>
    <row r="436" spans="1:51" ht="18.75" hidden="1" customHeight="1" x14ac:dyDescent="0.15">
      <c r="A436" s="150"/>
      <c r="B436" s="151"/>
      <c r="C436" s="155"/>
      <c r="D436" s="151"/>
      <c r="E436" s="175" t="s">
        <v>384</v>
      </c>
      <c r="F436" s="176"/>
      <c r="G436" s="177" t="s">
        <v>381</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616" t="s">
        <v>57</v>
      </c>
      <c r="AF436" s="617"/>
      <c r="AG436" s="617"/>
      <c r="AH436" s="618"/>
      <c r="AI436" s="188" t="s">
        <v>623</v>
      </c>
      <c r="AJ436" s="188"/>
      <c r="AK436" s="188"/>
      <c r="AL436" s="186"/>
      <c r="AM436" s="188" t="s">
        <v>59</v>
      </c>
      <c r="AN436" s="188"/>
      <c r="AO436" s="188"/>
      <c r="AP436" s="186"/>
      <c r="AQ436" s="186" t="s">
        <v>374</v>
      </c>
      <c r="AR436" s="178"/>
      <c r="AS436" s="178"/>
      <c r="AT436" s="179"/>
      <c r="AU436" s="208" t="s">
        <v>258</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9"/>
      <c r="AF437" s="619"/>
      <c r="AG437" s="181" t="s">
        <v>375</v>
      </c>
      <c r="AH437" s="182"/>
      <c r="AI437" s="189"/>
      <c r="AJ437" s="189"/>
      <c r="AK437" s="189"/>
      <c r="AL437" s="187"/>
      <c r="AM437" s="189"/>
      <c r="AN437" s="189"/>
      <c r="AO437" s="189"/>
      <c r="AP437" s="187"/>
      <c r="AQ437" s="620"/>
      <c r="AR437" s="619"/>
      <c r="AS437" s="181" t="s">
        <v>375</v>
      </c>
      <c r="AT437" s="182"/>
      <c r="AU437" s="619"/>
      <c r="AV437" s="619"/>
      <c r="AW437" s="181" t="s">
        <v>316</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1" t="s">
        <v>53</v>
      </c>
      <c r="Z438" s="622"/>
      <c r="AA438" s="623"/>
      <c r="AB438" s="624"/>
      <c r="AC438" s="624"/>
      <c r="AD438" s="624"/>
      <c r="AE438" s="600"/>
      <c r="AF438" s="601"/>
      <c r="AG438" s="601"/>
      <c r="AH438" s="601"/>
      <c r="AI438" s="600"/>
      <c r="AJ438" s="601"/>
      <c r="AK438" s="601"/>
      <c r="AL438" s="601"/>
      <c r="AM438" s="600"/>
      <c r="AN438" s="601"/>
      <c r="AO438" s="601"/>
      <c r="AP438" s="602"/>
      <c r="AQ438" s="600"/>
      <c r="AR438" s="601"/>
      <c r="AS438" s="601"/>
      <c r="AT438" s="602"/>
      <c r="AU438" s="601"/>
      <c r="AV438" s="601"/>
      <c r="AW438" s="601"/>
      <c r="AX438" s="60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8" t="s">
        <v>107</v>
      </c>
      <c r="Z439" s="505"/>
      <c r="AA439" s="506"/>
      <c r="AB439" s="599"/>
      <c r="AC439" s="599"/>
      <c r="AD439" s="599"/>
      <c r="AE439" s="600"/>
      <c r="AF439" s="601"/>
      <c r="AG439" s="601"/>
      <c r="AH439" s="602"/>
      <c r="AI439" s="600"/>
      <c r="AJ439" s="601"/>
      <c r="AK439" s="601"/>
      <c r="AL439" s="601"/>
      <c r="AM439" s="600"/>
      <c r="AN439" s="601"/>
      <c r="AO439" s="601"/>
      <c r="AP439" s="602"/>
      <c r="AQ439" s="600"/>
      <c r="AR439" s="601"/>
      <c r="AS439" s="601"/>
      <c r="AT439" s="602"/>
      <c r="AU439" s="601"/>
      <c r="AV439" s="601"/>
      <c r="AW439" s="601"/>
      <c r="AX439" s="60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8" t="s">
        <v>60</v>
      </c>
      <c r="Z440" s="505"/>
      <c r="AA440" s="506"/>
      <c r="AB440" s="604" t="s">
        <v>54</v>
      </c>
      <c r="AC440" s="604"/>
      <c r="AD440" s="604"/>
      <c r="AE440" s="600"/>
      <c r="AF440" s="601"/>
      <c r="AG440" s="601"/>
      <c r="AH440" s="602"/>
      <c r="AI440" s="600"/>
      <c r="AJ440" s="601"/>
      <c r="AK440" s="601"/>
      <c r="AL440" s="601"/>
      <c r="AM440" s="600"/>
      <c r="AN440" s="601"/>
      <c r="AO440" s="601"/>
      <c r="AP440" s="602"/>
      <c r="AQ440" s="600"/>
      <c r="AR440" s="601"/>
      <c r="AS440" s="601"/>
      <c r="AT440" s="602"/>
      <c r="AU440" s="601"/>
      <c r="AV440" s="601"/>
      <c r="AW440" s="601"/>
      <c r="AX440" s="603"/>
      <c r="AY440">
        <f>$AY$436</f>
        <v>0</v>
      </c>
    </row>
    <row r="441" spans="1:51" ht="18.75" hidden="1" customHeight="1" x14ac:dyDescent="0.15">
      <c r="A441" s="150"/>
      <c r="B441" s="151"/>
      <c r="C441" s="155"/>
      <c r="D441" s="151"/>
      <c r="E441" s="175" t="s">
        <v>384</v>
      </c>
      <c r="F441" s="176"/>
      <c r="G441" s="177" t="s">
        <v>381</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616" t="s">
        <v>57</v>
      </c>
      <c r="AF441" s="617"/>
      <c r="AG441" s="617"/>
      <c r="AH441" s="618"/>
      <c r="AI441" s="188" t="s">
        <v>623</v>
      </c>
      <c r="AJ441" s="188"/>
      <c r="AK441" s="188"/>
      <c r="AL441" s="186"/>
      <c r="AM441" s="188" t="s">
        <v>59</v>
      </c>
      <c r="AN441" s="188"/>
      <c r="AO441" s="188"/>
      <c r="AP441" s="186"/>
      <c r="AQ441" s="186" t="s">
        <v>374</v>
      </c>
      <c r="AR441" s="178"/>
      <c r="AS441" s="178"/>
      <c r="AT441" s="179"/>
      <c r="AU441" s="208" t="s">
        <v>258</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9"/>
      <c r="AF442" s="619"/>
      <c r="AG442" s="181" t="s">
        <v>375</v>
      </c>
      <c r="AH442" s="182"/>
      <c r="AI442" s="189"/>
      <c r="AJ442" s="189"/>
      <c r="AK442" s="189"/>
      <c r="AL442" s="187"/>
      <c r="AM442" s="189"/>
      <c r="AN442" s="189"/>
      <c r="AO442" s="189"/>
      <c r="AP442" s="187"/>
      <c r="AQ442" s="620"/>
      <c r="AR442" s="619"/>
      <c r="AS442" s="181" t="s">
        <v>375</v>
      </c>
      <c r="AT442" s="182"/>
      <c r="AU442" s="619"/>
      <c r="AV442" s="619"/>
      <c r="AW442" s="181" t="s">
        <v>316</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1" t="s">
        <v>53</v>
      </c>
      <c r="Z443" s="622"/>
      <c r="AA443" s="623"/>
      <c r="AB443" s="624"/>
      <c r="AC443" s="624"/>
      <c r="AD443" s="624"/>
      <c r="AE443" s="600"/>
      <c r="AF443" s="601"/>
      <c r="AG443" s="601"/>
      <c r="AH443" s="601"/>
      <c r="AI443" s="600"/>
      <c r="AJ443" s="601"/>
      <c r="AK443" s="601"/>
      <c r="AL443" s="601"/>
      <c r="AM443" s="600"/>
      <c r="AN443" s="601"/>
      <c r="AO443" s="601"/>
      <c r="AP443" s="602"/>
      <c r="AQ443" s="600"/>
      <c r="AR443" s="601"/>
      <c r="AS443" s="601"/>
      <c r="AT443" s="602"/>
      <c r="AU443" s="601"/>
      <c r="AV443" s="601"/>
      <c r="AW443" s="601"/>
      <c r="AX443" s="60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8" t="s">
        <v>107</v>
      </c>
      <c r="Z444" s="505"/>
      <c r="AA444" s="506"/>
      <c r="AB444" s="599"/>
      <c r="AC444" s="599"/>
      <c r="AD444" s="599"/>
      <c r="AE444" s="600"/>
      <c r="AF444" s="601"/>
      <c r="AG444" s="601"/>
      <c r="AH444" s="602"/>
      <c r="AI444" s="600"/>
      <c r="AJ444" s="601"/>
      <c r="AK444" s="601"/>
      <c r="AL444" s="601"/>
      <c r="AM444" s="600"/>
      <c r="AN444" s="601"/>
      <c r="AO444" s="601"/>
      <c r="AP444" s="602"/>
      <c r="AQ444" s="600"/>
      <c r="AR444" s="601"/>
      <c r="AS444" s="601"/>
      <c r="AT444" s="602"/>
      <c r="AU444" s="601"/>
      <c r="AV444" s="601"/>
      <c r="AW444" s="601"/>
      <c r="AX444" s="60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8" t="s">
        <v>60</v>
      </c>
      <c r="Z445" s="505"/>
      <c r="AA445" s="506"/>
      <c r="AB445" s="604" t="s">
        <v>54</v>
      </c>
      <c r="AC445" s="604"/>
      <c r="AD445" s="604"/>
      <c r="AE445" s="600"/>
      <c r="AF445" s="601"/>
      <c r="AG445" s="601"/>
      <c r="AH445" s="602"/>
      <c r="AI445" s="600"/>
      <c r="AJ445" s="601"/>
      <c r="AK445" s="601"/>
      <c r="AL445" s="601"/>
      <c r="AM445" s="600"/>
      <c r="AN445" s="601"/>
      <c r="AO445" s="601"/>
      <c r="AP445" s="602"/>
      <c r="AQ445" s="600"/>
      <c r="AR445" s="601"/>
      <c r="AS445" s="601"/>
      <c r="AT445" s="602"/>
      <c r="AU445" s="601"/>
      <c r="AV445" s="601"/>
      <c r="AW445" s="601"/>
      <c r="AX445" s="603"/>
      <c r="AY445">
        <f>$AY$441</f>
        <v>0</v>
      </c>
    </row>
    <row r="446" spans="1:51" ht="18.75" hidden="1" customHeight="1" x14ac:dyDescent="0.15">
      <c r="A446" s="150"/>
      <c r="B446" s="151"/>
      <c r="C446" s="155"/>
      <c r="D446" s="151"/>
      <c r="E446" s="175" t="s">
        <v>384</v>
      </c>
      <c r="F446" s="176"/>
      <c r="G446" s="177" t="s">
        <v>381</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616" t="s">
        <v>57</v>
      </c>
      <c r="AF446" s="617"/>
      <c r="AG446" s="617"/>
      <c r="AH446" s="618"/>
      <c r="AI446" s="188" t="s">
        <v>623</v>
      </c>
      <c r="AJ446" s="188"/>
      <c r="AK446" s="188"/>
      <c r="AL446" s="186"/>
      <c r="AM446" s="188" t="s">
        <v>59</v>
      </c>
      <c r="AN446" s="188"/>
      <c r="AO446" s="188"/>
      <c r="AP446" s="186"/>
      <c r="AQ446" s="186" t="s">
        <v>374</v>
      </c>
      <c r="AR446" s="178"/>
      <c r="AS446" s="178"/>
      <c r="AT446" s="179"/>
      <c r="AU446" s="208" t="s">
        <v>258</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9"/>
      <c r="AF447" s="619"/>
      <c r="AG447" s="181" t="s">
        <v>375</v>
      </c>
      <c r="AH447" s="182"/>
      <c r="AI447" s="189"/>
      <c r="AJ447" s="189"/>
      <c r="AK447" s="189"/>
      <c r="AL447" s="187"/>
      <c r="AM447" s="189"/>
      <c r="AN447" s="189"/>
      <c r="AO447" s="189"/>
      <c r="AP447" s="187"/>
      <c r="AQ447" s="620"/>
      <c r="AR447" s="619"/>
      <c r="AS447" s="181" t="s">
        <v>375</v>
      </c>
      <c r="AT447" s="182"/>
      <c r="AU447" s="619"/>
      <c r="AV447" s="619"/>
      <c r="AW447" s="181" t="s">
        <v>316</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1" t="s">
        <v>53</v>
      </c>
      <c r="Z448" s="622"/>
      <c r="AA448" s="623"/>
      <c r="AB448" s="624"/>
      <c r="AC448" s="624"/>
      <c r="AD448" s="624"/>
      <c r="AE448" s="600"/>
      <c r="AF448" s="601"/>
      <c r="AG448" s="601"/>
      <c r="AH448" s="601"/>
      <c r="AI448" s="600"/>
      <c r="AJ448" s="601"/>
      <c r="AK448" s="601"/>
      <c r="AL448" s="601"/>
      <c r="AM448" s="600"/>
      <c r="AN448" s="601"/>
      <c r="AO448" s="601"/>
      <c r="AP448" s="602"/>
      <c r="AQ448" s="600"/>
      <c r="AR448" s="601"/>
      <c r="AS448" s="601"/>
      <c r="AT448" s="602"/>
      <c r="AU448" s="601"/>
      <c r="AV448" s="601"/>
      <c r="AW448" s="601"/>
      <c r="AX448" s="60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8" t="s">
        <v>107</v>
      </c>
      <c r="Z449" s="505"/>
      <c r="AA449" s="506"/>
      <c r="AB449" s="599"/>
      <c r="AC449" s="599"/>
      <c r="AD449" s="599"/>
      <c r="AE449" s="600"/>
      <c r="AF449" s="601"/>
      <c r="AG449" s="601"/>
      <c r="AH449" s="602"/>
      <c r="AI449" s="600"/>
      <c r="AJ449" s="601"/>
      <c r="AK449" s="601"/>
      <c r="AL449" s="601"/>
      <c r="AM449" s="600"/>
      <c r="AN449" s="601"/>
      <c r="AO449" s="601"/>
      <c r="AP449" s="602"/>
      <c r="AQ449" s="600"/>
      <c r="AR449" s="601"/>
      <c r="AS449" s="601"/>
      <c r="AT449" s="602"/>
      <c r="AU449" s="601"/>
      <c r="AV449" s="601"/>
      <c r="AW449" s="601"/>
      <c r="AX449" s="60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8" t="s">
        <v>60</v>
      </c>
      <c r="Z450" s="505"/>
      <c r="AA450" s="506"/>
      <c r="AB450" s="604" t="s">
        <v>54</v>
      </c>
      <c r="AC450" s="604"/>
      <c r="AD450" s="604"/>
      <c r="AE450" s="600"/>
      <c r="AF450" s="601"/>
      <c r="AG450" s="601"/>
      <c r="AH450" s="602"/>
      <c r="AI450" s="600"/>
      <c r="AJ450" s="601"/>
      <c r="AK450" s="601"/>
      <c r="AL450" s="601"/>
      <c r="AM450" s="600"/>
      <c r="AN450" s="601"/>
      <c r="AO450" s="601"/>
      <c r="AP450" s="602"/>
      <c r="AQ450" s="600"/>
      <c r="AR450" s="601"/>
      <c r="AS450" s="601"/>
      <c r="AT450" s="602"/>
      <c r="AU450" s="601"/>
      <c r="AV450" s="601"/>
      <c r="AW450" s="601"/>
      <c r="AX450" s="603"/>
      <c r="AY450">
        <f>$AY$446</f>
        <v>0</v>
      </c>
    </row>
    <row r="451" spans="1:51" ht="18.75" hidden="1" customHeight="1" x14ac:dyDescent="0.15">
      <c r="A451" s="150"/>
      <c r="B451" s="151"/>
      <c r="C451" s="155"/>
      <c r="D451" s="151"/>
      <c r="E451" s="175" t="s">
        <v>384</v>
      </c>
      <c r="F451" s="176"/>
      <c r="G451" s="177" t="s">
        <v>381</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616" t="s">
        <v>57</v>
      </c>
      <c r="AF451" s="617"/>
      <c r="AG451" s="617"/>
      <c r="AH451" s="618"/>
      <c r="AI451" s="188" t="s">
        <v>623</v>
      </c>
      <c r="AJ451" s="188"/>
      <c r="AK451" s="188"/>
      <c r="AL451" s="186"/>
      <c r="AM451" s="188" t="s">
        <v>59</v>
      </c>
      <c r="AN451" s="188"/>
      <c r="AO451" s="188"/>
      <c r="AP451" s="186"/>
      <c r="AQ451" s="186" t="s">
        <v>374</v>
      </c>
      <c r="AR451" s="178"/>
      <c r="AS451" s="178"/>
      <c r="AT451" s="179"/>
      <c r="AU451" s="208" t="s">
        <v>258</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9"/>
      <c r="AF452" s="619"/>
      <c r="AG452" s="181" t="s">
        <v>375</v>
      </c>
      <c r="AH452" s="182"/>
      <c r="AI452" s="189"/>
      <c r="AJ452" s="189"/>
      <c r="AK452" s="189"/>
      <c r="AL452" s="187"/>
      <c r="AM452" s="189"/>
      <c r="AN452" s="189"/>
      <c r="AO452" s="189"/>
      <c r="AP452" s="187"/>
      <c r="AQ452" s="620"/>
      <c r="AR452" s="619"/>
      <c r="AS452" s="181" t="s">
        <v>375</v>
      </c>
      <c r="AT452" s="182"/>
      <c r="AU452" s="619"/>
      <c r="AV452" s="619"/>
      <c r="AW452" s="181" t="s">
        <v>316</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1" t="s">
        <v>53</v>
      </c>
      <c r="Z453" s="622"/>
      <c r="AA453" s="623"/>
      <c r="AB453" s="624"/>
      <c r="AC453" s="624"/>
      <c r="AD453" s="624"/>
      <c r="AE453" s="600"/>
      <c r="AF453" s="601"/>
      <c r="AG453" s="601"/>
      <c r="AH453" s="601"/>
      <c r="AI453" s="600"/>
      <c r="AJ453" s="601"/>
      <c r="AK453" s="601"/>
      <c r="AL453" s="601"/>
      <c r="AM453" s="600"/>
      <c r="AN453" s="601"/>
      <c r="AO453" s="601"/>
      <c r="AP453" s="602"/>
      <c r="AQ453" s="600"/>
      <c r="AR453" s="601"/>
      <c r="AS453" s="601"/>
      <c r="AT453" s="602"/>
      <c r="AU453" s="601"/>
      <c r="AV453" s="601"/>
      <c r="AW453" s="601"/>
      <c r="AX453" s="60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8" t="s">
        <v>107</v>
      </c>
      <c r="Z454" s="505"/>
      <c r="AA454" s="506"/>
      <c r="AB454" s="599"/>
      <c r="AC454" s="599"/>
      <c r="AD454" s="599"/>
      <c r="AE454" s="600"/>
      <c r="AF454" s="601"/>
      <c r="AG454" s="601"/>
      <c r="AH454" s="602"/>
      <c r="AI454" s="600"/>
      <c r="AJ454" s="601"/>
      <c r="AK454" s="601"/>
      <c r="AL454" s="601"/>
      <c r="AM454" s="600"/>
      <c r="AN454" s="601"/>
      <c r="AO454" s="601"/>
      <c r="AP454" s="602"/>
      <c r="AQ454" s="600"/>
      <c r="AR454" s="601"/>
      <c r="AS454" s="601"/>
      <c r="AT454" s="602"/>
      <c r="AU454" s="601"/>
      <c r="AV454" s="601"/>
      <c r="AW454" s="601"/>
      <c r="AX454" s="60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8" t="s">
        <v>60</v>
      </c>
      <c r="Z455" s="505"/>
      <c r="AA455" s="506"/>
      <c r="AB455" s="604" t="s">
        <v>54</v>
      </c>
      <c r="AC455" s="604"/>
      <c r="AD455" s="604"/>
      <c r="AE455" s="600"/>
      <c r="AF455" s="601"/>
      <c r="AG455" s="601"/>
      <c r="AH455" s="602"/>
      <c r="AI455" s="600"/>
      <c r="AJ455" s="601"/>
      <c r="AK455" s="601"/>
      <c r="AL455" s="601"/>
      <c r="AM455" s="600"/>
      <c r="AN455" s="601"/>
      <c r="AO455" s="601"/>
      <c r="AP455" s="602"/>
      <c r="AQ455" s="600"/>
      <c r="AR455" s="601"/>
      <c r="AS455" s="601"/>
      <c r="AT455" s="602"/>
      <c r="AU455" s="601"/>
      <c r="AV455" s="601"/>
      <c r="AW455" s="601"/>
      <c r="AX455" s="603"/>
      <c r="AY455">
        <f>$AY$451</f>
        <v>0</v>
      </c>
    </row>
    <row r="456" spans="1:51" ht="18.75" hidden="1" customHeight="1" x14ac:dyDescent="0.15">
      <c r="A456" s="150"/>
      <c r="B456" s="151"/>
      <c r="C456" s="155"/>
      <c r="D456" s="151"/>
      <c r="E456" s="175" t="s">
        <v>386</v>
      </c>
      <c r="F456" s="176"/>
      <c r="G456" s="177" t="s">
        <v>383</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616" t="s">
        <v>57</v>
      </c>
      <c r="AF456" s="617"/>
      <c r="AG456" s="617"/>
      <c r="AH456" s="618"/>
      <c r="AI456" s="188" t="s">
        <v>623</v>
      </c>
      <c r="AJ456" s="188"/>
      <c r="AK456" s="188"/>
      <c r="AL456" s="186"/>
      <c r="AM456" s="188" t="s">
        <v>59</v>
      </c>
      <c r="AN456" s="188"/>
      <c r="AO456" s="188"/>
      <c r="AP456" s="186"/>
      <c r="AQ456" s="186" t="s">
        <v>374</v>
      </c>
      <c r="AR456" s="178"/>
      <c r="AS456" s="178"/>
      <c r="AT456" s="179"/>
      <c r="AU456" s="208" t="s">
        <v>258</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9"/>
      <c r="AF457" s="619"/>
      <c r="AG457" s="181" t="s">
        <v>375</v>
      </c>
      <c r="AH457" s="182"/>
      <c r="AI457" s="189"/>
      <c r="AJ457" s="189"/>
      <c r="AK457" s="189"/>
      <c r="AL457" s="187"/>
      <c r="AM457" s="189"/>
      <c r="AN457" s="189"/>
      <c r="AO457" s="189"/>
      <c r="AP457" s="187"/>
      <c r="AQ457" s="620"/>
      <c r="AR457" s="619"/>
      <c r="AS457" s="181" t="s">
        <v>375</v>
      </c>
      <c r="AT457" s="182"/>
      <c r="AU457" s="619"/>
      <c r="AV457" s="619"/>
      <c r="AW457" s="181" t="s">
        <v>316</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1" t="s">
        <v>53</v>
      </c>
      <c r="Z458" s="622"/>
      <c r="AA458" s="623"/>
      <c r="AB458" s="624"/>
      <c r="AC458" s="624"/>
      <c r="AD458" s="624"/>
      <c r="AE458" s="600"/>
      <c r="AF458" s="601"/>
      <c r="AG458" s="601"/>
      <c r="AH458" s="601"/>
      <c r="AI458" s="600"/>
      <c r="AJ458" s="601"/>
      <c r="AK458" s="601"/>
      <c r="AL458" s="601"/>
      <c r="AM458" s="600"/>
      <c r="AN458" s="601"/>
      <c r="AO458" s="601"/>
      <c r="AP458" s="602"/>
      <c r="AQ458" s="600"/>
      <c r="AR458" s="601"/>
      <c r="AS458" s="601"/>
      <c r="AT458" s="602"/>
      <c r="AU458" s="601"/>
      <c r="AV458" s="601"/>
      <c r="AW458" s="601"/>
      <c r="AX458" s="60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8" t="s">
        <v>107</v>
      </c>
      <c r="Z459" s="505"/>
      <c r="AA459" s="506"/>
      <c r="AB459" s="599"/>
      <c r="AC459" s="599"/>
      <c r="AD459" s="599"/>
      <c r="AE459" s="600"/>
      <c r="AF459" s="601"/>
      <c r="AG459" s="601"/>
      <c r="AH459" s="602"/>
      <c r="AI459" s="600"/>
      <c r="AJ459" s="601"/>
      <c r="AK459" s="601"/>
      <c r="AL459" s="601"/>
      <c r="AM459" s="600"/>
      <c r="AN459" s="601"/>
      <c r="AO459" s="601"/>
      <c r="AP459" s="602"/>
      <c r="AQ459" s="600"/>
      <c r="AR459" s="601"/>
      <c r="AS459" s="601"/>
      <c r="AT459" s="602"/>
      <c r="AU459" s="601"/>
      <c r="AV459" s="601"/>
      <c r="AW459" s="601"/>
      <c r="AX459" s="60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8" t="s">
        <v>60</v>
      </c>
      <c r="Z460" s="505"/>
      <c r="AA460" s="506"/>
      <c r="AB460" s="604" t="s">
        <v>54</v>
      </c>
      <c r="AC460" s="604"/>
      <c r="AD460" s="604"/>
      <c r="AE460" s="600"/>
      <c r="AF460" s="601"/>
      <c r="AG460" s="601"/>
      <c r="AH460" s="602"/>
      <c r="AI460" s="600"/>
      <c r="AJ460" s="601"/>
      <c r="AK460" s="601"/>
      <c r="AL460" s="601"/>
      <c r="AM460" s="600"/>
      <c r="AN460" s="601"/>
      <c r="AO460" s="601"/>
      <c r="AP460" s="602"/>
      <c r="AQ460" s="600"/>
      <c r="AR460" s="601"/>
      <c r="AS460" s="601"/>
      <c r="AT460" s="602"/>
      <c r="AU460" s="601"/>
      <c r="AV460" s="601"/>
      <c r="AW460" s="601"/>
      <c r="AX460" s="603"/>
      <c r="AY460">
        <f>$AY$456</f>
        <v>0</v>
      </c>
    </row>
    <row r="461" spans="1:51" ht="18.75" hidden="1" customHeight="1" x14ac:dyDescent="0.15">
      <c r="A461" s="150"/>
      <c r="B461" s="151"/>
      <c r="C461" s="155"/>
      <c r="D461" s="151"/>
      <c r="E461" s="175" t="s">
        <v>386</v>
      </c>
      <c r="F461" s="176"/>
      <c r="G461" s="177" t="s">
        <v>383</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616" t="s">
        <v>57</v>
      </c>
      <c r="AF461" s="617"/>
      <c r="AG461" s="617"/>
      <c r="AH461" s="618"/>
      <c r="AI461" s="188" t="s">
        <v>623</v>
      </c>
      <c r="AJ461" s="188"/>
      <c r="AK461" s="188"/>
      <c r="AL461" s="186"/>
      <c r="AM461" s="188" t="s">
        <v>59</v>
      </c>
      <c r="AN461" s="188"/>
      <c r="AO461" s="188"/>
      <c r="AP461" s="186"/>
      <c r="AQ461" s="186" t="s">
        <v>374</v>
      </c>
      <c r="AR461" s="178"/>
      <c r="AS461" s="178"/>
      <c r="AT461" s="179"/>
      <c r="AU461" s="208" t="s">
        <v>258</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9"/>
      <c r="AF462" s="619"/>
      <c r="AG462" s="181" t="s">
        <v>375</v>
      </c>
      <c r="AH462" s="182"/>
      <c r="AI462" s="189"/>
      <c r="AJ462" s="189"/>
      <c r="AK462" s="189"/>
      <c r="AL462" s="187"/>
      <c r="AM462" s="189"/>
      <c r="AN462" s="189"/>
      <c r="AO462" s="189"/>
      <c r="AP462" s="187"/>
      <c r="AQ462" s="620"/>
      <c r="AR462" s="619"/>
      <c r="AS462" s="181" t="s">
        <v>375</v>
      </c>
      <c r="AT462" s="182"/>
      <c r="AU462" s="619"/>
      <c r="AV462" s="619"/>
      <c r="AW462" s="181" t="s">
        <v>316</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1" t="s">
        <v>53</v>
      </c>
      <c r="Z463" s="622"/>
      <c r="AA463" s="623"/>
      <c r="AB463" s="624"/>
      <c r="AC463" s="624"/>
      <c r="AD463" s="624"/>
      <c r="AE463" s="600"/>
      <c r="AF463" s="601"/>
      <c r="AG463" s="601"/>
      <c r="AH463" s="601"/>
      <c r="AI463" s="600"/>
      <c r="AJ463" s="601"/>
      <c r="AK463" s="601"/>
      <c r="AL463" s="601"/>
      <c r="AM463" s="600"/>
      <c r="AN463" s="601"/>
      <c r="AO463" s="601"/>
      <c r="AP463" s="602"/>
      <c r="AQ463" s="600"/>
      <c r="AR463" s="601"/>
      <c r="AS463" s="601"/>
      <c r="AT463" s="602"/>
      <c r="AU463" s="601"/>
      <c r="AV463" s="601"/>
      <c r="AW463" s="601"/>
      <c r="AX463" s="60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8" t="s">
        <v>107</v>
      </c>
      <c r="Z464" s="505"/>
      <c r="AA464" s="506"/>
      <c r="AB464" s="599"/>
      <c r="AC464" s="599"/>
      <c r="AD464" s="599"/>
      <c r="AE464" s="600"/>
      <c r="AF464" s="601"/>
      <c r="AG464" s="601"/>
      <c r="AH464" s="602"/>
      <c r="AI464" s="600"/>
      <c r="AJ464" s="601"/>
      <c r="AK464" s="601"/>
      <c r="AL464" s="601"/>
      <c r="AM464" s="600"/>
      <c r="AN464" s="601"/>
      <c r="AO464" s="601"/>
      <c r="AP464" s="602"/>
      <c r="AQ464" s="600"/>
      <c r="AR464" s="601"/>
      <c r="AS464" s="601"/>
      <c r="AT464" s="602"/>
      <c r="AU464" s="601"/>
      <c r="AV464" s="601"/>
      <c r="AW464" s="601"/>
      <c r="AX464" s="60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8" t="s">
        <v>60</v>
      </c>
      <c r="Z465" s="505"/>
      <c r="AA465" s="506"/>
      <c r="AB465" s="604" t="s">
        <v>54</v>
      </c>
      <c r="AC465" s="604"/>
      <c r="AD465" s="604"/>
      <c r="AE465" s="600"/>
      <c r="AF465" s="601"/>
      <c r="AG465" s="601"/>
      <c r="AH465" s="602"/>
      <c r="AI465" s="600"/>
      <c r="AJ465" s="601"/>
      <c r="AK465" s="601"/>
      <c r="AL465" s="601"/>
      <c r="AM465" s="600"/>
      <c r="AN465" s="601"/>
      <c r="AO465" s="601"/>
      <c r="AP465" s="602"/>
      <c r="AQ465" s="600"/>
      <c r="AR465" s="601"/>
      <c r="AS465" s="601"/>
      <c r="AT465" s="602"/>
      <c r="AU465" s="601"/>
      <c r="AV465" s="601"/>
      <c r="AW465" s="601"/>
      <c r="AX465" s="603"/>
      <c r="AY465">
        <f>$AY$461</f>
        <v>0</v>
      </c>
    </row>
    <row r="466" spans="1:51" ht="18.75" hidden="1" customHeight="1" x14ac:dyDescent="0.15">
      <c r="A466" s="150"/>
      <c r="B466" s="151"/>
      <c r="C466" s="155"/>
      <c r="D466" s="151"/>
      <c r="E466" s="175" t="s">
        <v>386</v>
      </c>
      <c r="F466" s="176"/>
      <c r="G466" s="177" t="s">
        <v>383</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616" t="s">
        <v>57</v>
      </c>
      <c r="AF466" s="617"/>
      <c r="AG466" s="617"/>
      <c r="AH466" s="618"/>
      <c r="AI466" s="188" t="s">
        <v>623</v>
      </c>
      <c r="AJ466" s="188"/>
      <c r="AK466" s="188"/>
      <c r="AL466" s="186"/>
      <c r="AM466" s="188" t="s">
        <v>59</v>
      </c>
      <c r="AN466" s="188"/>
      <c r="AO466" s="188"/>
      <c r="AP466" s="186"/>
      <c r="AQ466" s="186" t="s">
        <v>374</v>
      </c>
      <c r="AR466" s="178"/>
      <c r="AS466" s="178"/>
      <c r="AT466" s="179"/>
      <c r="AU466" s="208" t="s">
        <v>258</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9"/>
      <c r="AF467" s="619"/>
      <c r="AG467" s="181" t="s">
        <v>375</v>
      </c>
      <c r="AH467" s="182"/>
      <c r="AI467" s="189"/>
      <c r="AJ467" s="189"/>
      <c r="AK467" s="189"/>
      <c r="AL467" s="187"/>
      <c r="AM467" s="189"/>
      <c r="AN467" s="189"/>
      <c r="AO467" s="189"/>
      <c r="AP467" s="187"/>
      <c r="AQ467" s="620"/>
      <c r="AR467" s="619"/>
      <c r="AS467" s="181" t="s">
        <v>375</v>
      </c>
      <c r="AT467" s="182"/>
      <c r="AU467" s="619"/>
      <c r="AV467" s="619"/>
      <c r="AW467" s="181" t="s">
        <v>316</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1" t="s">
        <v>53</v>
      </c>
      <c r="Z468" s="622"/>
      <c r="AA468" s="623"/>
      <c r="AB468" s="624"/>
      <c r="AC468" s="624"/>
      <c r="AD468" s="624"/>
      <c r="AE468" s="600"/>
      <c r="AF468" s="601"/>
      <c r="AG468" s="601"/>
      <c r="AH468" s="601"/>
      <c r="AI468" s="600"/>
      <c r="AJ468" s="601"/>
      <c r="AK468" s="601"/>
      <c r="AL468" s="601"/>
      <c r="AM468" s="600"/>
      <c r="AN468" s="601"/>
      <c r="AO468" s="601"/>
      <c r="AP468" s="602"/>
      <c r="AQ468" s="600"/>
      <c r="AR468" s="601"/>
      <c r="AS468" s="601"/>
      <c r="AT468" s="602"/>
      <c r="AU468" s="601"/>
      <c r="AV468" s="601"/>
      <c r="AW468" s="601"/>
      <c r="AX468" s="60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8" t="s">
        <v>107</v>
      </c>
      <c r="Z469" s="505"/>
      <c r="AA469" s="506"/>
      <c r="AB469" s="599"/>
      <c r="AC469" s="599"/>
      <c r="AD469" s="599"/>
      <c r="AE469" s="600"/>
      <c r="AF469" s="601"/>
      <c r="AG469" s="601"/>
      <c r="AH469" s="602"/>
      <c r="AI469" s="600"/>
      <c r="AJ469" s="601"/>
      <c r="AK469" s="601"/>
      <c r="AL469" s="601"/>
      <c r="AM469" s="600"/>
      <c r="AN469" s="601"/>
      <c r="AO469" s="601"/>
      <c r="AP469" s="602"/>
      <c r="AQ469" s="600"/>
      <c r="AR469" s="601"/>
      <c r="AS469" s="601"/>
      <c r="AT469" s="602"/>
      <c r="AU469" s="601"/>
      <c r="AV469" s="601"/>
      <c r="AW469" s="601"/>
      <c r="AX469" s="60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8" t="s">
        <v>60</v>
      </c>
      <c r="Z470" s="505"/>
      <c r="AA470" s="506"/>
      <c r="AB470" s="604" t="s">
        <v>54</v>
      </c>
      <c r="AC470" s="604"/>
      <c r="AD470" s="604"/>
      <c r="AE470" s="600"/>
      <c r="AF470" s="601"/>
      <c r="AG470" s="601"/>
      <c r="AH470" s="602"/>
      <c r="AI470" s="600"/>
      <c r="AJ470" s="601"/>
      <c r="AK470" s="601"/>
      <c r="AL470" s="601"/>
      <c r="AM470" s="600"/>
      <c r="AN470" s="601"/>
      <c r="AO470" s="601"/>
      <c r="AP470" s="602"/>
      <c r="AQ470" s="600"/>
      <c r="AR470" s="601"/>
      <c r="AS470" s="601"/>
      <c r="AT470" s="602"/>
      <c r="AU470" s="601"/>
      <c r="AV470" s="601"/>
      <c r="AW470" s="601"/>
      <c r="AX470" s="603"/>
      <c r="AY470">
        <f>$AY$466</f>
        <v>0</v>
      </c>
    </row>
    <row r="471" spans="1:51" ht="18.75" hidden="1" customHeight="1" x14ac:dyDescent="0.15">
      <c r="A471" s="150"/>
      <c r="B471" s="151"/>
      <c r="C471" s="155"/>
      <c r="D471" s="151"/>
      <c r="E471" s="175" t="s">
        <v>386</v>
      </c>
      <c r="F471" s="176"/>
      <c r="G471" s="177" t="s">
        <v>383</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616" t="s">
        <v>57</v>
      </c>
      <c r="AF471" s="617"/>
      <c r="AG471" s="617"/>
      <c r="AH471" s="618"/>
      <c r="AI471" s="188" t="s">
        <v>623</v>
      </c>
      <c r="AJ471" s="188"/>
      <c r="AK471" s="188"/>
      <c r="AL471" s="186"/>
      <c r="AM471" s="188" t="s">
        <v>59</v>
      </c>
      <c r="AN471" s="188"/>
      <c r="AO471" s="188"/>
      <c r="AP471" s="186"/>
      <c r="AQ471" s="186" t="s">
        <v>374</v>
      </c>
      <c r="AR471" s="178"/>
      <c r="AS471" s="178"/>
      <c r="AT471" s="179"/>
      <c r="AU471" s="208" t="s">
        <v>258</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9"/>
      <c r="AF472" s="619"/>
      <c r="AG472" s="181" t="s">
        <v>375</v>
      </c>
      <c r="AH472" s="182"/>
      <c r="AI472" s="189"/>
      <c r="AJ472" s="189"/>
      <c r="AK472" s="189"/>
      <c r="AL472" s="187"/>
      <c r="AM472" s="189"/>
      <c r="AN472" s="189"/>
      <c r="AO472" s="189"/>
      <c r="AP472" s="187"/>
      <c r="AQ472" s="620"/>
      <c r="AR472" s="619"/>
      <c r="AS472" s="181" t="s">
        <v>375</v>
      </c>
      <c r="AT472" s="182"/>
      <c r="AU472" s="619"/>
      <c r="AV472" s="619"/>
      <c r="AW472" s="181" t="s">
        <v>316</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1" t="s">
        <v>53</v>
      </c>
      <c r="Z473" s="622"/>
      <c r="AA473" s="623"/>
      <c r="AB473" s="624"/>
      <c r="AC473" s="624"/>
      <c r="AD473" s="624"/>
      <c r="AE473" s="600"/>
      <c r="AF473" s="601"/>
      <c r="AG473" s="601"/>
      <c r="AH473" s="601"/>
      <c r="AI473" s="600"/>
      <c r="AJ473" s="601"/>
      <c r="AK473" s="601"/>
      <c r="AL473" s="601"/>
      <c r="AM473" s="600"/>
      <c r="AN473" s="601"/>
      <c r="AO473" s="601"/>
      <c r="AP473" s="602"/>
      <c r="AQ473" s="600"/>
      <c r="AR473" s="601"/>
      <c r="AS473" s="601"/>
      <c r="AT473" s="602"/>
      <c r="AU473" s="601"/>
      <c r="AV473" s="601"/>
      <c r="AW473" s="601"/>
      <c r="AX473" s="60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8" t="s">
        <v>107</v>
      </c>
      <c r="Z474" s="505"/>
      <c r="AA474" s="506"/>
      <c r="AB474" s="599"/>
      <c r="AC474" s="599"/>
      <c r="AD474" s="599"/>
      <c r="AE474" s="600"/>
      <c r="AF474" s="601"/>
      <c r="AG474" s="601"/>
      <c r="AH474" s="602"/>
      <c r="AI474" s="600"/>
      <c r="AJ474" s="601"/>
      <c r="AK474" s="601"/>
      <c r="AL474" s="601"/>
      <c r="AM474" s="600"/>
      <c r="AN474" s="601"/>
      <c r="AO474" s="601"/>
      <c r="AP474" s="602"/>
      <c r="AQ474" s="600"/>
      <c r="AR474" s="601"/>
      <c r="AS474" s="601"/>
      <c r="AT474" s="602"/>
      <c r="AU474" s="601"/>
      <c r="AV474" s="601"/>
      <c r="AW474" s="601"/>
      <c r="AX474" s="60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8" t="s">
        <v>60</v>
      </c>
      <c r="Z475" s="505"/>
      <c r="AA475" s="506"/>
      <c r="AB475" s="604" t="s">
        <v>54</v>
      </c>
      <c r="AC475" s="604"/>
      <c r="AD475" s="604"/>
      <c r="AE475" s="600"/>
      <c r="AF475" s="601"/>
      <c r="AG475" s="601"/>
      <c r="AH475" s="602"/>
      <c r="AI475" s="600"/>
      <c r="AJ475" s="601"/>
      <c r="AK475" s="601"/>
      <c r="AL475" s="601"/>
      <c r="AM475" s="600"/>
      <c r="AN475" s="601"/>
      <c r="AO475" s="601"/>
      <c r="AP475" s="602"/>
      <c r="AQ475" s="600"/>
      <c r="AR475" s="601"/>
      <c r="AS475" s="601"/>
      <c r="AT475" s="602"/>
      <c r="AU475" s="601"/>
      <c r="AV475" s="601"/>
      <c r="AW475" s="601"/>
      <c r="AX475" s="603"/>
      <c r="AY475">
        <f>$AY$471</f>
        <v>0</v>
      </c>
    </row>
    <row r="476" spans="1:51" ht="18.75" hidden="1" customHeight="1" x14ac:dyDescent="0.15">
      <c r="A476" s="150"/>
      <c r="B476" s="151"/>
      <c r="C476" s="155"/>
      <c r="D476" s="151"/>
      <c r="E476" s="175" t="s">
        <v>386</v>
      </c>
      <c r="F476" s="176"/>
      <c r="G476" s="177" t="s">
        <v>383</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616" t="s">
        <v>57</v>
      </c>
      <c r="AF476" s="617"/>
      <c r="AG476" s="617"/>
      <c r="AH476" s="618"/>
      <c r="AI476" s="188" t="s">
        <v>623</v>
      </c>
      <c r="AJ476" s="188"/>
      <c r="AK476" s="188"/>
      <c r="AL476" s="186"/>
      <c r="AM476" s="188" t="s">
        <v>59</v>
      </c>
      <c r="AN476" s="188"/>
      <c r="AO476" s="188"/>
      <c r="AP476" s="186"/>
      <c r="AQ476" s="186" t="s">
        <v>374</v>
      </c>
      <c r="AR476" s="178"/>
      <c r="AS476" s="178"/>
      <c r="AT476" s="179"/>
      <c r="AU476" s="208" t="s">
        <v>258</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9"/>
      <c r="AF477" s="619"/>
      <c r="AG477" s="181" t="s">
        <v>375</v>
      </c>
      <c r="AH477" s="182"/>
      <c r="AI477" s="189"/>
      <c r="AJ477" s="189"/>
      <c r="AK477" s="189"/>
      <c r="AL477" s="187"/>
      <c r="AM477" s="189"/>
      <c r="AN477" s="189"/>
      <c r="AO477" s="189"/>
      <c r="AP477" s="187"/>
      <c r="AQ477" s="620"/>
      <c r="AR477" s="619"/>
      <c r="AS477" s="181" t="s">
        <v>375</v>
      </c>
      <c r="AT477" s="182"/>
      <c r="AU477" s="619"/>
      <c r="AV477" s="619"/>
      <c r="AW477" s="181" t="s">
        <v>316</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1" t="s">
        <v>53</v>
      </c>
      <c r="Z478" s="622"/>
      <c r="AA478" s="623"/>
      <c r="AB478" s="624"/>
      <c r="AC478" s="624"/>
      <c r="AD478" s="624"/>
      <c r="AE478" s="600"/>
      <c r="AF478" s="601"/>
      <c r="AG478" s="601"/>
      <c r="AH478" s="601"/>
      <c r="AI478" s="600"/>
      <c r="AJ478" s="601"/>
      <c r="AK478" s="601"/>
      <c r="AL478" s="601"/>
      <c r="AM478" s="600"/>
      <c r="AN478" s="601"/>
      <c r="AO478" s="601"/>
      <c r="AP478" s="602"/>
      <c r="AQ478" s="600"/>
      <c r="AR478" s="601"/>
      <c r="AS478" s="601"/>
      <c r="AT478" s="602"/>
      <c r="AU478" s="601"/>
      <c r="AV478" s="601"/>
      <c r="AW478" s="601"/>
      <c r="AX478" s="60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8" t="s">
        <v>107</v>
      </c>
      <c r="Z479" s="505"/>
      <c r="AA479" s="506"/>
      <c r="AB479" s="599"/>
      <c r="AC479" s="599"/>
      <c r="AD479" s="599"/>
      <c r="AE479" s="600"/>
      <c r="AF479" s="601"/>
      <c r="AG479" s="601"/>
      <c r="AH479" s="602"/>
      <c r="AI479" s="600"/>
      <c r="AJ479" s="601"/>
      <c r="AK479" s="601"/>
      <c r="AL479" s="601"/>
      <c r="AM479" s="600"/>
      <c r="AN479" s="601"/>
      <c r="AO479" s="601"/>
      <c r="AP479" s="602"/>
      <c r="AQ479" s="600"/>
      <c r="AR479" s="601"/>
      <c r="AS479" s="601"/>
      <c r="AT479" s="602"/>
      <c r="AU479" s="601"/>
      <c r="AV479" s="601"/>
      <c r="AW479" s="601"/>
      <c r="AX479" s="60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8" t="s">
        <v>60</v>
      </c>
      <c r="Z480" s="505"/>
      <c r="AA480" s="506"/>
      <c r="AB480" s="604" t="s">
        <v>54</v>
      </c>
      <c r="AC480" s="604"/>
      <c r="AD480" s="604"/>
      <c r="AE480" s="600"/>
      <c r="AF480" s="601"/>
      <c r="AG480" s="601"/>
      <c r="AH480" s="602"/>
      <c r="AI480" s="600"/>
      <c r="AJ480" s="601"/>
      <c r="AK480" s="601"/>
      <c r="AL480" s="601"/>
      <c r="AM480" s="600"/>
      <c r="AN480" s="601"/>
      <c r="AO480" s="601"/>
      <c r="AP480" s="602"/>
      <c r="AQ480" s="600"/>
      <c r="AR480" s="601"/>
      <c r="AS480" s="601"/>
      <c r="AT480" s="602"/>
      <c r="AU480" s="601"/>
      <c r="AV480" s="601"/>
      <c r="AW480" s="601"/>
      <c r="AX480" s="603"/>
      <c r="AY480">
        <f>$AY$476</f>
        <v>0</v>
      </c>
    </row>
    <row r="481" spans="1:51" ht="23.85" hidden="1" customHeight="1" x14ac:dyDescent="0.15">
      <c r="A481" s="150"/>
      <c r="B481" s="151"/>
      <c r="C481" s="155"/>
      <c r="D481" s="151"/>
      <c r="E481" s="605" t="s">
        <v>207</v>
      </c>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6"/>
      <c r="AL481" s="606"/>
      <c r="AM481" s="606"/>
      <c r="AN481" s="606"/>
      <c r="AO481" s="606"/>
      <c r="AP481" s="606"/>
      <c r="AQ481" s="606"/>
      <c r="AR481" s="606"/>
      <c r="AS481" s="606"/>
      <c r="AT481" s="606"/>
      <c r="AU481" s="606"/>
      <c r="AV481" s="606"/>
      <c r="AW481" s="606"/>
      <c r="AX481" s="60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5" t="s">
        <v>532</v>
      </c>
      <c r="F484" s="626"/>
      <c r="G484" s="627" t="s">
        <v>400</v>
      </c>
      <c r="H484" s="606"/>
      <c r="I484" s="606"/>
      <c r="J484" s="628"/>
      <c r="K484" s="629"/>
      <c r="L484" s="629"/>
      <c r="M484" s="629"/>
      <c r="N484" s="629"/>
      <c r="O484" s="629"/>
      <c r="P484" s="629"/>
      <c r="Q484" s="629"/>
      <c r="R484" s="629"/>
      <c r="S484" s="629"/>
      <c r="T484" s="630"/>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632"/>
      <c r="AY484" s="49" t="str">
        <f>IF(SUBSTITUTE($J$484,"-","")="","0","1")</f>
        <v>0</v>
      </c>
    </row>
    <row r="485" spans="1:51" ht="18.75" hidden="1" customHeight="1" x14ac:dyDescent="0.15">
      <c r="A485" s="150"/>
      <c r="B485" s="151"/>
      <c r="C485" s="155"/>
      <c r="D485" s="151"/>
      <c r="E485" s="175" t="s">
        <v>384</v>
      </c>
      <c r="F485" s="176"/>
      <c r="G485" s="177" t="s">
        <v>381</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616" t="s">
        <v>57</v>
      </c>
      <c r="AF485" s="617"/>
      <c r="AG485" s="617"/>
      <c r="AH485" s="618"/>
      <c r="AI485" s="188" t="s">
        <v>623</v>
      </c>
      <c r="AJ485" s="188"/>
      <c r="AK485" s="188"/>
      <c r="AL485" s="186"/>
      <c r="AM485" s="188" t="s">
        <v>59</v>
      </c>
      <c r="AN485" s="188"/>
      <c r="AO485" s="188"/>
      <c r="AP485" s="186"/>
      <c r="AQ485" s="186" t="s">
        <v>374</v>
      </c>
      <c r="AR485" s="178"/>
      <c r="AS485" s="178"/>
      <c r="AT485" s="179"/>
      <c r="AU485" s="208" t="s">
        <v>258</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9"/>
      <c r="AF486" s="619"/>
      <c r="AG486" s="181" t="s">
        <v>375</v>
      </c>
      <c r="AH486" s="182"/>
      <c r="AI486" s="189"/>
      <c r="AJ486" s="189"/>
      <c r="AK486" s="189"/>
      <c r="AL486" s="187"/>
      <c r="AM486" s="189"/>
      <c r="AN486" s="189"/>
      <c r="AO486" s="189"/>
      <c r="AP486" s="187"/>
      <c r="AQ486" s="620"/>
      <c r="AR486" s="619"/>
      <c r="AS486" s="181" t="s">
        <v>375</v>
      </c>
      <c r="AT486" s="182"/>
      <c r="AU486" s="619"/>
      <c r="AV486" s="619"/>
      <c r="AW486" s="181" t="s">
        <v>316</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1" t="s">
        <v>53</v>
      </c>
      <c r="Z487" s="622"/>
      <c r="AA487" s="623"/>
      <c r="AB487" s="624"/>
      <c r="AC487" s="624"/>
      <c r="AD487" s="624"/>
      <c r="AE487" s="600"/>
      <c r="AF487" s="601"/>
      <c r="AG487" s="601"/>
      <c r="AH487" s="601"/>
      <c r="AI487" s="600"/>
      <c r="AJ487" s="601"/>
      <c r="AK487" s="601"/>
      <c r="AL487" s="601"/>
      <c r="AM487" s="600"/>
      <c r="AN487" s="601"/>
      <c r="AO487" s="601"/>
      <c r="AP487" s="602"/>
      <c r="AQ487" s="600"/>
      <c r="AR487" s="601"/>
      <c r="AS487" s="601"/>
      <c r="AT487" s="602"/>
      <c r="AU487" s="601"/>
      <c r="AV487" s="601"/>
      <c r="AW487" s="601"/>
      <c r="AX487" s="60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8" t="s">
        <v>107</v>
      </c>
      <c r="Z488" s="505"/>
      <c r="AA488" s="506"/>
      <c r="AB488" s="599"/>
      <c r="AC488" s="599"/>
      <c r="AD488" s="599"/>
      <c r="AE488" s="600"/>
      <c r="AF488" s="601"/>
      <c r="AG488" s="601"/>
      <c r="AH488" s="602"/>
      <c r="AI488" s="600"/>
      <c r="AJ488" s="601"/>
      <c r="AK488" s="601"/>
      <c r="AL488" s="601"/>
      <c r="AM488" s="600"/>
      <c r="AN488" s="601"/>
      <c r="AO488" s="601"/>
      <c r="AP488" s="602"/>
      <c r="AQ488" s="600"/>
      <c r="AR488" s="601"/>
      <c r="AS488" s="601"/>
      <c r="AT488" s="602"/>
      <c r="AU488" s="601"/>
      <c r="AV488" s="601"/>
      <c r="AW488" s="601"/>
      <c r="AX488" s="60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8" t="s">
        <v>60</v>
      </c>
      <c r="Z489" s="505"/>
      <c r="AA489" s="506"/>
      <c r="AB489" s="604" t="s">
        <v>54</v>
      </c>
      <c r="AC489" s="604"/>
      <c r="AD489" s="604"/>
      <c r="AE489" s="600"/>
      <c r="AF489" s="601"/>
      <c r="AG489" s="601"/>
      <c r="AH489" s="602"/>
      <c r="AI489" s="600"/>
      <c r="AJ489" s="601"/>
      <c r="AK489" s="601"/>
      <c r="AL489" s="601"/>
      <c r="AM489" s="600"/>
      <c r="AN489" s="601"/>
      <c r="AO489" s="601"/>
      <c r="AP489" s="602"/>
      <c r="AQ489" s="600"/>
      <c r="AR489" s="601"/>
      <c r="AS489" s="601"/>
      <c r="AT489" s="602"/>
      <c r="AU489" s="601"/>
      <c r="AV489" s="601"/>
      <c r="AW489" s="601"/>
      <c r="AX489" s="603"/>
      <c r="AY489">
        <f>$AY$485</f>
        <v>0</v>
      </c>
    </row>
    <row r="490" spans="1:51" ht="18.75" hidden="1" customHeight="1" x14ac:dyDescent="0.15">
      <c r="A490" s="150"/>
      <c r="B490" s="151"/>
      <c r="C490" s="155"/>
      <c r="D490" s="151"/>
      <c r="E490" s="175" t="s">
        <v>384</v>
      </c>
      <c r="F490" s="176"/>
      <c r="G490" s="177" t="s">
        <v>381</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616" t="s">
        <v>57</v>
      </c>
      <c r="AF490" s="617"/>
      <c r="AG490" s="617"/>
      <c r="AH490" s="618"/>
      <c r="AI490" s="188" t="s">
        <v>623</v>
      </c>
      <c r="AJ490" s="188"/>
      <c r="AK490" s="188"/>
      <c r="AL490" s="186"/>
      <c r="AM490" s="188" t="s">
        <v>59</v>
      </c>
      <c r="AN490" s="188"/>
      <c r="AO490" s="188"/>
      <c r="AP490" s="186"/>
      <c r="AQ490" s="186" t="s">
        <v>374</v>
      </c>
      <c r="AR490" s="178"/>
      <c r="AS490" s="178"/>
      <c r="AT490" s="179"/>
      <c r="AU490" s="208" t="s">
        <v>258</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9"/>
      <c r="AF491" s="619"/>
      <c r="AG491" s="181" t="s">
        <v>375</v>
      </c>
      <c r="AH491" s="182"/>
      <c r="AI491" s="189"/>
      <c r="AJ491" s="189"/>
      <c r="AK491" s="189"/>
      <c r="AL491" s="187"/>
      <c r="AM491" s="189"/>
      <c r="AN491" s="189"/>
      <c r="AO491" s="189"/>
      <c r="AP491" s="187"/>
      <c r="AQ491" s="620"/>
      <c r="AR491" s="619"/>
      <c r="AS491" s="181" t="s">
        <v>375</v>
      </c>
      <c r="AT491" s="182"/>
      <c r="AU491" s="619"/>
      <c r="AV491" s="619"/>
      <c r="AW491" s="181" t="s">
        <v>316</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1" t="s">
        <v>53</v>
      </c>
      <c r="Z492" s="622"/>
      <c r="AA492" s="623"/>
      <c r="AB492" s="624"/>
      <c r="AC492" s="624"/>
      <c r="AD492" s="624"/>
      <c r="AE492" s="600"/>
      <c r="AF492" s="601"/>
      <c r="AG492" s="601"/>
      <c r="AH492" s="601"/>
      <c r="AI492" s="600"/>
      <c r="AJ492" s="601"/>
      <c r="AK492" s="601"/>
      <c r="AL492" s="601"/>
      <c r="AM492" s="600"/>
      <c r="AN492" s="601"/>
      <c r="AO492" s="601"/>
      <c r="AP492" s="602"/>
      <c r="AQ492" s="600"/>
      <c r="AR492" s="601"/>
      <c r="AS492" s="601"/>
      <c r="AT492" s="602"/>
      <c r="AU492" s="601"/>
      <c r="AV492" s="601"/>
      <c r="AW492" s="601"/>
      <c r="AX492" s="60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8" t="s">
        <v>107</v>
      </c>
      <c r="Z493" s="505"/>
      <c r="AA493" s="506"/>
      <c r="AB493" s="599"/>
      <c r="AC493" s="599"/>
      <c r="AD493" s="599"/>
      <c r="AE493" s="600"/>
      <c r="AF493" s="601"/>
      <c r="AG493" s="601"/>
      <c r="AH493" s="602"/>
      <c r="AI493" s="600"/>
      <c r="AJ493" s="601"/>
      <c r="AK493" s="601"/>
      <c r="AL493" s="601"/>
      <c r="AM493" s="600"/>
      <c r="AN493" s="601"/>
      <c r="AO493" s="601"/>
      <c r="AP493" s="602"/>
      <c r="AQ493" s="600"/>
      <c r="AR493" s="601"/>
      <c r="AS493" s="601"/>
      <c r="AT493" s="602"/>
      <c r="AU493" s="601"/>
      <c r="AV493" s="601"/>
      <c r="AW493" s="601"/>
      <c r="AX493" s="60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8" t="s">
        <v>60</v>
      </c>
      <c r="Z494" s="505"/>
      <c r="AA494" s="506"/>
      <c r="AB494" s="604" t="s">
        <v>54</v>
      </c>
      <c r="AC494" s="604"/>
      <c r="AD494" s="604"/>
      <c r="AE494" s="600"/>
      <c r="AF494" s="601"/>
      <c r="AG494" s="601"/>
      <c r="AH494" s="602"/>
      <c r="AI494" s="600"/>
      <c r="AJ494" s="601"/>
      <c r="AK494" s="601"/>
      <c r="AL494" s="601"/>
      <c r="AM494" s="600"/>
      <c r="AN494" s="601"/>
      <c r="AO494" s="601"/>
      <c r="AP494" s="602"/>
      <c r="AQ494" s="600"/>
      <c r="AR494" s="601"/>
      <c r="AS494" s="601"/>
      <c r="AT494" s="602"/>
      <c r="AU494" s="601"/>
      <c r="AV494" s="601"/>
      <c r="AW494" s="601"/>
      <c r="AX494" s="603"/>
      <c r="AY494">
        <f>$AY$490</f>
        <v>0</v>
      </c>
    </row>
    <row r="495" spans="1:51" ht="18.75" hidden="1" customHeight="1" x14ac:dyDescent="0.15">
      <c r="A495" s="150"/>
      <c r="B495" s="151"/>
      <c r="C495" s="155"/>
      <c r="D495" s="151"/>
      <c r="E495" s="175" t="s">
        <v>384</v>
      </c>
      <c r="F495" s="176"/>
      <c r="G495" s="177" t="s">
        <v>381</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616" t="s">
        <v>57</v>
      </c>
      <c r="AF495" s="617"/>
      <c r="AG495" s="617"/>
      <c r="AH495" s="618"/>
      <c r="AI495" s="188" t="s">
        <v>623</v>
      </c>
      <c r="AJ495" s="188"/>
      <c r="AK495" s="188"/>
      <c r="AL495" s="186"/>
      <c r="AM495" s="188" t="s">
        <v>59</v>
      </c>
      <c r="AN495" s="188"/>
      <c r="AO495" s="188"/>
      <c r="AP495" s="186"/>
      <c r="AQ495" s="186" t="s">
        <v>374</v>
      </c>
      <c r="AR495" s="178"/>
      <c r="AS495" s="178"/>
      <c r="AT495" s="179"/>
      <c r="AU495" s="208" t="s">
        <v>258</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9"/>
      <c r="AF496" s="619"/>
      <c r="AG496" s="181" t="s">
        <v>375</v>
      </c>
      <c r="AH496" s="182"/>
      <c r="AI496" s="189"/>
      <c r="AJ496" s="189"/>
      <c r="AK496" s="189"/>
      <c r="AL496" s="187"/>
      <c r="AM496" s="189"/>
      <c r="AN496" s="189"/>
      <c r="AO496" s="189"/>
      <c r="AP496" s="187"/>
      <c r="AQ496" s="620"/>
      <c r="AR496" s="619"/>
      <c r="AS496" s="181" t="s">
        <v>375</v>
      </c>
      <c r="AT496" s="182"/>
      <c r="AU496" s="619"/>
      <c r="AV496" s="619"/>
      <c r="AW496" s="181" t="s">
        <v>316</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1" t="s">
        <v>53</v>
      </c>
      <c r="Z497" s="622"/>
      <c r="AA497" s="623"/>
      <c r="AB497" s="624"/>
      <c r="AC497" s="624"/>
      <c r="AD497" s="624"/>
      <c r="AE497" s="600"/>
      <c r="AF497" s="601"/>
      <c r="AG497" s="601"/>
      <c r="AH497" s="601"/>
      <c r="AI497" s="600"/>
      <c r="AJ497" s="601"/>
      <c r="AK497" s="601"/>
      <c r="AL497" s="601"/>
      <c r="AM497" s="600"/>
      <c r="AN497" s="601"/>
      <c r="AO497" s="601"/>
      <c r="AP497" s="602"/>
      <c r="AQ497" s="600"/>
      <c r="AR497" s="601"/>
      <c r="AS497" s="601"/>
      <c r="AT497" s="602"/>
      <c r="AU497" s="601"/>
      <c r="AV497" s="601"/>
      <c r="AW497" s="601"/>
      <c r="AX497" s="60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8" t="s">
        <v>107</v>
      </c>
      <c r="Z498" s="505"/>
      <c r="AA498" s="506"/>
      <c r="AB498" s="599"/>
      <c r="AC498" s="599"/>
      <c r="AD498" s="599"/>
      <c r="AE498" s="600"/>
      <c r="AF498" s="601"/>
      <c r="AG498" s="601"/>
      <c r="AH498" s="602"/>
      <c r="AI498" s="600"/>
      <c r="AJ498" s="601"/>
      <c r="AK498" s="601"/>
      <c r="AL498" s="601"/>
      <c r="AM498" s="600"/>
      <c r="AN498" s="601"/>
      <c r="AO498" s="601"/>
      <c r="AP498" s="602"/>
      <c r="AQ498" s="600"/>
      <c r="AR498" s="601"/>
      <c r="AS498" s="601"/>
      <c r="AT498" s="602"/>
      <c r="AU498" s="601"/>
      <c r="AV498" s="601"/>
      <c r="AW498" s="601"/>
      <c r="AX498" s="60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8" t="s">
        <v>60</v>
      </c>
      <c r="Z499" s="505"/>
      <c r="AA499" s="506"/>
      <c r="AB499" s="604" t="s">
        <v>54</v>
      </c>
      <c r="AC499" s="604"/>
      <c r="AD499" s="604"/>
      <c r="AE499" s="600"/>
      <c r="AF499" s="601"/>
      <c r="AG499" s="601"/>
      <c r="AH499" s="602"/>
      <c r="AI499" s="600"/>
      <c r="AJ499" s="601"/>
      <c r="AK499" s="601"/>
      <c r="AL499" s="601"/>
      <c r="AM499" s="600"/>
      <c r="AN499" s="601"/>
      <c r="AO499" s="601"/>
      <c r="AP499" s="602"/>
      <c r="AQ499" s="600"/>
      <c r="AR499" s="601"/>
      <c r="AS499" s="601"/>
      <c r="AT499" s="602"/>
      <c r="AU499" s="601"/>
      <c r="AV499" s="601"/>
      <c r="AW499" s="601"/>
      <c r="AX499" s="603"/>
      <c r="AY499">
        <f>$AY$495</f>
        <v>0</v>
      </c>
    </row>
    <row r="500" spans="1:51" ht="18.75" hidden="1" customHeight="1" x14ac:dyDescent="0.15">
      <c r="A500" s="150"/>
      <c r="B500" s="151"/>
      <c r="C500" s="155"/>
      <c r="D500" s="151"/>
      <c r="E500" s="175" t="s">
        <v>384</v>
      </c>
      <c r="F500" s="176"/>
      <c r="G500" s="177" t="s">
        <v>381</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616" t="s">
        <v>57</v>
      </c>
      <c r="AF500" s="617"/>
      <c r="AG500" s="617"/>
      <c r="AH500" s="618"/>
      <c r="AI500" s="188" t="s">
        <v>623</v>
      </c>
      <c r="AJ500" s="188"/>
      <c r="AK500" s="188"/>
      <c r="AL500" s="186"/>
      <c r="AM500" s="188" t="s">
        <v>59</v>
      </c>
      <c r="AN500" s="188"/>
      <c r="AO500" s="188"/>
      <c r="AP500" s="186"/>
      <c r="AQ500" s="186" t="s">
        <v>374</v>
      </c>
      <c r="AR500" s="178"/>
      <c r="AS500" s="178"/>
      <c r="AT500" s="179"/>
      <c r="AU500" s="208" t="s">
        <v>258</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9"/>
      <c r="AF501" s="619"/>
      <c r="AG501" s="181" t="s">
        <v>375</v>
      </c>
      <c r="AH501" s="182"/>
      <c r="AI501" s="189"/>
      <c r="AJ501" s="189"/>
      <c r="AK501" s="189"/>
      <c r="AL501" s="187"/>
      <c r="AM501" s="189"/>
      <c r="AN501" s="189"/>
      <c r="AO501" s="189"/>
      <c r="AP501" s="187"/>
      <c r="AQ501" s="620"/>
      <c r="AR501" s="619"/>
      <c r="AS501" s="181" t="s">
        <v>375</v>
      </c>
      <c r="AT501" s="182"/>
      <c r="AU501" s="619"/>
      <c r="AV501" s="619"/>
      <c r="AW501" s="181" t="s">
        <v>316</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1" t="s">
        <v>53</v>
      </c>
      <c r="Z502" s="622"/>
      <c r="AA502" s="623"/>
      <c r="AB502" s="624"/>
      <c r="AC502" s="624"/>
      <c r="AD502" s="624"/>
      <c r="AE502" s="600"/>
      <c r="AF502" s="601"/>
      <c r="AG502" s="601"/>
      <c r="AH502" s="601"/>
      <c r="AI502" s="600"/>
      <c r="AJ502" s="601"/>
      <c r="AK502" s="601"/>
      <c r="AL502" s="601"/>
      <c r="AM502" s="600"/>
      <c r="AN502" s="601"/>
      <c r="AO502" s="601"/>
      <c r="AP502" s="602"/>
      <c r="AQ502" s="600"/>
      <c r="AR502" s="601"/>
      <c r="AS502" s="601"/>
      <c r="AT502" s="602"/>
      <c r="AU502" s="601"/>
      <c r="AV502" s="601"/>
      <c r="AW502" s="601"/>
      <c r="AX502" s="60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8" t="s">
        <v>107</v>
      </c>
      <c r="Z503" s="505"/>
      <c r="AA503" s="506"/>
      <c r="AB503" s="599"/>
      <c r="AC503" s="599"/>
      <c r="AD503" s="599"/>
      <c r="AE503" s="600"/>
      <c r="AF503" s="601"/>
      <c r="AG503" s="601"/>
      <c r="AH503" s="602"/>
      <c r="AI503" s="600"/>
      <c r="AJ503" s="601"/>
      <c r="AK503" s="601"/>
      <c r="AL503" s="601"/>
      <c r="AM503" s="600"/>
      <c r="AN503" s="601"/>
      <c r="AO503" s="601"/>
      <c r="AP503" s="602"/>
      <c r="AQ503" s="600"/>
      <c r="AR503" s="601"/>
      <c r="AS503" s="601"/>
      <c r="AT503" s="602"/>
      <c r="AU503" s="601"/>
      <c r="AV503" s="601"/>
      <c r="AW503" s="601"/>
      <c r="AX503" s="60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8" t="s">
        <v>60</v>
      </c>
      <c r="Z504" s="505"/>
      <c r="AA504" s="506"/>
      <c r="AB504" s="604" t="s">
        <v>54</v>
      </c>
      <c r="AC504" s="604"/>
      <c r="AD504" s="604"/>
      <c r="AE504" s="600"/>
      <c r="AF504" s="601"/>
      <c r="AG504" s="601"/>
      <c r="AH504" s="602"/>
      <c r="AI504" s="600"/>
      <c r="AJ504" s="601"/>
      <c r="AK504" s="601"/>
      <c r="AL504" s="601"/>
      <c r="AM504" s="600"/>
      <c r="AN504" s="601"/>
      <c r="AO504" s="601"/>
      <c r="AP504" s="602"/>
      <c r="AQ504" s="600"/>
      <c r="AR504" s="601"/>
      <c r="AS504" s="601"/>
      <c r="AT504" s="602"/>
      <c r="AU504" s="601"/>
      <c r="AV504" s="601"/>
      <c r="AW504" s="601"/>
      <c r="AX504" s="603"/>
      <c r="AY504">
        <f>$AY$500</f>
        <v>0</v>
      </c>
    </row>
    <row r="505" spans="1:51" ht="18.75" hidden="1" customHeight="1" x14ac:dyDescent="0.15">
      <c r="A505" s="150"/>
      <c r="B505" s="151"/>
      <c r="C505" s="155"/>
      <c r="D505" s="151"/>
      <c r="E505" s="175" t="s">
        <v>384</v>
      </c>
      <c r="F505" s="176"/>
      <c r="G505" s="177" t="s">
        <v>381</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616" t="s">
        <v>57</v>
      </c>
      <c r="AF505" s="617"/>
      <c r="AG505" s="617"/>
      <c r="AH505" s="618"/>
      <c r="AI505" s="188" t="s">
        <v>623</v>
      </c>
      <c r="AJ505" s="188"/>
      <c r="AK505" s="188"/>
      <c r="AL505" s="186"/>
      <c r="AM505" s="188" t="s">
        <v>59</v>
      </c>
      <c r="AN505" s="188"/>
      <c r="AO505" s="188"/>
      <c r="AP505" s="186"/>
      <c r="AQ505" s="186" t="s">
        <v>374</v>
      </c>
      <c r="AR505" s="178"/>
      <c r="AS505" s="178"/>
      <c r="AT505" s="179"/>
      <c r="AU505" s="208" t="s">
        <v>258</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9"/>
      <c r="AF506" s="619"/>
      <c r="AG506" s="181" t="s">
        <v>375</v>
      </c>
      <c r="AH506" s="182"/>
      <c r="AI506" s="189"/>
      <c r="AJ506" s="189"/>
      <c r="AK506" s="189"/>
      <c r="AL506" s="187"/>
      <c r="AM506" s="189"/>
      <c r="AN506" s="189"/>
      <c r="AO506" s="189"/>
      <c r="AP506" s="187"/>
      <c r="AQ506" s="620"/>
      <c r="AR506" s="619"/>
      <c r="AS506" s="181" t="s">
        <v>375</v>
      </c>
      <c r="AT506" s="182"/>
      <c r="AU506" s="619"/>
      <c r="AV506" s="619"/>
      <c r="AW506" s="181" t="s">
        <v>316</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1" t="s">
        <v>53</v>
      </c>
      <c r="Z507" s="622"/>
      <c r="AA507" s="623"/>
      <c r="AB507" s="624"/>
      <c r="AC507" s="624"/>
      <c r="AD507" s="624"/>
      <c r="AE507" s="600"/>
      <c r="AF507" s="601"/>
      <c r="AG507" s="601"/>
      <c r="AH507" s="601"/>
      <c r="AI507" s="600"/>
      <c r="AJ507" s="601"/>
      <c r="AK507" s="601"/>
      <c r="AL507" s="601"/>
      <c r="AM507" s="600"/>
      <c r="AN507" s="601"/>
      <c r="AO507" s="601"/>
      <c r="AP507" s="602"/>
      <c r="AQ507" s="600"/>
      <c r="AR507" s="601"/>
      <c r="AS507" s="601"/>
      <c r="AT507" s="602"/>
      <c r="AU507" s="601"/>
      <c r="AV507" s="601"/>
      <c r="AW507" s="601"/>
      <c r="AX507" s="60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8" t="s">
        <v>107</v>
      </c>
      <c r="Z508" s="505"/>
      <c r="AA508" s="506"/>
      <c r="AB508" s="599"/>
      <c r="AC508" s="599"/>
      <c r="AD508" s="599"/>
      <c r="AE508" s="600"/>
      <c r="AF508" s="601"/>
      <c r="AG508" s="601"/>
      <c r="AH508" s="602"/>
      <c r="AI508" s="600"/>
      <c r="AJ508" s="601"/>
      <c r="AK508" s="601"/>
      <c r="AL508" s="601"/>
      <c r="AM508" s="600"/>
      <c r="AN508" s="601"/>
      <c r="AO508" s="601"/>
      <c r="AP508" s="602"/>
      <c r="AQ508" s="600"/>
      <c r="AR508" s="601"/>
      <c r="AS508" s="601"/>
      <c r="AT508" s="602"/>
      <c r="AU508" s="601"/>
      <c r="AV508" s="601"/>
      <c r="AW508" s="601"/>
      <c r="AX508" s="60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8" t="s">
        <v>60</v>
      </c>
      <c r="Z509" s="505"/>
      <c r="AA509" s="506"/>
      <c r="AB509" s="604" t="s">
        <v>54</v>
      </c>
      <c r="AC509" s="604"/>
      <c r="AD509" s="604"/>
      <c r="AE509" s="600"/>
      <c r="AF509" s="601"/>
      <c r="AG509" s="601"/>
      <c r="AH509" s="602"/>
      <c r="AI509" s="600"/>
      <c r="AJ509" s="601"/>
      <c r="AK509" s="601"/>
      <c r="AL509" s="601"/>
      <c r="AM509" s="600"/>
      <c r="AN509" s="601"/>
      <c r="AO509" s="601"/>
      <c r="AP509" s="602"/>
      <c r="AQ509" s="600"/>
      <c r="AR509" s="601"/>
      <c r="AS509" s="601"/>
      <c r="AT509" s="602"/>
      <c r="AU509" s="601"/>
      <c r="AV509" s="601"/>
      <c r="AW509" s="601"/>
      <c r="AX509" s="603"/>
      <c r="AY509">
        <f>$AY$505</f>
        <v>0</v>
      </c>
    </row>
    <row r="510" spans="1:51" ht="18.75" hidden="1" customHeight="1" x14ac:dyDescent="0.15">
      <c r="A510" s="150"/>
      <c r="B510" s="151"/>
      <c r="C510" s="155"/>
      <c r="D510" s="151"/>
      <c r="E510" s="175" t="s">
        <v>386</v>
      </c>
      <c r="F510" s="176"/>
      <c r="G510" s="177" t="s">
        <v>383</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616" t="s">
        <v>57</v>
      </c>
      <c r="AF510" s="617"/>
      <c r="AG510" s="617"/>
      <c r="AH510" s="618"/>
      <c r="AI510" s="188" t="s">
        <v>623</v>
      </c>
      <c r="AJ510" s="188"/>
      <c r="AK510" s="188"/>
      <c r="AL510" s="186"/>
      <c r="AM510" s="188" t="s">
        <v>59</v>
      </c>
      <c r="AN510" s="188"/>
      <c r="AO510" s="188"/>
      <c r="AP510" s="186"/>
      <c r="AQ510" s="186" t="s">
        <v>374</v>
      </c>
      <c r="AR510" s="178"/>
      <c r="AS510" s="178"/>
      <c r="AT510" s="179"/>
      <c r="AU510" s="208" t="s">
        <v>258</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9"/>
      <c r="AF511" s="619"/>
      <c r="AG511" s="181" t="s">
        <v>375</v>
      </c>
      <c r="AH511" s="182"/>
      <c r="AI511" s="189"/>
      <c r="AJ511" s="189"/>
      <c r="AK511" s="189"/>
      <c r="AL511" s="187"/>
      <c r="AM511" s="189"/>
      <c r="AN511" s="189"/>
      <c r="AO511" s="189"/>
      <c r="AP511" s="187"/>
      <c r="AQ511" s="620"/>
      <c r="AR511" s="619"/>
      <c r="AS511" s="181" t="s">
        <v>375</v>
      </c>
      <c r="AT511" s="182"/>
      <c r="AU511" s="619"/>
      <c r="AV511" s="619"/>
      <c r="AW511" s="181" t="s">
        <v>316</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1" t="s">
        <v>53</v>
      </c>
      <c r="Z512" s="622"/>
      <c r="AA512" s="623"/>
      <c r="AB512" s="624"/>
      <c r="AC512" s="624"/>
      <c r="AD512" s="624"/>
      <c r="AE512" s="600"/>
      <c r="AF512" s="601"/>
      <c r="AG512" s="601"/>
      <c r="AH512" s="601"/>
      <c r="AI512" s="600"/>
      <c r="AJ512" s="601"/>
      <c r="AK512" s="601"/>
      <c r="AL512" s="601"/>
      <c r="AM512" s="600"/>
      <c r="AN512" s="601"/>
      <c r="AO512" s="601"/>
      <c r="AP512" s="602"/>
      <c r="AQ512" s="600"/>
      <c r="AR512" s="601"/>
      <c r="AS512" s="601"/>
      <c r="AT512" s="602"/>
      <c r="AU512" s="601"/>
      <c r="AV512" s="601"/>
      <c r="AW512" s="601"/>
      <c r="AX512" s="60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8" t="s">
        <v>107</v>
      </c>
      <c r="Z513" s="505"/>
      <c r="AA513" s="506"/>
      <c r="AB513" s="599"/>
      <c r="AC513" s="599"/>
      <c r="AD513" s="599"/>
      <c r="AE513" s="600"/>
      <c r="AF513" s="601"/>
      <c r="AG513" s="601"/>
      <c r="AH513" s="602"/>
      <c r="AI513" s="600"/>
      <c r="AJ513" s="601"/>
      <c r="AK513" s="601"/>
      <c r="AL513" s="601"/>
      <c r="AM513" s="600"/>
      <c r="AN513" s="601"/>
      <c r="AO513" s="601"/>
      <c r="AP513" s="602"/>
      <c r="AQ513" s="600"/>
      <c r="AR513" s="601"/>
      <c r="AS513" s="601"/>
      <c r="AT513" s="602"/>
      <c r="AU513" s="601"/>
      <c r="AV513" s="601"/>
      <c r="AW513" s="601"/>
      <c r="AX513" s="60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8" t="s">
        <v>60</v>
      </c>
      <c r="Z514" s="505"/>
      <c r="AA514" s="506"/>
      <c r="AB514" s="604" t="s">
        <v>54</v>
      </c>
      <c r="AC514" s="604"/>
      <c r="AD514" s="604"/>
      <c r="AE514" s="600"/>
      <c r="AF514" s="601"/>
      <c r="AG514" s="601"/>
      <c r="AH514" s="602"/>
      <c r="AI514" s="600"/>
      <c r="AJ514" s="601"/>
      <c r="AK514" s="601"/>
      <c r="AL514" s="601"/>
      <c r="AM514" s="600"/>
      <c r="AN514" s="601"/>
      <c r="AO514" s="601"/>
      <c r="AP514" s="602"/>
      <c r="AQ514" s="600"/>
      <c r="AR514" s="601"/>
      <c r="AS514" s="601"/>
      <c r="AT514" s="602"/>
      <c r="AU514" s="601"/>
      <c r="AV514" s="601"/>
      <c r="AW514" s="601"/>
      <c r="AX514" s="603"/>
      <c r="AY514">
        <f>$AY$510</f>
        <v>0</v>
      </c>
    </row>
    <row r="515" spans="1:51" ht="18.75" hidden="1" customHeight="1" x14ac:dyDescent="0.15">
      <c r="A515" s="150"/>
      <c r="B515" s="151"/>
      <c r="C515" s="155"/>
      <c r="D515" s="151"/>
      <c r="E515" s="175" t="s">
        <v>386</v>
      </c>
      <c r="F515" s="176"/>
      <c r="G515" s="177" t="s">
        <v>383</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616" t="s">
        <v>57</v>
      </c>
      <c r="AF515" s="617"/>
      <c r="AG515" s="617"/>
      <c r="AH515" s="618"/>
      <c r="AI515" s="188" t="s">
        <v>623</v>
      </c>
      <c r="AJ515" s="188"/>
      <c r="AK515" s="188"/>
      <c r="AL515" s="186"/>
      <c r="AM515" s="188" t="s">
        <v>59</v>
      </c>
      <c r="AN515" s="188"/>
      <c r="AO515" s="188"/>
      <c r="AP515" s="186"/>
      <c r="AQ515" s="186" t="s">
        <v>374</v>
      </c>
      <c r="AR515" s="178"/>
      <c r="AS515" s="178"/>
      <c r="AT515" s="179"/>
      <c r="AU515" s="208" t="s">
        <v>258</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9"/>
      <c r="AF516" s="619"/>
      <c r="AG516" s="181" t="s">
        <v>375</v>
      </c>
      <c r="AH516" s="182"/>
      <c r="AI516" s="189"/>
      <c r="AJ516" s="189"/>
      <c r="AK516" s="189"/>
      <c r="AL516" s="187"/>
      <c r="AM516" s="189"/>
      <c r="AN516" s="189"/>
      <c r="AO516" s="189"/>
      <c r="AP516" s="187"/>
      <c r="AQ516" s="620"/>
      <c r="AR516" s="619"/>
      <c r="AS516" s="181" t="s">
        <v>375</v>
      </c>
      <c r="AT516" s="182"/>
      <c r="AU516" s="619"/>
      <c r="AV516" s="619"/>
      <c r="AW516" s="181" t="s">
        <v>316</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1" t="s">
        <v>53</v>
      </c>
      <c r="Z517" s="622"/>
      <c r="AA517" s="623"/>
      <c r="AB517" s="624"/>
      <c r="AC517" s="624"/>
      <c r="AD517" s="624"/>
      <c r="AE517" s="600"/>
      <c r="AF517" s="601"/>
      <c r="AG517" s="601"/>
      <c r="AH517" s="601"/>
      <c r="AI517" s="600"/>
      <c r="AJ517" s="601"/>
      <c r="AK517" s="601"/>
      <c r="AL517" s="601"/>
      <c r="AM517" s="600"/>
      <c r="AN517" s="601"/>
      <c r="AO517" s="601"/>
      <c r="AP517" s="602"/>
      <c r="AQ517" s="600"/>
      <c r="AR517" s="601"/>
      <c r="AS517" s="601"/>
      <c r="AT517" s="602"/>
      <c r="AU517" s="601"/>
      <c r="AV517" s="601"/>
      <c r="AW517" s="601"/>
      <c r="AX517" s="60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8" t="s">
        <v>107</v>
      </c>
      <c r="Z518" s="505"/>
      <c r="AA518" s="506"/>
      <c r="AB518" s="599"/>
      <c r="AC518" s="599"/>
      <c r="AD518" s="599"/>
      <c r="AE518" s="600"/>
      <c r="AF518" s="601"/>
      <c r="AG518" s="601"/>
      <c r="AH518" s="602"/>
      <c r="AI518" s="600"/>
      <c r="AJ518" s="601"/>
      <c r="AK518" s="601"/>
      <c r="AL518" s="601"/>
      <c r="AM518" s="600"/>
      <c r="AN518" s="601"/>
      <c r="AO518" s="601"/>
      <c r="AP518" s="602"/>
      <c r="AQ518" s="600"/>
      <c r="AR518" s="601"/>
      <c r="AS518" s="601"/>
      <c r="AT518" s="602"/>
      <c r="AU518" s="601"/>
      <c r="AV518" s="601"/>
      <c r="AW518" s="601"/>
      <c r="AX518" s="60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8" t="s">
        <v>60</v>
      </c>
      <c r="Z519" s="505"/>
      <c r="AA519" s="506"/>
      <c r="AB519" s="604" t="s">
        <v>54</v>
      </c>
      <c r="AC519" s="604"/>
      <c r="AD519" s="604"/>
      <c r="AE519" s="600"/>
      <c r="AF519" s="601"/>
      <c r="AG519" s="601"/>
      <c r="AH519" s="602"/>
      <c r="AI519" s="600"/>
      <c r="AJ519" s="601"/>
      <c r="AK519" s="601"/>
      <c r="AL519" s="601"/>
      <c r="AM519" s="600"/>
      <c r="AN519" s="601"/>
      <c r="AO519" s="601"/>
      <c r="AP519" s="602"/>
      <c r="AQ519" s="600"/>
      <c r="AR519" s="601"/>
      <c r="AS519" s="601"/>
      <c r="AT519" s="602"/>
      <c r="AU519" s="601"/>
      <c r="AV519" s="601"/>
      <c r="AW519" s="601"/>
      <c r="AX519" s="603"/>
      <c r="AY519">
        <f>$AY$515</f>
        <v>0</v>
      </c>
    </row>
    <row r="520" spans="1:51" ht="18.75" hidden="1" customHeight="1" x14ac:dyDescent="0.15">
      <c r="A520" s="150"/>
      <c r="B520" s="151"/>
      <c r="C520" s="155"/>
      <c r="D520" s="151"/>
      <c r="E520" s="175" t="s">
        <v>386</v>
      </c>
      <c r="F520" s="176"/>
      <c r="G520" s="177" t="s">
        <v>383</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616" t="s">
        <v>57</v>
      </c>
      <c r="AF520" s="617"/>
      <c r="AG520" s="617"/>
      <c r="AH520" s="618"/>
      <c r="AI520" s="188" t="s">
        <v>623</v>
      </c>
      <c r="AJ520" s="188"/>
      <c r="AK520" s="188"/>
      <c r="AL520" s="186"/>
      <c r="AM520" s="188" t="s">
        <v>59</v>
      </c>
      <c r="AN520" s="188"/>
      <c r="AO520" s="188"/>
      <c r="AP520" s="186"/>
      <c r="AQ520" s="186" t="s">
        <v>374</v>
      </c>
      <c r="AR520" s="178"/>
      <c r="AS520" s="178"/>
      <c r="AT520" s="179"/>
      <c r="AU520" s="208" t="s">
        <v>258</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9"/>
      <c r="AF521" s="619"/>
      <c r="AG521" s="181" t="s">
        <v>375</v>
      </c>
      <c r="AH521" s="182"/>
      <c r="AI521" s="189"/>
      <c r="AJ521" s="189"/>
      <c r="AK521" s="189"/>
      <c r="AL521" s="187"/>
      <c r="AM521" s="189"/>
      <c r="AN521" s="189"/>
      <c r="AO521" s="189"/>
      <c r="AP521" s="187"/>
      <c r="AQ521" s="620"/>
      <c r="AR521" s="619"/>
      <c r="AS521" s="181" t="s">
        <v>375</v>
      </c>
      <c r="AT521" s="182"/>
      <c r="AU521" s="619"/>
      <c r="AV521" s="619"/>
      <c r="AW521" s="181" t="s">
        <v>316</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1" t="s">
        <v>53</v>
      </c>
      <c r="Z522" s="622"/>
      <c r="AA522" s="623"/>
      <c r="AB522" s="624"/>
      <c r="AC522" s="624"/>
      <c r="AD522" s="624"/>
      <c r="AE522" s="600"/>
      <c r="AF522" s="601"/>
      <c r="AG522" s="601"/>
      <c r="AH522" s="601"/>
      <c r="AI522" s="600"/>
      <c r="AJ522" s="601"/>
      <c r="AK522" s="601"/>
      <c r="AL522" s="601"/>
      <c r="AM522" s="600"/>
      <c r="AN522" s="601"/>
      <c r="AO522" s="601"/>
      <c r="AP522" s="602"/>
      <c r="AQ522" s="600"/>
      <c r="AR522" s="601"/>
      <c r="AS522" s="601"/>
      <c r="AT522" s="602"/>
      <c r="AU522" s="601"/>
      <c r="AV522" s="601"/>
      <c r="AW522" s="601"/>
      <c r="AX522" s="60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8" t="s">
        <v>107</v>
      </c>
      <c r="Z523" s="505"/>
      <c r="AA523" s="506"/>
      <c r="AB523" s="599"/>
      <c r="AC523" s="599"/>
      <c r="AD523" s="599"/>
      <c r="AE523" s="600"/>
      <c r="AF523" s="601"/>
      <c r="AG523" s="601"/>
      <c r="AH523" s="602"/>
      <c r="AI523" s="600"/>
      <c r="AJ523" s="601"/>
      <c r="AK523" s="601"/>
      <c r="AL523" s="601"/>
      <c r="AM523" s="600"/>
      <c r="AN523" s="601"/>
      <c r="AO523" s="601"/>
      <c r="AP523" s="602"/>
      <c r="AQ523" s="600"/>
      <c r="AR523" s="601"/>
      <c r="AS523" s="601"/>
      <c r="AT523" s="602"/>
      <c r="AU523" s="601"/>
      <c r="AV523" s="601"/>
      <c r="AW523" s="601"/>
      <c r="AX523" s="60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8" t="s">
        <v>60</v>
      </c>
      <c r="Z524" s="505"/>
      <c r="AA524" s="506"/>
      <c r="AB524" s="604" t="s">
        <v>54</v>
      </c>
      <c r="AC524" s="604"/>
      <c r="AD524" s="604"/>
      <c r="AE524" s="600"/>
      <c r="AF524" s="601"/>
      <c r="AG524" s="601"/>
      <c r="AH524" s="602"/>
      <c r="AI524" s="600"/>
      <c r="AJ524" s="601"/>
      <c r="AK524" s="601"/>
      <c r="AL524" s="601"/>
      <c r="AM524" s="600"/>
      <c r="AN524" s="601"/>
      <c r="AO524" s="601"/>
      <c r="AP524" s="602"/>
      <c r="AQ524" s="600"/>
      <c r="AR524" s="601"/>
      <c r="AS524" s="601"/>
      <c r="AT524" s="602"/>
      <c r="AU524" s="601"/>
      <c r="AV524" s="601"/>
      <c r="AW524" s="601"/>
      <c r="AX524" s="603"/>
      <c r="AY524">
        <f>$AY$520</f>
        <v>0</v>
      </c>
    </row>
    <row r="525" spans="1:51" ht="18.75" hidden="1" customHeight="1" x14ac:dyDescent="0.15">
      <c r="A525" s="150"/>
      <c r="B525" s="151"/>
      <c r="C525" s="155"/>
      <c r="D525" s="151"/>
      <c r="E525" s="175" t="s">
        <v>386</v>
      </c>
      <c r="F525" s="176"/>
      <c r="G525" s="177" t="s">
        <v>383</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616" t="s">
        <v>57</v>
      </c>
      <c r="AF525" s="617"/>
      <c r="AG525" s="617"/>
      <c r="AH525" s="618"/>
      <c r="AI525" s="188" t="s">
        <v>623</v>
      </c>
      <c r="AJ525" s="188"/>
      <c r="AK525" s="188"/>
      <c r="AL525" s="186"/>
      <c r="AM525" s="188" t="s">
        <v>59</v>
      </c>
      <c r="AN525" s="188"/>
      <c r="AO525" s="188"/>
      <c r="AP525" s="186"/>
      <c r="AQ525" s="186" t="s">
        <v>374</v>
      </c>
      <c r="AR525" s="178"/>
      <c r="AS525" s="178"/>
      <c r="AT525" s="179"/>
      <c r="AU525" s="208" t="s">
        <v>258</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9"/>
      <c r="AF526" s="619"/>
      <c r="AG526" s="181" t="s">
        <v>375</v>
      </c>
      <c r="AH526" s="182"/>
      <c r="AI526" s="189"/>
      <c r="AJ526" s="189"/>
      <c r="AK526" s="189"/>
      <c r="AL526" s="187"/>
      <c r="AM526" s="189"/>
      <c r="AN526" s="189"/>
      <c r="AO526" s="189"/>
      <c r="AP526" s="187"/>
      <c r="AQ526" s="620"/>
      <c r="AR526" s="619"/>
      <c r="AS526" s="181" t="s">
        <v>375</v>
      </c>
      <c r="AT526" s="182"/>
      <c r="AU526" s="619"/>
      <c r="AV526" s="619"/>
      <c r="AW526" s="181" t="s">
        <v>316</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1" t="s">
        <v>53</v>
      </c>
      <c r="Z527" s="622"/>
      <c r="AA527" s="623"/>
      <c r="AB527" s="624"/>
      <c r="AC527" s="624"/>
      <c r="AD527" s="624"/>
      <c r="AE527" s="600"/>
      <c r="AF527" s="601"/>
      <c r="AG527" s="601"/>
      <c r="AH527" s="601"/>
      <c r="AI527" s="600"/>
      <c r="AJ527" s="601"/>
      <c r="AK527" s="601"/>
      <c r="AL527" s="601"/>
      <c r="AM527" s="600"/>
      <c r="AN527" s="601"/>
      <c r="AO527" s="601"/>
      <c r="AP527" s="602"/>
      <c r="AQ527" s="600"/>
      <c r="AR527" s="601"/>
      <c r="AS527" s="601"/>
      <c r="AT527" s="602"/>
      <c r="AU527" s="601"/>
      <c r="AV527" s="601"/>
      <c r="AW527" s="601"/>
      <c r="AX527" s="60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8" t="s">
        <v>107</v>
      </c>
      <c r="Z528" s="505"/>
      <c r="AA528" s="506"/>
      <c r="AB528" s="599"/>
      <c r="AC528" s="599"/>
      <c r="AD528" s="599"/>
      <c r="AE528" s="600"/>
      <c r="AF528" s="601"/>
      <c r="AG528" s="601"/>
      <c r="AH528" s="602"/>
      <c r="AI528" s="600"/>
      <c r="AJ528" s="601"/>
      <c r="AK528" s="601"/>
      <c r="AL528" s="601"/>
      <c r="AM528" s="600"/>
      <c r="AN528" s="601"/>
      <c r="AO528" s="601"/>
      <c r="AP528" s="602"/>
      <c r="AQ528" s="600"/>
      <c r="AR528" s="601"/>
      <c r="AS528" s="601"/>
      <c r="AT528" s="602"/>
      <c r="AU528" s="601"/>
      <c r="AV528" s="601"/>
      <c r="AW528" s="601"/>
      <c r="AX528" s="60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8" t="s">
        <v>60</v>
      </c>
      <c r="Z529" s="505"/>
      <c r="AA529" s="506"/>
      <c r="AB529" s="604" t="s">
        <v>54</v>
      </c>
      <c r="AC529" s="604"/>
      <c r="AD529" s="604"/>
      <c r="AE529" s="600"/>
      <c r="AF529" s="601"/>
      <c r="AG529" s="601"/>
      <c r="AH529" s="602"/>
      <c r="AI529" s="600"/>
      <c r="AJ529" s="601"/>
      <c r="AK529" s="601"/>
      <c r="AL529" s="601"/>
      <c r="AM529" s="600"/>
      <c r="AN529" s="601"/>
      <c r="AO529" s="601"/>
      <c r="AP529" s="602"/>
      <c r="AQ529" s="600"/>
      <c r="AR529" s="601"/>
      <c r="AS529" s="601"/>
      <c r="AT529" s="602"/>
      <c r="AU529" s="601"/>
      <c r="AV529" s="601"/>
      <c r="AW529" s="601"/>
      <c r="AX529" s="603"/>
      <c r="AY529">
        <f>$AY$525</f>
        <v>0</v>
      </c>
    </row>
    <row r="530" spans="1:51" ht="18.75" hidden="1" customHeight="1" x14ac:dyDescent="0.15">
      <c r="A530" s="150"/>
      <c r="B530" s="151"/>
      <c r="C530" s="155"/>
      <c r="D530" s="151"/>
      <c r="E530" s="175" t="s">
        <v>386</v>
      </c>
      <c r="F530" s="176"/>
      <c r="G530" s="177" t="s">
        <v>383</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616" t="s">
        <v>57</v>
      </c>
      <c r="AF530" s="617"/>
      <c r="AG530" s="617"/>
      <c r="AH530" s="618"/>
      <c r="AI530" s="188" t="s">
        <v>623</v>
      </c>
      <c r="AJ530" s="188"/>
      <c r="AK530" s="188"/>
      <c r="AL530" s="186"/>
      <c r="AM530" s="188" t="s">
        <v>59</v>
      </c>
      <c r="AN530" s="188"/>
      <c r="AO530" s="188"/>
      <c r="AP530" s="186"/>
      <c r="AQ530" s="186" t="s">
        <v>374</v>
      </c>
      <c r="AR530" s="178"/>
      <c r="AS530" s="178"/>
      <c r="AT530" s="179"/>
      <c r="AU530" s="208" t="s">
        <v>258</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9"/>
      <c r="AF531" s="619"/>
      <c r="AG531" s="181" t="s">
        <v>375</v>
      </c>
      <c r="AH531" s="182"/>
      <c r="AI531" s="189"/>
      <c r="AJ531" s="189"/>
      <c r="AK531" s="189"/>
      <c r="AL531" s="187"/>
      <c r="AM531" s="189"/>
      <c r="AN531" s="189"/>
      <c r="AO531" s="189"/>
      <c r="AP531" s="187"/>
      <c r="AQ531" s="620"/>
      <c r="AR531" s="619"/>
      <c r="AS531" s="181" t="s">
        <v>375</v>
      </c>
      <c r="AT531" s="182"/>
      <c r="AU531" s="619"/>
      <c r="AV531" s="619"/>
      <c r="AW531" s="181" t="s">
        <v>316</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1" t="s">
        <v>53</v>
      </c>
      <c r="Z532" s="622"/>
      <c r="AA532" s="623"/>
      <c r="AB532" s="624"/>
      <c r="AC532" s="624"/>
      <c r="AD532" s="624"/>
      <c r="AE532" s="600"/>
      <c r="AF532" s="601"/>
      <c r="AG532" s="601"/>
      <c r="AH532" s="601"/>
      <c r="AI532" s="600"/>
      <c r="AJ532" s="601"/>
      <c r="AK532" s="601"/>
      <c r="AL532" s="601"/>
      <c r="AM532" s="600"/>
      <c r="AN532" s="601"/>
      <c r="AO532" s="601"/>
      <c r="AP532" s="602"/>
      <c r="AQ532" s="600"/>
      <c r="AR532" s="601"/>
      <c r="AS532" s="601"/>
      <c r="AT532" s="602"/>
      <c r="AU532" s="601"/>
      <c r="AV532" s="601"/>
      <c r="AW532" s="601"/>
      <c r="AX532" s="60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8" t="s">
        <v>107</v>
      </c>
      <c r="Z533" s="505"/>
      <c r="AA533" s="506"/>
      <c r="AB533" s="599"/>
      <c r="AC533" s="599"/>
      <c r="AD533" s="599"/>
      <c r="AE533" s="600"/>
      <c r="AF533" s="601"/>
      <c r="AG533" s="601"/>
      <c r="AH533" s="602"/>
      <c r="AI533" s="600"/>
      <c r="AJ533" s="601"/>
      <c r="AK533" s="601"/>
      <c r="AL533" s="601"/>
      <c r="AM533" s="600"/>
      <c r="AN533" s="601"/>
      <c r="AO533" s="601"/>
      <c r="AP533" s="602"/>
      <c r="AQ533" s="600"/>
      <c r="AR533" s="601"/>
      <c r="AS533" s="601"/>
      <c r="AT533" s="602"/>
      <c r="AU533" s="601"/>
      <c r="AV533" s="601"/>
      <c r="AW533" s="601"/>
      <c r="AX533" s="60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8" t="s">
        <v>60</v>
      </c>
      <c r="Z534" s="505"/>
      <c r="AA534" s="506"/>
      <c r="AB534" s="604" t="s">
        <v>54</v>
      </c>
      <c r="AC534" s="604"/>
      <c r="AD534" s="604"/>
      <c r="AE534" s="600"/>
      <c r="AF534" s="601"/>
      <c r="AG534" s="601"/>
      <c r="AH534" s="602"/>
      <c r="AI534" s="600"/>
      <c r="AJ534" s="601"/>
      <c r="AK534" s="601"/>
      <c r="AL534" s="601"/>
      <c r="AM534" s="600"/>
      <c r="AN534" s="601"/>
      <c r="AO534" s="601"/>
      <c r="AP534" s="602"/>
      <c r="AQ534" s="600"/>
      <c r="AR534" s="601"/>
      <c r="AS534" s="601"/>
      <c r="AT534" s="602"/>
      <c r="AU534" s="601"/>
      <c r="AV534" s="601"/>
      <c r="AW534" s="601"/>
      <c r="AX534" s="603"/>
      <c r="AY534">
        <f>$AY$530</f>
        <v>0</v>
      </c>
    </row>
    <row r="535" spans="1:51" ht="23.85" hidden="1" customHeight="1" x14ac:dyDescent="0.15">
      <c r="A535" s="150"/>
      <c r="B535" s="151"/>
      <c r="C535" s="155"/>
      <c r="D535" s="151"/>
      <c r="E535" s="605" t="s">
        <v>162</v>
      </c>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5" t="s">
        <v>532</v>
      </c>
      <c r="F538" s="626"/>
      <c r="G538" s="627" t="s">
        <v>400</v>
      </c>
      <c r="H538" s="606"/>
      <c r="I538" s="606"/>
      <c r="J538" s="628"/>
      <c r="K538" s="629"/>
      <c r="L538" s="629"/>
      <c r="M538" s="629"/>
      <c r="N538" s="629"/>
      <c r="O538" s="629"/>
      <c r="P538" s="629"/>
      <c r="Q538" s="629"/>
      <c r="R538" s="629"/>
      <c r="S538" s="629"/>
      <c r="T538" s="630"/>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632"/>
      <c r="AY538" s="49" t="str">
        <f>IF(SUBSTITUTE($J$538,"-","")="","0","1")</f>
        <v>0</v>
      </c>
    </row>
    <row r="539" spans="1:51" ht="18.75" hidden="1" customHeight="1" x14ac:dyDescent="0.15">
      <c r="A539" s="150"/>
      <c r="B539" s="151"/>
      <c r="C539" s="155"/>
      <c r="D539" s="151"/>
      <c r="E539" s="175" t="s">
        <v>384</v>
      </c>
      <c r="F539" s="176"/>
      <c r="G539" s="177" t="s">
        <v>381</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616" t="s">
        <v>57</v>
      </c>
      <c r="AF539" s="617"/>
      <c r="AG539" s="617"/>
      <c r="AH539" s="618"/>
      <c r="AI539" s="188" t="s">
        <v>623</v>
      </c>
      <c r="AJ539" s="188"/>
      <c r="AK539" s="188"/>
      <c r="AL539" s="186"/>
      <c r="AM539" s="188" t="s">
        <v>59</v>
      </c>
      <c r="AN539" s="188"/>
      <c r="AO539" s="188"/>
      <c r="AP539" s="186"/>
      <c r="AQ539" s="186" t="s">
        <v>374</v>
      </c>
      <c r="AR539" s="178"/>
      <c r="AS539" s="178"/>
      <c r="AT539" s="179"/>
      <c r="AU539" s="208" t="s">
        <v>258</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9"/>
      <c r="AF540" s="619"/>
      <c r="AG540" s="181" t="s">
        <v>375</v>
      </c>
      <c r="AH540" s="182"/>
      <c r="AI540" s="189"/>
      <c r="AJ540" s="189"/>
      <c r="AK540" s="189"/>
      <c r="AL540" s="187"/>
      <c r="AM540" s="189"/>
      <c r="AN540" s="189"/>
      <c r="AO540" s="189"/>
      <c r="AP540" s="187"/>
      <c r="AQ540" s="620"/>
      <c r="AR540" s="619"/>
      <c r="AS540" s="181" t="s">
        <v>375</v>
      </c>
      <c r="AT540" s="182"/>
      <c r="AU540" s="619"/>
      <c r="AV540" s="619"/>
      <c r="AW540" s="181" t="s">
        <v>316</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1" t="s">
        <v>53</v>
      </c>
      <c r="Z541" s="622"/>
      <c r="AA541" s="623"/>
      <c r="AB541" s="624"/>
      <c r="AC541" s="624"/>
      <c r="AD541" s="624"/>
      <c r="AE541" s="600"/>
      <c r="AF541" s="601"/>
      <c r="AG541" s="601"/>
      <c r="AH541" s="601"/>
      <c r="AI541" s="600"/>
      <c r="AJ541" s="601"/>
      <c r="AK541" s="601"/>
      <c r="AL541" s="601"/>
      <c r="AM541" s="600"/>
      <c r="AN541" s="601"/>
      <c r="AO541" s="601"/>
      <c r="AP541" s="602"/>
      <c r="AQ541" s="600"/>
      <c r="AR541" s="601"/>
      <c r="AS541" s="601"/>
      <c r="AT541" s="602"/>
      <c r="AU541" s="601"/>
      <c r="AV541" s="601"/>
      <c r="AW541" s="601"/>
      <c r="AX541" s="60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8" t="s">
        <v>107</v>
      </c>
      <c r="Z542" s="505"/>
      <c r="AA542" s="506"/>
      <c r="AB542" s="599"/>
      <c r="AC542" s="599"/>
      <c r="AD542" s="599"/>
      <c r="AE542" s="600"/>
      <c r="AF542" s="601"/>
      <c r="AG542" s="601"/>
      <c r="AH542" s="602"/>
      <c r="AI542" s="600"/>
      <c r="AJ542" s="601"/>
      <c r="AK542" s="601"/>
      <c r="AL542" s="601"/>
      <c r="AM542" s="600"/>
      <c r="AN542" s="601"/>
      <c r="AO542" s="601"/>
      <c r="AP542" s="602"/>
      <c r="AQ542" s="600"/>
      <c r="AR542" s="601"/>
      <c r="AS542" s="601"/>
      <c r="AT542" s="602"/>
      <c r="AU542" s="601"/>
      <c r="AV542" s="601"/>
      <c r="AW542" s="601"/>
      <c r="AX542" s="60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8" t="s">
        <v>60</v>
      </c>
      <c r="Z543" s="505"/>
      <c r="AA543" s="506"/>
      <c r="AB543" s="604" t="s">
        <v>54</v>
      </c>
      <c r="AC543" s="604"/>
      <c r="AD543" s="604"/>
      <c r="AE543" s="600"/>
      <c r="AF543" s="601"/>
      <c r="AG543" s="601"/>
      <c r="AH543" s="602"/>
      <c r="AI543" s="600"/>
      <c r="AJ543" s="601"/>
      <c r="AK543" s="601"/>
      <c r="AL543" s="601"/>
      <c r="AM543" s="600"/>
      <c r="AN543" s="601"/>
      <c r="AO543" s="601"/>
      <c r="AP543" s="602"/>
      <c r="AQ543" s="600"/>
      <c r="AR543" s="601"/>
      <c r="AS543" s="601"/>
      <c r="AT543" s="602"/>
      <c r="AU543" s="601"/>
      <c r="AV543" s="601"/>
      <c r="AW543" s="601"/>
      <c r="AX543" s="603"/>
      <c r="AY543">
        <f>$AY$539</f>
        <v>0</v>
      </c>
    </row>
    <row r="544" spans="1:51" ht="18.75" hidden="1" customHeight="1" x14ac:dyDescent="0.15">
      <c r="A544" s="150"/>
      <c r="B544" s="151"/>
      <c r="C544" s="155"/>
      <c r="D544" s="151"/>
      <c r="E544" s="175" t="s">
        <v>384</v>
      </c>
      <c r="F544" s="176"/>
      <c r="G544" s="177" t="s">
        <v>381</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616" t="s">
        <v>57</v>
      </c>
      <c r="AF544" s="617"/>
      <c r="AG544" s="617"/>
      <c r="AH544" s="618"/>
      <c r="AI544" s="188" t="s">
        <v>623</v>
      </c>
      <c r="AJ544" s="188"/>
      <c r="AK544" s="188"/>
      <c r="AL544" s="186"/>
      <c r="AM544" s="188" t="s">
        <v>59</v>
      </c>
      <c r="AN544" s="188"/>
      <c r="AO544" s="188"/>
      <c r="AP544" s="186"/>
      <c r="AQ544" s="186" t="s">
        <v>374</v>
      </c>
      <c r="AR544" s="178"/>
      <c r="AS544" s="178"/>
      <c r="AT544" s="179"/>
      <c r="AU544" s="208" t="s">
        <v>258</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9"/>
      <c r="AF545" s="619"/>
      <c r="AG545" s="181" t="s">
        <v>375</v>
      </c>
      <c r="AH545" s="182"/>
      <c r="AI545" s="189"/>
      <c r="AJ545" s="189"/>
      <c r="AK545" s="189"/>
      <c r="AL545" s="187"/>
      <c r="AM545" s="189"/>
      <c r="AN545" s="189"/>
      <c r="AO545" s="189"/>
      <c r="AP545" s="187"/>
      <c r="AQ545" s="620"/>
      <c r="AR545" s="619"/>
      <c r="AS545" s="181" t="s">
        <v>375</v>
      </c>
      <c r="AT545" s="182"/>
      <c r="AU545" s="619"/>
      <c r="AV545" s="619"/>
      <c r="AW545" s="181" t="s">
        <v>316</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1" t="s">
        <v>53</v>
      </c>
      <c r="Z546" s="622"/>
      <c r="AA546" s="623"/>
      <c r="AB546" s="624"/>
      <c r="AC546" s="624"/>
      <c r="AD546" s="624"/>
      <c r="AE546" s="600"/>
      <c r="AF546" s="601"/>
      <c r="AG546" s="601"/>
      <c r="AH546" s="601"/>
      <c r="AI546" s="600"/>
      <c r="AJ546" s="601"/>
      <c r="AK546" s="601"/>
      <c r="AL546" s="601"/>
      <c r="AM546" s="600"/>
      <c r="AN546" s="601"/>
      <c r="AO546" s="601"/>
      <c r="AP546" s="602"/>
      <c r="AQ546" s="600"/>
      <c r="AR546" s="601"/>
      <c r="AS546" s="601"/>
      <c r="AT546" s="602"/>
      <c r="AU546" s="601"/>
      <c r="AV546" s="601"/>
      <c r="AW546" s="601"/>
      <c r="AX546" s="60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8" t="s">
        <v>107</v>
      </c>
      <c r="Z547" s="505"/>
      <c r="AA547" s="506"/>
      <c r="AB547" s="599"/>
      <c r="AC547" s="599"/>
      <c r="AD547" s="599"/>
      <c r="AE547" s="600"/>
      <c r="AF547" s="601"/>
      <c r="AG547" s="601"/>
      <c r="AH547" s="602"/>
      <c r="AI547" s="600"/>
      <c r="AJ547" s="601"/>
      <c r="AK547" s="601"/>
      <c r="AL547" s="601"/>
      <c r="AM547" s="600"/>
      <c r="AN547" s="601"/>
      <c r="AO547" s="601"/>
      <c r="AP547" s="602"/>
      <c r="AQ547" s="600"/>
      <c r="AR547" s="601"/>
      <c r="AS547" s="601"/>
      <c r="AT547" s="602"/>
      <c r="AU547" s="601"/>
      <c r="AV547" s="601"/>
      <c r="AW547" s="601"/>
      <c r="AX547" s="60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8" t="s">
        <v>60</v>
      </c>
      <c r="Z548" s="505"/>
      <c r="AA548" s="506"/>
      <c r="AB548" s="604" t="s">
        <v>54</v>
      </c>
      <c r="AC548" s="604"/>
      <c r="AD548" s="604"/>
      <c r="AE548" s="600"/>
      <c r="AF548" s="601"/>
      <c r="AG548" s="601"/>
      <c r="AH548" s="602"/>
      <c r="AI548" s="600"/>
      <c r="AJ548" s="601"/>
      <c r="AK548" s="601"/>
      <c r="AL548" s="601"/>
      <c r="AM548" s="600"/>
      <c r="AN548" s="601"/>
      <c r="AO548" s="601"/>
      <c r="AP548" s="602"/>
      <c r="AQ548" s="600"/>
      <c r="AR548" s="601"/>
      <c r="AS548" s="601"/>
      <c r="AT548" s="602"/>
      <c r="AU548" s="601"/>
      <c r="AV548" s="601"/>
      <c r="AW548" s="601"/>
      <c r="AX548" s="603"/>
      <c r="AY548">
        <f>$AY$544</f>
        <v>0</v>
      </c>
    </row>
    <row r="549" spans="1:51" ht="18.75" hidden="1" customHeight="1" x14ac:dyDescent="0.15">
      <c r="A549" s="150"/>
      <c r="B549" s="151"/>
      <c r="C549" s="155"/>
      <c r="D549" s="151"/>
      <c r="E549" s="175" t="s">
        <v>384</v>
      </c>
      <c r="F549" s="176"/>
      <c r="G549" s="177" t="s">
        <v>381</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616" t="s">
        <v>57</v>
      </c>
      <c r="AF549" s="617"/>
      <c r="AG549" s="617"/>
      <c r="AH549" s="618"/>
      <c r="AI549" s="188" t="s">
        <v>623</v>
      </c>
      <c r="AJ549" s="188"/>
      <c r="AK549" s="188"/>
      <c r="AL549" s="186"/>
      <c r="AM549" s="188" t="s">
        <v>59</v>
      </c>
      <c r="AN549" s="188"/>
      <c r="AO549" s="188"/>
      <c r="AP549" s="186"/>
      <c r="AQ549" s="186" t="s">
        <v>374</v>
      </c>
      <c r="AR549" s="178"/>
      <c r="AS549" s="178"/>
      <c r="AT549" s="179"/>
      <c r="AU549" s="208" t="s">
        <v>258</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9"/>
      <c r="AF550" s="619"/>
      <c r="AG550" s="181" t="s">
        <v>375</v>
      </c>
      <c r="AH550" s="182"/>
      <c r="AI550" s="189"/>
      <c r="AJ550" s="189"/>
      <c r="AK550" s="189"/>
      <c r="AL550" s="187"/>
      <c r="AM550" s="189"/>
      <c r="AN550" s="189"/>
      <c r="AO550" s="189"/>
      <c r="AP550" s="187"/>
      <c r="AQ550" s="620"/>
      <c r="AR550" s="619"/>
      <c r="AS550" s="181" t="s">
        <v>375</v>
      </c>
      <c r="AT550" s="182"/>
      <c r="AU550" s="619"/>
      <c r="AV550" s="619"/>
      <c r="AW550" s="181" t="s">
        <v>316</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1" t="s">
        <v>53</v>
      </c>
      <c r="Z551" s="622"/>
      <c r="AA551" s="623"/>
      <c r="AB551" s="624"/>
      <c r="AC551" s="624"/>
      <c r="AD551" s="624"/>
      <c r="AE551" s="600"/>
      <c r="AF551" s="601"/>
      <c r="AG551" s="601"/>
      <c r="AH551" s="601"/>
      <c r="AI551" s="600"/>
      <c r="AJ551" s="601"/>
      <c r="AK551" s="601"/>
      <c r="AL551" s="601"/>
      <c r="AM551" s="600"/>
      <c r="AN551" s="601"/>
      <c r="AO551" s="601"/>
      <c r="AP551" s="602"/>
      <c r="AQ551" s="600"/>
      <c r="AR551" s="601"/>
      <c r="AS551" s="601"/>
      <c r="AT551" s="602"/>
      <c r="AU551" s="601"/>
      <c r="AV551" s="601"/>
      <c r="AW551" s="601"/>
      <c r="AX551" s="60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8" t="s">
        <v>107</v>
      </c>
      <c r="Z552" s="505"/>
      <c r="AA552" s="506"/>
      <c r="AB552" s="599"/>
      <c r="AC552" s="599"/>
      <c r="AD552" s="599"/>
      <c r="AE552" s="600"/>
      <c r="AF552" s="601"/>
      <c r="AG552" s="601"/>
      <c r="AH552" s="602"/>
      <c r="AI552" s="600"/>
      <c r="AJ552" s="601"/>
      <c r="AK552" s="601"/>
      <c r="AL552" s="601"/>
      <c r="AM552" s="600"/>
      <c r="AN552" s="601"/>
      <c r="AO552" s="601"/>
      <c r="AP552" s="602"/>
      <c r="AQ552" s="600"/>
      <c r="AR552" s="601"/>
      <c r="AS552" s="601"/>
      <c r="AT552" s="602"/>
      <c r="AU552" s="601"/>
      <c r="AV552" s="601"/>
      <c r="AW552" s="601"/>
      <c r="AX552" s="60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8" t="s">
        <v>60</v>
      </c>
      <c r="Z553" s="505"/>
      <c r="AA553" s="506"/>
      <c r="AB553" s="604" t="s">
        <v>54</v>
      </c>
      <c r="AC553" s="604"/>
      <c r="AD553" s="604"/>
      <c r="AE553" s="600"/>
      <c r="AF553" s="601"/>
      <c r="AG553" s="601"/>
      <c r="AH553" s="602"/>
      <c r="AI553" s="600"/>
      <c r="AJ553" s="601"/>
      <c r="AK553" s="601"/>
      <c r="AL553" s="601"/>
      <c r="AM553" s="600"/>
      <c r="AN553" s="601"/>
      <c r="AO553" s="601"/>
      <c r="AP553" s="602"/>
      <c r="AQ553" s="600"/>
      <c r="AR553" s="601"/>
      <c r="AS553" s="601"/>
      <c r="AT553" s="602"/>
      <c r="AU553" s="601"/>
      <c r="AV553" s="601"/>
      <c r="AW553" s="601"/>
      <c r="AX553" s="603"/>
      <c r="AY553">
        <f>$AY$549</f>
        <v>0</v>
      </c>
    </row>
    <row r="554" spans="1:51" ht="18.75" hidden="1" customHeight="1" x14ac:dyDescent="0.15">
      <c r="A554" s="150"/>
      <c r="B554" s="151"/>
      <c r="C554" s="155"/>
      <c r="D554" s="151"/>
      <c r="E554" s="175" t="s">
        <v>384</v>
      </c>
      <c r="F554" s="176"/>
      <c r="G554" s="177" t="s">
        <v>381</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616" t="s">
        <v>57</v>
      </c>
      <c r="AF554" s="617"/>
      <c r="AG554" s="617"/>
      <c r="AH554" s="618"/>
      <c r="AI554" s="188" t="s">
        <v>623</v>
      </c>
      <c r="AJ554" s="188"/>
      <c r="AK554" s="188"/>
      <c r="AL554" s="186"/>
      <c r="AM554" s="188" t="s">
        <v>59</v>
      </c>
      <c r="AN554" s="188"/>
      <c r="AO554" s="188"/>
      <c r="AP554" s="186"/>
      <c r="AQ554" s="186" t="s">
        <v>374</v>
      </c>
      <c r="AR554" s="178"/>
      <c r="AS554" s="178"/>
      <c r="AT554" s="179"/>
      <c r="AU554" s="208" t="s">
        <v>258</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9"/>
      <c r="AF555" s="619"/>
      <c r="AG555" s="181" t="s">
        <v>375</v>
      </c>
      <c r="AH555" s="182"/>
      <c r="AI555" s="189"/>
      <c r="AJ555" s="189"/>
      <c r="AK555" s="189"/>
      <c r="AL555" s="187"/>
      <c r="AM555" s="189"/>
      <c r="AN555" s="189"/>
      <c r="AO555" s="189"/>
      <c r="AP555" s="187"/>
      <c r="AQ555" s="620"/>
      <c r="AR555" s="619"/>
      <c r="AS555" s="181" t="s">
        <v>375</v>
      </c>
      <c r="AT555" s="182"/>
      <c r="AU555" s="619"/>
      <c r="AV555" s="619"/>
      <c r="AW555" s="181" t="s">
        <v>316</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1" t="s">
        <v>53</v>
      </c>
      <c r="Z556" s="622"/>
      <c r="AA556" s="623"/>
      <c r="AB556" s="624"/>
      <c r="AC556" s="624"/>
      <c r="AD556" s="624"/>
      <c r="AE556" s="600"/>
      <c r="AF556" s="601"/>
      <c r="AG556" s="601"/>
      <c r="AH556" s="601"/>
      <c r="AI556" s="600"/>
      <c r="AJ556" s="601"/>
      <c r="AK556" s="601"/>
      <c r="AL556" s="601"/>
      <c r="AM556" s="600"/>
      <c r="AN556" s="601"/>
      <c r="AO556" s="601"/>
      <c r="AP556" s="602"/>
      <c r="AQ556" s="600"/>
      <c r="AR556" s="601"/>
      <c r="AS556" s="601"/>
      <c r="AT556" s="602"/>
      <c r="AU556" s="601"/>
      <c r="AV556" s="601"/>
      <c r="AW556" s="601"/>
      <c r="AX556" s="60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8" t="s">
        <v>107</v>
      </c>
      <c r="Z557" s="505"/>
      <c r="AA557" s="506"/>
      <c r="AB557" s="599"/>
      <c r="AC557" s="599"/>
      <c r="AD557" s="599"/>
      <c r="AE557" s="600"/>
      <c r="AF557" s="601"/>
      <c r="AG557" s="601"/>
      <c r="AH557" s="602"/>
      <c r="AI557" s="600"/>
      <c r="AJ557" s="601"/>
      <c r="AK557" s="601"/>
      <c r="AL557" s="601"/>
      <c r="AM557" s="600"/>
      <c r="AN557" s="601"/>
      <c r="AO557" s="601"/>
      <c r="AP557" s="602"/>
      <c r="AQ557" s="600"/>
      <c r="AR557" s="601"/>
      <c r="AS557" s="601"/>
      <c r="AT557" s="602"/>
      <c r="AU557" s="601"/>
      <c r="AV557" s="601"/>
      <c r="AW557" s="601"/>
      <c r="AX557" s="60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8" t="s">
        <v>60</v>
      </c>
      <c r="Z558" s="505"/>
      <c r="AA558" s="506"/>
      <c r="AB558" s="604" t="s">
        <v>54</v>
      </c>
      <c r="AC558" s="604"/>
      <c r="AD558" s="604"/>
      <c r="AE558" s="600"/>
      <c r="AF558" s="601"/>
      <c r="AG558" s="601"/>
      <c r="AH558" s="602"/>
      <c r="AI558" s="600"/>
      <c r="AJ558" s="601"/>
      <c r="AK558" s="601"/>
      <c r="AL558" s="601"/>
      <c r="AM558" s="600"/>
      <c r="AN558" s="601"/>
      <c r="AO558" s="601"/>
      <c r="AP558" s="602"/>
      <c r="AQ558" s="600"/>
      <c r="AR558" s="601"/>
      <c r="AS558" s="601"/>
      <c r="AT558" s="602"/>
      <c r="AU558" s="601"/>
      <c r="AV558" s="601"/>
      <c r="AW558" s="601"/>
      <c r="AX558" s="603"/>
      <c r="AY558">
        <f>$AY$554</f>
        <v>0</v>
      </c>
    </row>
    <row r="559" spans="1:51" ht="18.75" hidden="1" customHeight="1" x14ac:dyDescent="0.15">
      <c r="A559" s="150"/>
      <c r="B559" s="151"/>
      <c r="C559" s="155"/>
      <c r="D559" s="151"/>
      <c r="E559" s="175" t="s">
        <v>384</v>
      </c>
      <c r="F559" s="176"/>
      <c r="G559" s="177" t="s">
        <v>381</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616" t="s">
        <v>57</v>
      </c>
      <c r="AF559" s="617"/>
      <c r="AG559" s="617"/>
      <c r="AH559" s="618"/>
      <c r="AI559" s="188" t="s">
        <v>623</v>
      </c>
      <c r="AJ559" s="188"/>
      <c r="AK559" s="188"/>
      <c r="AL559" s="186"/>
      <c r="AM559" s="188" t="s">
        <v>59</v>
      </c>
      <c r="AN559" s="188"/>
      <c r="AO559" s="188"/>
      <c r="AP559" s="186"/>
      <c r="AQ559" s="186" t="s">
        <v>374</v>
      </c>
      <c r="AR559" s="178"/>
      <c r="AS559" s="178"/>
      <c r="AT559" s="179"/>
      <c r="AU559" s="208" t="s">
        <v>258</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9"/>
      <c r="AF560" s="619"/>
      <c r="AG560" s="181" t="s">
        <v>375</v>
      </c>
      <c r="AH560" s="182"/>
      <c r="AI560" s="189"/>
      <c r="AJ560" s="189"/>
      <c r="AK560" s="189"/>
      <c r="AL560" s="187"/>
      <c r="AM560" s="189"/>
      <c r="AN560" s="189"/>
      <c r="AO560" s="189"/>
      <c r="AP560" s="187"/>
      <c r="AQ560" s="620"/>
      <c r="AR560" s="619"/>
      <c r="AS560" s="181" t="s">
        <v>375</v>
      </c>
      <c r="AT560" s="182"/>
      <c r="AU560" s="619"/>
      <c r="AV560" s="619"/>
      <c r="AW560" s="181" t="s">
        <v>316</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1" t="s">
        <v>53</v>
      </c>
      <c r="Z561" s="622"/>
      <c r="AA561" s="623"/>
      <c r="AB561" s="624"/>
      <c r="AC561" s="624"/>
      <c r="AD561" s="624"/>
      <c r="AE561" s="600"/>
      <c r="AF561" s="601"/>
      <c r="AG561" s="601"/>
      <c r="AH561" s="601"/>
      <c r="AI561" s="600"/>
      <c r="AJ561" s="601"/>
      <c r="AK561" s="601"/>
      <c r="AL561" s="601"/>
      <c r="AM561" s="600"/>
      <c r="AN561" s="601"/>
      <c r="AO561" s="601"/>
      <c r="AP561" s="602"/>
      <c r="AQ561" s="600"/>
      <c r="AR561" s="601"/>
      <c r="AS561" s="601"/>
      <c r="AT561" s="602"/>
      <c r="AU561" s="601"/>
      <c r="AV561" s="601"/>
      <c r="AW561" s="601"/>
      <c r="AX561" s="60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8" t="s">
        <v>107</v>
      </c>
      <c r="Z562" s="505"/>
      <c r="AA562" s="506"/>
      <c r="AB562" s="599"/>
      <c r="AC562" s="599"/>
      <c r="AD562" s="599"/>
      <c r="AE562" s="600"/>
      <c r="AF562" s="601"/>
      <c r="AG562" s="601"/>
      <c r="AH562" s="602"/>
      <c r="AI562" s="600"/>
      <c r="AJ562" s="601"/>
      <c r="AK562" s="601"/>
      <c r="AL562" s="601"/>
      <c r="AM562" s="600"/>
      <c r="AN562" s="601"/>
      <c r="AO562" s="601"/>
      <c r="AP562" s="602"/>
      <c r="AQ562" s="600"/>
      <c r="AR562" s="601"/>
      <c r="AS562" s="601"/>
      <c r="AT562" s="602"/>
      <c r="AU562" s="601"/>
      <c r="AV562" s="601"/>
      <c r="AW562" s="601"/>
      <c r="AX562" s="60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8" t="s">
        <v>60</v>
      </c>
      <c r="Z563" s="505"/>
      <c r="AA563" s="506"/>
      <c r="AB563" s="604" t="s">
        <v>54</v>
      </c>
      <c r="AC563" s="604"/>
      <c r="AD563" s="604"/>
      <c r="AE563" s="600"/>
      <c r="AF563" s="601"/>
      <c r="AG563" s="601"/>
      <c r="AH563" s="602"/>
      <c r="AI563" s="600"/>
      <c r="AJ563" s="601"/>
      <c r="AK563" s="601"/>
      <c r="AL563" s="601"/>
      <c r="AM563" s="600"/>
      <c r="AN563" s="601"/>
      <c r="AO563" s="601"/>
      <c r="AP563" s="602"/>
      <c r="AQ563" s="600"/>
      <c r="AR563" s="601"/>
      <c r="AS563" s="601"/>
      <c r="AT563" s="602"/>
      <c r="AU563" s="601"/>
      <c r="AV563" s="601"/>
      <c r="AW563" s="601"/>
      <c r="AX563" s="603"/>
      <c r="AY563">
        <f>$AY$559</f>
        <v>0</v>
      </c>
    </row>
    <row r="564" spans="1:51" ht="18.75" hidden="1" customHeight="1" x14ac:dyDescent="0.15">
      <c r="A564" s="150"/>
      <c r="B564" s="151"/>
      <c r="C564" s="155"/>
      <c r="D564" s="151"/>
      <c r="E564" s="175" t="s">
        <v>386</v>
      </c>
      <c r="F564" s="176"/>
      <c r="G564" s="177" t="s">
        <v>383</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616" t="s">
        <v>57</v>
      </c>
      <c r="AF564" s="617"/>
      <c r="AG564" s="617"/>
      <c r="AH564" s="618"/>
      <c r="AI564" s="188" t="s">
        <v>623</v>
      </c>
      <c r="AJ564" s="188"/>
      <c r="AK564" s="188"/>
      <c r="AL564" s="186"/>
      <c r="AM564" s="188" t="s">
        <v>59</v>
      </c>
      <c r="AN564" s="188"/>
      <c r="AO564" s="188"/>
      <c r="AP564" s="186"/>
      <c r="AQ564" s="186" t="s">
        <v>374</v>
      </c>
      <c r="AR564" s="178"/>
      <c r="AS564" s="178"/>
      <c r="AT564" s="179"/>
      <c r="AU564" s="208" t="s">
        <v>258</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9"/>
      <c r="AF565" s="619"/>
      <c r="AG565" s="181" t="s">
        <v>375</v>
      </c>
      <c r="AH565" s="182"/>
      <c r="AI565" s="189"/>
      <c r="AJ565" s="189"/>
      <c r="AK565" s="189"/>
      <c r="AL565" s="187"/>
      <c r="AM565" s="189"/>
      <c r="AN565" s="189"/>
      <c r="AO565" s="189"/>
      <c r="AP565" s="187"/>
      <c r="AQ565" s="620"/>
      <c r="AR565" s="619"/>
      <c r="AS565" s="181" t="s">
        <v>375</v>
      </c>
      <c r="AT565" s="182"/>
      <c r="AU565" s="619"/>
      <c r="AV565" s="619"/>
      <c r="AW565" s="181" t="s">
        <v>316</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1" t="s">
        <v>53</v>
      </c>
      <c r="Z566" s="622"/>
      <c r="AA566" s="623"/>
      <c r="AB566" s="624"/>
      <c r="AC566" s="624"/>
      <c r="AD566" s="624"/>
      <c r="AE566" s="600"/>
      <c r="AF566" s="601"/>
      <c r="AG566" s="601"/>
      <c r="AH566" s="601"/>
      <c r="AI566" s="600"/>
      <c r="AJ566" s="601"/>
      <c r="AK566" s="601"/>
      <c r="AL566" s="601"/>
      <c r="AM566" s="600"/>
      <c r="AN566" s="601"/>
      <c r="AO566" s="601"/>
      <c r="AP566" s="602"/>
      <c r="AQ566" s="600"/>
      <c r="AR566" s="601"/>
      <c r="AS566" s="601"/>
      <c r="AT566" s="602"/>
      <c r="AU566" s="601"/>
      <c r="AV566" s="601"/>
      <c r="AW566" s="601"/>
      <c r="AX566" s="60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8" t="s">
        <v>107</v>
      </c>
      <c r="Z567" s="505"/>
      <c r="AA567" s="506"/>
      <c r="AB567" s="599"/>
      <c r="AC567" s="599"/>
      <c r="AD567" s="599"/>
      <c r="AE567" s="600"/>
      <c r="AF567" s="601"/>
      <c r="AG567" s="601"/>
      <c r="AH567" s="602"/>
      <c r="AI567" s="600"/>
      <c r="AJ567" s="601"/>
      <c r="AK567" s="601"/>
      <c r="AL567" s="601"/>
      <c r="AM567" s="600"/>
      <c r="AN567" s="601"/>
      <c r="AO567" s="601"/>
      <c r="AP567" s="602"/>
      <c r="AQ567" s="600"/>
      <c r="AR567" s="601"/>
      <c r="AS567" s="601"/>
      <c r="AT567" s="602"/>
      <c r="AU567" s="601"/>
      <c r="AV567" s="601"/>
      <c r="AW567" s="601"/>
      <c r="AX567" s="60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8" t="s">
        <v>60</v>
      </c>
      <c r="Z568" s="505"/>
      <c r="AA568" s="506"/>
      <c r="AB568" s="604" t="s">
        <v>54</v>
      </c>
      <c r="AC568" s="604"/>
      <c r="AD568" s="604"/>
      <c r="AE568" s="600"/>
      <c r="AF568" s="601"/>
      <c r="AG568" s="601"/>
      <c r="AH568" s="602"/>
      <c r="AI568" s="600"/>
      <c r="AJ568" s="601"/>
      <c r="AK568" s="601"/>
      <c r="AL568" s="601"/>
      <c r="AM568" s="600"/>
      <c r="AN568" s="601"/>
      <c r="AO568" s="601"/>
      <c r="AP568" s="602"/>
      <c r="AQ568" s="600"/>
      <c r="AR568" s="601"/>
      <c r="AS568" s="601"/>
      <c r="AT568" s="602"/>
      <c r="AU568" s="601"/>
      <c r="AV568" s="601"/>
      <c r="AW568" s="601"/>
      <c r="AX568" s="603"/>
      <c r="AY568">
        <f>$AY$564</f>
        <v>0</v>
      </c>
    </row>
    <row r="569" spans="1:51" ht="18.75" hidden="1" customHeight="1" x14ac:dyDescent="0.15">
      <c r="A569" s="150"/>
      <c r="B569" s="151"/>
      <c r="C569" s="155"/>
      <c r="D569" s="151"/>
      <c r="E569" s="175" t="s">
        <v>386</v>
      </c>
      <c r="F569" s="176"/>
      <c r="G569" s="177" t="s">
        <v>383</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616" t="s">
        <v>57</v>
      </c>
      <c r="AF569" s="617"/>
      <c r="AG569" s="617"/>
      <c r="AH569" s="618"/>
      <c r="AI569" s="188" t="s">
        <v>623</v>
      </c>
      <c r="AJ569" s="188"/>
      <c r="AK569" s="188"/>
      <c r="AL569" s="186"/>
      <c r="AM569" s="188" t="s">
        <v>59</v>
      </c>
      <c r="AN569" s="188"/>
      <c r="AO569" s="188"/>
      <c r="AP569" s="186"/>
      <c r="AQ569" s="186" t="s">
        <v>374</v>
      </c>
      <c r="AR569" s="178"/>
      <c r="AS569" s="178"/>
      <c r="AT569" s="179"/>
      <c r="AU569" s="208" t="s">
        <v>258</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9"/>
      <c r="AF570" s="619"/>
      <c r="AG570" s="181" t="s">
        <v>375</v>
      </c>
      <c r="AH570" s="182"/>
      <c r="AI570" s="189"/>
      <c r="AJ570" s="189"/>
      <c r="AK570" s="189"/>
      <c r="AL570" s="187"/>
      <c r="AM570" s="189"/>
      <c r="AN570" s="189"/>
      <c r="AO570" s="189"/>
      <c r="AP570" s="187"/>
      <c r="AQ570" s="620"/>
      <c r="AR570" s="619"/>
      <c r="AS570" s="181" t="s">
        <v>375</v>
      </c>
      <c r="AT570" s="182"/>
      <c r="AU570" s="619"/>
      <c r="AV570" s="619"/>
      <c r="AW570" s="181" t="s">
        <v>316</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1" t="s">
        <v>53</v>
      </c>
      <c r="Z571" s="622"/>
      <c r="AA571" s="623"/>
      <c r="AB571" s="624"/>
      <c r="AC571" s="624"/>
      <c r="AD571" s="624"/>
      <c r="AE571" s="600"/>
      <c r="AF571" s="601"/>
      <c r="AG571" s="601"/>
      <c r="AH571" s="601"/>
      <c r="AI571" s="600"/>
      <c r="AJ571" s="601"/>
      <c r="AK571" s="601"/>
      <c r="AL571" s="601"/>
      <c r="AM571" s="600"/>
      <c r="AN571" s="601"/>
      <c r="AO571" s="601"/>
      <c r="AP571" s="602"/>
      <c r="AQ571" s="600"/>
      <c r="AR571" s="601"/>
      <c r="AS571" s="601"/>
      <c r="AT571" s="602"/>
      <c r="AU571" s="601"/>
      <c r="AV571" s="601"/>
      <c r="AW571" s="601"/>
      <c r="AX571" s="60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8" t="s">
        <v>107</v>
      </c>
      <c r="Z572" s="505"/>
      <c r="AA572" s="506"/>
      <c r="AB572" s="599"/>
      <c r="AC572" s="599"/>
      <c r="AD572" s="599"/>
      <c r="AE572" s="600"/>
      <c r="AF572" s="601"/>
      <c r="AG572" s="601"/>
      <c r="AH572" s="602"/>
      <c r="AI572" s="600"/>
      <c r="AJ572" s="601"/>
      <c r="AK572" s="601"/>
      <c r="AL572" s="601"/>
      <c r="AM572" s="600"/>
      <c r="AN572" s="601"/>
      <c r="AO572" s="601"/>
      <c r="AP572" s="602"/>
      <c r="AQ572" s="600"/>
      <c r="AR572" s="601"/>
      <c r="AS572" s="601"/>
      <c r="AT572" s="602"/>
      <c r="AU572" s="601"/>
      <c r="AV572" s="601"/>
      <c r="AW572" s="601"/>
      <c r="AX572" s="60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8" t="s">
        <v>60</v>
      </c>
      <c r="Z573" s="505"/>
      <c r="AA573" s="506"/>
      <c r="AB573" s="604" t="s">
        <v>54</v>
      </c>
      <c r="AC573" s="604"/>
      <c r="AD573" s="604"/>
      <c r="AE573" s="600"/>
      <c r="AF573" s="601"/>
      <c r="AG573" s="601"/>
      <c r="AH573" s="602"/>
      <c r="AI573" s="600"/>
      <c r="AJ573" s="601"/>
      <c r="AK573" s="601"/>
      <c r="AL573" s="601"/>
      <c r="AM573" s="600"/>
      <c r="AN573" s="601"/>
      <c r="AO573" s="601"/>
      <c r="AP573" s="602"/>
      <c r="AQ573" s="600"/>
      <c r="AR573" s="601"/>
      <c r="AS573" s="601"/>
      <c r="AT573" s="602"/>
      <c r="AU573" s="601"/>
      <c r="AV573" s="601"/>
      <c r="AW573" s="601"/>
      <c r="AX573" s="603"/>
      <c r="AY573">
        <f>$AY$569</f>
        <v>0</v>
      </c>
    </row>
    <row r="574" spans="1:51" ht="18.75" hidden="1" customHeight="1" x14ac:dyDescent="0.15">
      <c r="A574" s="150"/>
      <c r="B574" s="151"/>
      <c r="C574" s="155"/>
      <c r="D574" s="151"/>
      <c r="E574" s="175" t="s">
        <v>386</v>
      </c>
      <c r="F574" s="176"/>
      <c r="G574" s="177" t="s">
        <v>383</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616" t="s">
        <v>57</v>
      </c>
      <c r="AF574" s="617"/>
      <c r="AG574" s="617"/>
      <c r="AH574" s="618"/>
      <c r="AI574" s="188" t="s">
        <v>623</v>
      </c>
      <c r="AJ574" s="188"/>
      <c r="AK574" s="188"/>
      <c r="AL574" s="186"/>
      <c r="AM574" s="188" t="s">
        <v>59</v>
      </c>
      <c r="AN574" s="188"/>
      <c r="AO574" s="188"/>
      <c r="AP574" s="186"/>
      <c r="AQ574" s="186" t="s">
        <v>374</v>
      </c>
      <c r="AR574" s="178"/>
      <c r="AS574" s="178"/>
      <c r="AT574" s="179"/>
      <c r="AU574" s="208" t="s">
        <v>258</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9"/>
      <c r="AF575" s="619"/>
      <c r="AG575" s="181" t="s">
        <v>375</v>
      </c>
      <c r="AH575" s="182"/>
      <c r="AI575" s="189"/>
      <c r="AJ575" s="189"/>
      <c r="AK575" s="189"/>
      <c r="AL575" s="187"/>
      <c r="AM575" s="189"/>
      <c r="AN575" s="189"/>
      <c r="AO575" s="189"/>
      <c r="AP575" s="187"/>
      <c r="AQ575" s="620"/>
      <c r="AR575" s="619"/>
      <c r="AS575" s="181" t="s">
        <v>375</v>
      </c>
      <c r="AT575" s="182"/>
      <c r="AU575" s="619"/>
      <c r="AV575" s="619"/>
      <c r="AW575" s="181" t="s">
        <v>316</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1" t="s">
        <v>53</v>
      </c>
      <c r="Z576" s="622"/>
      <c r="AA576" s="623"/>
      <c r="AB576" s="624"/>
      <c r="AC576" s="624"/>
      <c r="AD576" s="624"/>
      <c r="AE576" s="600"/>
      <c r="AF576" s="601"/>
      <c r="AG576" s="601"/>
      <c r="AH576" s="601"/>
      <c r="AI576" s="600"/>
      <c r="AJ576" s="601"/>
      <c r="AK576" s="601"/>
      <c r="AL576" s="601"/>
      <c r="AM576" s="600"/>
      <c r="AN576" s="601"/>
      <c r="AO576" s="601"/>
      <c r="AP576" s="602"/>
      <c r="AQ576" s="600"/>
      <c r="AR576" s="601"/>
      <c r="AS576" s="601"/>
      <c r="AT576" s="602"/>
      <c r="AU576" s="601"/>
      <c r="AV576" s="601"/>
      <c r="AW576" s="601"/>
      <c r="AX576" s="60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8" t="s">
        <v>107</v>
      </c>
      <c r="Z577" s="505"/>
      <c r="AA577" s="506"/>
      <c r="AB577" s="599"/>
      <c r="AC577" s="599"/>
      <c r="AD577" s="599"/>
      <c r="AE577" s="600"/>
      <c r="AF577" s="601"/>
      <c r="AG577" s="601"/>
      <c r="AH577" s="602"/>
      <c r="AI577" s="600"/>
      <c r="AJ577" s="601"/>
      <c r="AK577" s="601"/>
      <c r="AL577" s="601"/>
      <c r="AM577" s="600"/>
      <c r="AN577" s="601"/>
      <c r="AO577" s="601"/>
      <c r="AP577" s="602"/>
      <c r="AQ577" s="600"/>
      <c r="AR577" s="601"/>
      <c r="AS577" s="601"/>
      <c r="AT577" s="602"/>
      <c r="AU577" s="601"/>
      <c r="AV577" s="601"/>
      <c r="AW577" s="601"/>
      <c r="AX577" s="60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8" t="s">
        <v>60</v>
      </c>
      <c r="Z578" s="505"/>
      <c r="AA578" s="506"/>
      <c r="AB578" s="604" t="s">
        <v>54</v>
      </c>
      <c r="AC578" s="604"/>
      <c r="AD578" s="604"/>
      <c r="AE578" s="600"/>
      <c r="AF578" s="601"/>
      <c r="AG578" s="601"/>
      <c r="AH578" s="602"/>
      <c r="AI578" s="600"/>
      <c r="AJ578" s="601"/>
      <c r="AK578" s="601"/>
      <c r="AL578" s="601"/>
      <c r="AM578" s="600"/>
      <c r="AN578" s="601"/>
      <c r="AO578" s="601"/>
      <c r="AP578" s="602"/>
      <c r="AQ578" s="600"/>
      <c r="AR578" s="601"/>
      <c r="AS578" s="601"/>
      <c r="AT578" s="602"/>
      <c r="AU578" s="601"/>
      <c r="AV578" s="601"/>
      <c r="AW578" s="601"/>
      <c r="AX578" s="603"/>
      <c r="AY578">
        <f>$AY$574</f>
        <v>0</v>
      </c>
    </row>
    <row r="579" spans="1:51" ht="18.75" hidden="1" customHeight="1" x14ac:dyDescent="0.15">
      <c r="A579" s="150"/>
      <c r="B579" s="151"/>
      <c r="C579" s="155"/>
      <c r="D579" s="151"/>
      <c r="E579" s="175" t="s">
        <v>386</v>
      </c>
      <c r="F579" s="176"/>
      <c r="G579" s="177" t="s">
        <v>383</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616" t="s">
        <v>57</v>
      </c>
      <c r="AF579" s="617"/>
      <c r="AG579" s="617"/>
      <c r="AH579" s="618"/>
      <c r="AI579" s="188" t="s">
        <v>623</v>
      </c>
      <c r="AJ579" s="188"/>
      <c r="AK579" s="188"/>
      <c r="AL579" s="186"/>
      <c r="AM579" s="188" t="s">
        <v>59</v>
      </c>
      <c r="AN579" s="188"/>
      <c r="AO579" s="188"/>
      <c r="AP579" s="186"/>
      <c r="AQ579" s="186" t="s">
        <v>374</v>
      </c>
      <c r="AR579" s="178"/>
      <c r="AS579" s="178"/>
      <c r="AT579" s="179"/>
      <c r="AU579" s="208" t="s">
        <v>258</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9"/>
      <c r="AF580" s="619"/>
      <c r="AG580" s="181" t="s">
        <v>375</v>
      </c>
      <c r="AH580" s="182"/>
      <c r="AI580" s="189"/>
      <c r="AJ580" s="189"/>
      <c r="AK580" s="189"/>
      <c r="AL580" s="187"/>
      <c r="AM580" s="189"/>
      <c r="AN580" s="189"/>
      <c r="AO580" s="189"/>
      <c r="AP580" s="187"/>
      <c r="AQ580" s="620"/>
      <c r="AR580" s="619"/>
      <c r="AS580" s="181" t="s">
        <v>375</v>
      </c>
      <c r="AT580" s="182"/>
      <c r="AU580" s="619"/>
      <c r="AV580" s="619"/>
      <c r="AW580" s="181" t="s">
        <v>316</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1" t="s">
        <v>53</v>
      </c>
      <c r="Z581" s="622"/>
      <c r="AA581" s="623"/>
      <c r="AB581" s="624"/>
      <c r="AC581" s="624"/>
      <c r="AD581" s="624"/>
      <c r="AE581" s="600"/>
      <c r="AF581" s="601"/>
      <c r="AG581" s="601"/>
      <c r="AH581" s="601"/>
      <c r="AI581" s="600"/>
      <c r="AJ581" s="601"/>
      <c r="AK581" s="601"/>
      <c r="AL581" s="601"/>
      <c r="AM581" s="600"/>
      <c r="AN581" s="601"/>
      <c r="AO581" s="601"/>
      <c r="AP581" s="602"/>
      <c r="AQ581" s="600"/>
      <c r="AR581" s="601"/>
      <c r="AS581" s="601"/>
      <c r="AT581" s="602"/>
      <c r="AU581" s="601"/>
      <c r="AV581" s="601"/>
      <c r="AW581" s="601"/>
      <c r="AX581" s="60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8" t="s">
        <v>107</v>
      </c>
      <c r="Z582" s="505"/>
      <c r="AA582" s="506"/>
      <c r="AB582" s="599"/>
      <c r="AC582" s="599"/>
      <c r="AD582" s="599"/>
      <c r="AE582" s="600"/>
      <c r="AF582" s="601"/>
      <c r="AG582" s="601"/>
      <c r="AH582" s="602"/>
      <c r="AI582" s="600"/>
      <c r="AJ582" s="601"/>
      <c r="AK582" s="601"/>
      <c r="AL582" s="601"/>
      <c r="AM582" s="600"/>
      <c r="AN582" s="601"/>
      <c r="AO582" s="601"/>
      <c r="AP582" s="602"/>
      <c r="AQ582" s="600"/>
      <c r="AR582" s="601"/>
      <c r="AS582" s="601"/>
      <c r="AT582" s="602"/>
      <c r="AU582" s="601"/>
      <c r="AV582" s="601"/>
      <c r="AW582" s="601"/>
      <c r="AX582" s="60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8" t="s">
        <v>60</v>
      </c>
      <c r="Z583" s="505"/>
      <c r="AA583" s="506"/>
      <c r="AB583" s="604" t="s">
        <v>54</v>
      </c>
      <c r="AC583" s="604"/>
      <c r="AD583" s="604"/>
      <c r="AE583" s="600"/>
      <c r="AF583" s="601"/>
      <c r="AG583" s="601"/>
      <c r="AH583" s="602"/>
      <c r="AI583" s="600"/>
      <c r="AJ583" s="601"/>
      <c r="AK583" s="601"/>
      <c r="AL583" s="601"/>
      <c r="AM583" s="600"/>
      <c r="AN583" s="601"/>
      <c r="AO583" s="601"/>
      <c r="AP583" s="602"/>
      <c r="AQ583" s="600"/>
      <c r="AR583" s="601"/>
      <c r="AS583" s="601"/>
      <c r="AT583" s="602"/>
      <c r="AU583" s="601"/>
      <c r="AV583" s="601"/>
      <c r="AW583" s="601"/>
      <c r="AX583" s="603"/>
      <c r="AY583">
        <f>$AY$579</f>
        <v>0</v>
      </c>
    </row>
    <row r="584" spans="1:51" ht="18.75" hidden="1" customHeight="1" x14ac:dyDescent="0.15">
      <c r="A584" s="150"/>
      <c r="B584" s="151"/>
      <c r="C584" s="155"/>
      <c r="D584" s="151"/>
      <c r="E584" s="175" t="s">
        <v>386</v>
      </c>
      <c r="F584" s="176"/>
      <c r="G584" s="177" t="s">
        <v>383</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616" t="s">
        <v>57</v>
      </c>
      <c r="AF584" s="617"/>
      <c r="AG584" s="617"/>
      <c r="AH584" s="618"/>
      <c r="AI584" s="188" t="s">
        <v>623</v>
      </c>
      <c r="AJ584" s="188"/>
      <c r="AK584" s="188"/>
      <c r="AL584" s="186"/>
      <c r="AM584" s="188" t="s">
        <v>59</v>
      </c>
      <c r="AN584" s="188"/>
      <c r="AO584" s="188"/>
      <c r="AP584" s="186"/>
      <c r="AQ584" s="186" t="s">
        <v>374</v>
      </c>
      <c r="AR584" s="178"/>
      <c r="AS584" s="178"/>
      <c r="AT584" s="179"/>
      <c r="AU584" s="208" t="s">
        <v>258</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9"/>
      <c r="AF585" s="619"/>
      <c r="AG585" s="181" t="s">
        <v>375</v>
      </c>
      <c r="AH585" s="182"/>
      <c r="AI585" s="189"/>
      <c r="AJ585" s="189"/>
      <c r="AK585" s="189"/>
      <c r="AL585" s="187"/>
      <c r="AM585" s="189"/>
      <c r="AN585" s="189"/>
      <c r="AO585" s="189"/>
      <c r="AP585" s="187"/>
      <c r="AQ585" s="620"/>
      <c r="AR585" s="619"/>
      <c r="AS585" s="181" t="s">
        <v>375</v>
      </c>
      <c r="AT585" s="182"/>
      <c r="AU585" s="619"/>
      <c r="AV585" s="619"/>
      <c r="AW585" s="181" t="s">
        <v>316</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1" t="s">
        <v>53</v>
      </c>
      <c r="Z586" s="622"/>
      <c r="AA586" s="623"/>
      <c r="AB586" s="624"/>
      <c r="AC586" s="624"/>
      <c r="AD586" s="624"/>
      <c r="AE586" s="600"/>
      <c r="AF586" s="601"/>
      <c r="AG586" s="601"/>
      <c r="AH586" s="601"/>
      <c r="AI586" s="600"/>
      <c r="AJ586" s="601"/>
      <c r="AK586" s="601"/>
      <c r="AL586" s="601"/>
      <c r="AM586" s="600"/>
      <c r="AN586" s="601"/>
      <c r="AO586" s="601"/>
      <c r="AP586" s="602"/>
      <c r="AQ586" s="600"/>
      <c r="AR586" s="601"/>
      <c r="AS586" s="601"/>
      <c r="AT586" s="602"/>
      <c r="AU586" s="601"/>
      <c r="AV586" s="601"/>
      <c r="AW586" s="601"/>
      <c r="AX586" s="60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8" t="s">
        <v>107</v>
      </c>
      <c r="Z587" s="505"/>
      <c r="AA587" s="506"/>
      <c r="AB587" s="599"/>
      <c r="AC587" s="599"/>
      <c r="AD587" s="599"/>
      <c r="AE587" s="600"/>
      <c r="AF587" s="601"/>
      <c r="AG587" s="601"/>
      <c r="AH587" s="602"/>
      <c r="AI587" s="600"/>
      <c r="AJ587" s="601"/>
      <c r="AK587" s="601"/>
      <c r="AL587" s="601"/>
      <c r="AM587" s="600"/>
      <c r="AN587" s="601"/>
      <c r="AO587" s="601"/>
      <c r="AP587" s="602"/>
      <c r="AQ587" s="600"/>
      <c r="AR587" s="601"/>
      <c r="AS587" s="601"/>
      <c r="AT587" s="602"/>
      <c r="AU587" s="601"/>
      <c r="AV587" s="601"/>
      <c r="AW587" s="601"/>
      <c r="AX587" s="60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8" t="s">
        <v>60</v>
      </c>
      <c r="Z588" s="505"/>
      <c r="AA588" s="506"/>
      <c r="AB588" s="604" t="s">
        <v>54</v>
      </c>
      <c r="AC588" s="604"/>
      <c r="AD588" s="604"/>
      <c r="AE588" s="600"/>
      <c r="AF588" s="601"/>
      <c r="AG588" s="601"/>
      <c r="AH588" s="602"/>
      <c r="AI588" s="600"/>
      <c r="AJ588" s="601"/>
      <c r="AK588" s="601"/>
      <c r="AL588" s="601"/>
      <c r="AM588" s="600"/>
      <c r="AN588" s="601"/>
      <c r="AO588" s="601"/>
      <c r="AP588" s="602"/>
      <c r="AQ588" s="600"/>
      <c r="AR588" s="601"/>
      <c r="AS588" s="601"/>
      <c r="AT588" s="602"/>
      <c r="AU588" s="601"/>
      <c r="AV588" s="601"/>
      <c r="AW588" s="601"/>
      <c r="AX588" s="603"/>
      <c r="AY588">
        <f>$AY$584</f>
        <v>0</v>
      </c>
    </row>
    <row r="589" spans="1:51" ht="23.85" hidden="1" customHeight="1" x14ac:dyDescent="0.15">
      <c r="A589" s="150"/>
      <c r="B589" s="151"/>
      <c r="C589" s="155"/>
      <c r="D589" s="151"/>
      <c r="E589" s="605" t="s">
        <v>162</v>
      </c>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6"/>
      <c r="AL589" s="606"/>
      <c r="AM589" s="606"/>
      <c r="AN589" s="606"/>
      <c r="AO589" s="606"/>
      <c r="AP589" s="606"/>
      <c r="AQ589" s="606"/>
      <c r="AR589" s="606"/>
      <c r="AS589" s="606"/>
      <c r="AT589" s="606"/>
      <c r="AU589" s="606"/>
      <c r="AV589" s="606"/>
      <c r="AW589" s="606"/>
      <c r="AX589" s="60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5" t="s">
        <v>532</v>
      </c>
      <c r="F592" s="626"/>
      <c r="G592" s="627" t="s">
        <v>400</v>
      </c>
      <c r="H592" s="606"/>
      <c r="I592" s="606"/>
      <c r="J592" s="628"/>
      <c r="K592" s="629"/>
      <c r="L592" s="629"/>
      <c r="M592" s="629"/>
      <c r="N592" s="629"/>
      <c r="O592" s="629"/>
      <c r="P592" s="629"/>
      <c r="Q592" s="629"/>
      <c r="R592" s="629"/>
      <c r="S592" s="629"/>
      <c r="T592" s="630"/>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632"/>
      <c r="AY592" s="49" t="str">
        <f>IF(SUBSTITUTE($J$592,"-","")="","0","1")</f>
        <v>0</v>
      </c>
    </row>
    <row r="593" spans="1:51" ht="18.75" hidden="1" customHeight="1" x14ac:dyDescent="0.15">
      <c r="A593" s="150"/>
      <c r="B593" s="151"/>
      <c r="C593" s="155"/>
      <c r="D593" s="151"/>
      <c r="E593" s="175" t="s">
        <v>384</v>
      </c>
      <c r="F593" s="176"/>
      <c r="G593" s="177" t="s">
        <v>381</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616" t="s">
        <v>57</v>
      </c>
      <c r="AF593" s="617"/>
      <c r="AG593" s="617"/>
      <c r="AH593" s="618"/>
      <c r="AI593" s="188" t="s">
        <v>623</v>
      </c>
      <c r="AJ593" s="188"/>
      <c r="AK593" s="188"/>
      <c r="AL593" s="186"/>
      <c r="AM593" s="188" t="s">
        <v>59</v>
      </c>
      <c r="AN593" s="188"/>
      <c r="AO593" s="188"/>
      <c r="AP593" s="186"/>
      <c r="AQ593" s="186" t="s">
        <v>374</v>
      </c>
      <c r="AR593" s="178"/>
      <c r="AS593" s="178"/>
      <c r="AT593" s="179"/>
      <c r="AU593" s="208" t="s">
        <v>258</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9"/>
      <c r="AF594" s="619"/>
      <c r="AG594" s="181" t="s">
        <v>375</v>
      </c>
      <c r="AH594" s="182"/>
      <c r="AI594" s="189"/>
      <c r="AJ594" s="189"/>
      <c r="AK594" s="189"/>
      <c r="AL594" s="187"/>
      <c r="AM594" s="189"/>
      <c r="AN594" s="189"/>
      <c r="AO594" s="189"/>
      <c r="AP594" s="187"/>
      <c r="AQ594" s="620"/>
      <c r="AR594" s="619"/>
      <c r="AS594" s="181" t="s">
        <v>375</v>
      </c>
      <c r="AT594" s="182"/>
      <c r="AU594" s="619"/>
      <c r="AV594" s="619"/>
      <c r="AW594" s="181" t="s">
        <v>316</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1" t="s">
        <v>53</v>
      </c>
      <c r="Z595" s="622"/>
      <c r="AA595" s="623"/>
      <c r="AB595" s="624"/>
      <c r="AC595" s="624"/>
      <c r="AD595" s="624"/>
      <c r="AE595" s="600"/>
      <c r="AF595" s="601"/>
      <c r="AG595" s="601"/>
      <c r="AH595" s="601"/>
      <c r="AI595" s="600"/>
      <c r="AJ595" s="601"/>
      <c r="AK595" s="601"/>
      <c r="AL595" s="601"/>
      <c r="AM595" s="600"/>
      <c r="AN595" s="601"/>
      <c r="AO595" s="601"/>
      <c r="AP595" s="602"/>
      <c r="AQ595" s="600"/>
      <c r="AR595" s="601"/>
      <c r="AS595" s="601"/>
      <c r="AT595" s="602"/>
      <c r="AU595" s="601"/>
      <c r="AV595" s="601"/>
      <c r="AW595" s="601"/>
      <c r="AX595" s="60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8" t="s">
        <v>107</v>
      </c>
      <c r="Z596" s="505"/>
      <c r="AA596" s="506"/>
      <c r="AB596" s="599"/>
      <c r="AC596" s="599"/>
      <c r="AD596" s="599"/>
      <c r="AE596" s="600"/>
      <c r="AF596" s="601"/>
      <c r="AG596" s="601"/>
      <c r="AH596" s="602"/>
      <c r="AI596" s="600"/>
      <c r="AJ596" s="601"/>
      <c r="AK596" s="601"/>
      <c r="AL596" s="601"/>
      <c r="AM596" s="600"/>
      <c r="AN596" s="601"/>
      <c r="AO596" s="601"/>
      <c r="AP596" s="602"/>
      <c r="AQ596" s="600"/>
      <c r="AR596" s="601"/>
      <c r="AS596" s="601"/>
      <c r="AT596" s="602"/>
      <c r="AU596" s="601"/>
      <c r="AV596" s="601"/>
      <c r="AW596" s="601"/>
      <c r="AX596" s="60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8" t="s">
        <v>60</v>
      </c>
      <c r="Z597" s="505"/>
      <c r="AA597" s="506"/>
      <c r="AB597" s="604" t="s">
        <v>54</v>
      </c>
      <c r="AC597" s="604"/>
      <c r="AD597" s="604"/>
      <c r="AE597" s="600"/>
      <c r="AF597" s="601"/>
      <c r="AG597" s="601"/>
      <c r="AH597" s="602"/>
      <c r="AI597" s="600"/>
      <c r="AJ597" s="601"/>
      <c r="AK597" s="601"/>
      <c r="AL597" s="601"/>
      <c r="AM597" s="600"/>
      <c r="AN597" s="601"/>
      <c r="AO597" s="601"/>
      <c r="AP597" s="602"/>
      <c r="AQ597" s="600"/>
      <c r="AR597" s="601"/>
      <c r="AS597" s="601"/>
      <c r="AT597" s="602"/>
      <c r="AU597" s="601"/>
      <c r="AV597" s="601"/>
      <c r="AW597" s="601"/>
      <c r="AX597" s="603"/>
      <c r="AY597">
        <f>$AY$593</f>
        <v>0</v>
      </c>
    </row>
    <row r="598" spans="1:51" ht="18.75" hidden="1" customHeight="1" x14ac:dyDescent="0.15">
      <c r="A598" s="150"/>
      <c r="B598" s="151"/>
      <c r="C598" s="155"/>
      <c r="D598" s="151"/>
      <c r="E598" s="175" t="s">
        <v>384</v>
      </c>
      <c r="F598" s="176"/>
      <c r="G598" s="177" t="s">
        <v>381</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616" t="s">
        <v>57</v>
      </c>
      <c r="AF598" s="617"/>
      <c r="AG598" s="617"/>
      <c r="AH598" s="618"/>
      <c r="AI598" s="188" t="s">
        <v>623</v>
      </c>
      <c r="AJ598" s="188"/>
      <c r="AK598" s="188"/>
      <c r="AL598" s="186"/>
      <c r="AM598" s="188" t="s">
        <v>59</v>
      </c>
      <c r="AN598" s="188"/>
      <c r="AO598" s="188"/>
      <c r="AP598" s="186"/>
      <c r="AQ598" s="186" t="s">
        <v>374</v>
      </c>
      <c r="AR598" s="178"/>
      <c r="AS598" s="178"/>
      <c r="AT598" s="179"/>
      <c r="AU598" s="208" t="s">
        <v>258</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9"/>
      <c r="AF599" s="619"/>
      <c r="AG599" s="181" t="s">
        <v>375</v>
      </c>
      <c r="AH599" s="182"/>
      <c r="AI599" s="189"/>
      <c r="AJ599" s="189"/>
      <c r="AK599" s="189"/>
      <c r="AL599" s="187"/>
      <c r="AM599" s="189"/>
      <c r="AN599" s="189"/>
      <c r="AO599" s="189"/>
      <c r="AP599" s="187"/>
      <c r="AQ599" s="620"/>
      <c r="AR599" s="619"/>
      <c r="AS599" s="181" t="s">
        <v>375</v>
      </c>
      <c r="AT599" s="182"/>
      <c r="AU599" s="619"/>
      <c r="AV599" s="619"/>
      <c r="AW599" s="181" t="s">
        <v>316</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1" t="s">
        <v>53</v>
      </c>
      <c r="Z600" s="622"/>
      <c r="AA600" s="623"/>
      <c r="AB600" s="624"/>
      <c r="AC600" s="624"/>
      <c r="AD600" s="624"/>
      <c r="AE600" s="600"/>
      <c r="AF600" s="601"/>
      <c r="AG600" s="601"/>
      <c r="AH600" s="601"/>
      <c r="AI600" s="600"/>
      <c r="AJ600" s="601"/>
      <c r="AK600" s="601"/>
      <c r="AL600" s="601"/>
      <c r="AM600" s="600"/>
      <c r="AN600" s="601"/>
      <c r="AO600" s="601"/>
      <c r="AP600" s="602"/>
      <c r="AQ600" s="600"/>
      <c r="AR600" s="601"/>
      <c r="AS600" s="601"/>
      <c r="AT600" s="602"/>
      <c r="AU600" s="601"/>
      <c r="AV600" s="601"/>
      <c r="AW600" s="601"/>
      <c r="AX600" s="60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8" t="s">
        <v>107</v>
      </c>
      <c r="Z601" s="505"/>
      <c r="AA601" s="506"/>
      <c r="AB601" s="599"/>
      <c r="AC601" s="599"/>
      <c r="AD601" s="599"/>
      <c r="AE601" s="600"/>
      <c r="AF601" s="601"/>
      <c r="AG601" s="601"/>
      <c r="AH601" s="602"/>
      <c r="AI601" s="600"/>
      <c r="AJ601" s="601"/>
      <c r="AK601" s="601"/>
      <c r="AL601" s="601"/>
      <c r="AM601" s="600"/>
      <c r="AN601" s="601"/>
      <c r="AO601" s="601"/>
      <c r="AP601" s="602"/>
      <c r="AQ601" s="600"/>
      <c r="AR601" s="601"/>
      <c r="AS601" s="601"/>
      <c r="AT601" s="602"/>
      <c r="AU601" s="601"/>
      <c r="AV601" s="601"/>
      <c r="AW601" s="601"/>
      <c r="AX601" s="60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8" t="s">
        <v>60</v>
      </c>
      <c r="Z602" s="505"/>
      <c r="AA602" s="506"/>
      <c r="AB602" s="604" t="s">
        <v>54</v>
      </c>
      <c r="AC602" s="604"/>
      <c r="AD602" s="604"/>
      <c r="AE602" s="600"/>
      <c r="AF602" s="601"/>
      <c r="AG602" s="601"/>
      <c r="AH602" s="602"/>
      <c r="AI602" s="600"/>
      <c r="AJ602" s="601"/>
      <c r="AK602" s="601"/>
      <c r="AL602" s="601"/>
      <c r="AM602" s="600"/>
      <c r="AN602" s="601"/>
      <c r="AO602" s="601"/>
      <c r="AP602" s="602"/>
      <c r="AQ602" s="600"/>
      <c r="AR602" s="601"/>
      <c r="AS602" s="601"/>
      <c r="AT602" s="602"/>
      <c r="AU602" s="601"/>
      <c r="AV602" s="601"/>
      <c r="AW602" s="601"/>
      <c r="AX602" s="603"/>
      <c r="AY602">
        <f>$AY$598</f>
        <v>0</v>
      </c>
    </row>
    <row r="603" spans="1:51" ht="18.75" hidden="1" customHeight="1" x14ac:dyDescent="0.15">
      <c r="A603" s="150"/>
      <c r="B603" s="151"/>
      <c r="C603" s="155"/>
      <c r="D603" s="151"/>
      <c r="E603" s="175" t="s">
        <v>384</v>
      </c>
      <c r="F603" s="176"/>
      <c r="G603" s="177" t="s">
        <v>381</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616" t="s">
        <v>57</v>
      </c>
      <c r="AF603" s="617"/>
      <c r="AG603" s="617"/>
      <c r="AH603" s="618"/>
      <c r="AI603" s="188" t="s">
        <v>623</v>
      </c>
      <c r="AJ603" s="188"/>
      <c r="AK603" s="188"/>
      <c r="AL603" s="186"/>
      <c r="AM603" s="188" t="s">
        <v>59</v>
      </c>
      <c r="AN603" s="188"/>
      <c r="AO603" s="188"/>
      <c r="AP603" s="186"/>
      <c r="AQ603" s="186" t="s">
        <v>374</v>
      </c>
      <c r="AR603" s="178"/>
      <c r="AS603" s="178"/>
      <c r="AT603" s="179"/>
      <c r="AU603" s="208" t="s">
        <v>258</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9"/>
      <c r="AF604" s="619"/>
      <c r="AG604" s="181" t="s">
        <v>375</v>
      </c>
      <c r="AH604" s="182"/>
      <c r="AI604" s="189"/>
      <c r="AJ604" s="189"/>
      <c r="AK604" s="189"/>
      <c r="AL604" s="187"/>
      <c r="AM604" s="189"/>
      <c r="AN604" s="189"/>
      <c r="AO604" s="189"/>
      <c r="AP604" s="187"/>
      <c r="AQ604" s="620"/>
      <c r="AR604" s="619"/>
      <c r="AS604" s="181" t="s">
        <v>375</v>
      </c>
      <c r="AT604" s="182"/>
      <c r="AU604" s="619"/>
      <c r="AV604" s="619"/>
      <c r="AW604" s="181" t="s">
        <v>316</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1" t="s">
        <v>53</v>
      </c>
      <c r="Z605" s="622"/>
      <c r="AA605" s="623"/>
      <c r="AB605" s="624"/>
      <c r="AC605" s="624"/>
      <c r="AD605" s="624"/>
      <c r="AE605" s="600"/>
      <c r="AF605" s="601"/>
      <c r="AG605" s="601"/>
      <c r="AH605" s="601"/>
      <c r="AI605" s="600"/>
      <c r="AJ605" s="601"/>
      <c r="AK605" s="601"/>
      <c r="AL605" s="601"/>
      <c r="AM605" s="600"/>
      <c r="AN605" s="601"/>
      <c r="AO605" s="601"/>
      <c r="AP605" s="602"/>
      <c r="AQ605" s="600"/>
      <c r="AR605" s="601"/>
      <c r="AS605" s="601"/>
      <c r="AT605" s="602"/>
      <c r="AU605" s="601"/>
      <c r="AV605" s="601"/>
      <c r="AW605" s="601"/>
      <c r="AX605" s="60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8" t="s">
        <v>107</v>
      </c>
      <c r="Z606" s="505"/>
      <c r="AA606" s="506"/>
      <c r="AB606" s="599"/>
      <c r="AC606" s="599"/>
      <c r="AD606" s="599"/>
      <c r="AE606" s="600"/>
      <c r="AF606" s="601"/>
      <c r="AG606" s="601"/>
      <c r="AH606" s="602"/>
      <c r="AI606" s="600"/>
      <c r="AJ606" s="601"/>
      <c r="AK606" s="601"/>
      <c r="AL606" s="601"/>
      <c r="AM606" s="600"/>
      <c r="AN606" s="601"/>
      <c r="AO606" s="601"/>
      <c r="AP606" s="602"/>
      <c r="AQ606" s="600"/>
      <c r="AR606" s="601"/>
      <c r="AS606" s="601"/>
      <c r="AT606" s="602"/>
      <c r="AU606" s="601"/>
      <c r="AV606" s="601"/>
      <c r="AW606" s="601"/>
      <c r="AX606" s="60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8" t="s">
        <v>60</v>
      </c>
      <c r="Z607" s="505"/>
      <c r="AA607" s="506"/>
      <c r="AB607" s="604" t="s">
        <v>54</v>
      </c>
      <c r="AC607" s="604"/>
      <c r="AD607" s="604"/>
      <c r="AE607" s="600"/>
      <c r="AF607" s="601"/>
      <c r="AG607" s="601"/>
      <c r="AH607" s="602"/>
      <c r="AI607" s="600"/>
      <c r="AJ607" s="601"/>
      <c r="AK607" s="601"/>
      <c r="AL607" s="601"/>
      <c r="AM607" s="600"/>
      <c r="AN607" s="601"/>
      <c r="AO607" s="601"/>
      <c r="AP607" s="602"/>
      <c r="AQ607" s="600"/>
      <c r="AR607" s="601"/>
      <c r="AS607" s="601"/>
      <c r="AT607" s="602"/>
      <c r="AU607" s="601"/>
      <c r="AV607" s="601"/>
      <c r="AW607" s="601"/>
      <c r="AX607" s="603"/>
      <c r="AY607">
        <f>$AY$603</f>
        <v>0</v>
      </c>
    </row>
    <row r="608" spans="1:51" ht="18.75" hidden="1" customHeight="1" x14ac:dyDescent="0.15">
      <c r="A608" s="150"/>
      <c r="B608" s="151"/>
      <c r="C608" s="155"/>
      <c r="D608" s="151"/>
      <c r="E608" s="175" t="s">
        <v>384</v>
      </c>
      <c r="F608" s="176"/>
      <c r="G608" s="177" t="s">
        <v>381</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616" t="s">
        <v>57</v>
      </c>
      <c r="AF608" s="617"/>
      <c r="AG608" s="617"/>
      <c r="AH608" s="618"/>
      <c r="AI608" s="188" t="s">
        <v>623</v>
      </c>
      <c r="AJ608" s="188"/>
      <c r="AK608" s="188"/>
      <c r="AL608" s="186"/>
      <c r="AM608" s="188" t="s">
        <v>59</v>
      </c>
      <c r="AN608" s="188"/>
      <c r="AO608" s="188"/>
      <c r="AP608" s="186"/>
      <c r="AQ608" s="186" t="s">
        <v>374</v>
      </c>
      <c r="AR608" s="178"/>
      <c r="AS608" s="178"/>
      <c r="AT608" s="179"/>
      <c r="AU608" s="208" t="s">
        <v>258</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9"/>
      <c r="AF609" s="619"/>
      <c r="AG609" s="181" t="s">
        <v>375</v>
      </c>
      <c r="AH609" s="182"/>
      <c r="AI609" s="189"/>
      <c r="AJ609" s="189"/>
      <c r="AK609" s="189"/>
      <c r="AL609" s="187"/>
      <c r="AM609" s="189"/>
      <c r="AN609" s="189"/>
      <c r="AO609" s="189"/>
      <c r="AP609" s="187"/>
      <c r="AQ609" s="620"/>
      <c r="AR609" s="619"/>
      <c r="AS609" s="181" t="s">
        <v>375</v>
      </c>
      <c r="AT609" s="182"/>
      <c r="AU609" s="619"/>
      <c r="AV609" s="619"/>
      <c r="AW609" s="181" t="s">
        <v>316</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1" t="s">
        <v>53</v>
      </c>
      <c r="Z610" s="622"/>
      <c r="AA610" s="623"/>
      <c r="AB610" s="624"/>
      <c r="AC610" s="624"/>
      <c r="AD610" s="624"/>
      <c r="AE610" s="600"/>
      <c r="AF610" s="601"/>
      <c r="AG610" s="601"/>
      <c r="AH610" s="601"/>
      <c r="AI610" s="600"/>
      <c r="AJ610" s="601"/>
      <c r="AK610" s="601"/>
      <c r="AL610" s="601"/>
      <c r="AM610" s="600"/>
      <c r="AN610" s="601"/>
      <c r="AO610" s="601"/>
      <c r="AP610" s="602"/>
      <c r="AQ610" s="600"/>
      <c r="AR610" s="601"/>
      <c r="AS610" s="601"/>
      <c r="AT610" s="602"/>
      <c r="AU610" s="601"/>
      <c r="AV610" s="601"/>
      <c r="AW610" s="601"/>
      <c r="AX610" s="60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8" t="s">
        <v>107</v>
      </c>
      <c r="Z611" s="505"/>
      <c r="AA611" s="506"/>
      <c r="AB611" s="599"/>
      <c r="AC611" s="599"/>
      <c r="AD611" s="599"/>
      <c r="AE611" s="600"/>
      <c r="AF611" s="601"/>
      <c r="AG611" s="601"/>
      <c r="AH611" s="602"/>
      <c r="AI611" s="600"/>
      <c r="AJ611" s="601"/>
      <c r="AK611" s="601"/>
      <c r="AL611" s="601"/>
      <c r="AM611" s="600"/>
      <c r="AN611" s="601"/>
      <c r="AO611" s="601"/>
      <c r="AP611" s="602"/>
      <c r="AQ611" s="600"/>
      <c r="AR611" s="601"/>
      <c r="AS611" s="601"/>
      <c r="AT611" s="602"/>
      <c r="AU611" s="601"/>
      <c r="AV611" s="601"/>
      <c r="AW611" s="601"/>
      <c r="AX611" s="60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8" t="s">
        <v>60</v>
      </c>
      <c r="Z612" s="505"/>
      <c r="AA612" s="506"/>
      <c r="AB612" s="604" t="s">
        <v>54</v>
      </c>
      <c r="AC612" s="604"/>
      <c r="AD612" s="604"/>
      <c r="AE612" s="600"/>
      <c r="AF612" s="601"/>
      <c r="AG612" s="601"/>
      <c r="AH612" s="602"/>
      <c r="AI612" s="600"/>
      <c r="AJ612" s="601"/>
      <c r="AK612" s="601"/>
      <c r="AL612" s="601"/>
      <c r="AM612" s="600"/>
      <c r="AN612" s="601"/>
      <c r="AO612" s="601"/>
      <c r="AP612" s="602"/>
      <c r="AQ612" s="600"/>
      <c r="AR612" s="601"/>
      <c r="AS612" s="601"/>
      <c r="AT612" s="602"/>
      <c r="AU612" s="601"/>
      <c r="AV612" s="601"/>
      <c r="AW612" s="601"/>
      <c r="AX612" s="603"/>
      <c r="AY612">
        <f>$AY$608</f>
        <v>0</v>
      </c>
    </row>
    <row r="613" spans="1:51" ht="18.75" hidden="1" customHeight="1" x14ac:dyDescent="0.15">
      <c r="A613" s="150"/>
      <c r="B613" s="151"/>
      <c r="C613" s="155"/>
      <c r="D613" s="151"/>
      <c r="E613" s="175" t="s">
        <v>384</v>
      </c>
      <c r="F613" s="176"/>
      <c r="G613" s="177" t="s">
        <v>381</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616" t="s">
        <v>57</v>
      </c>
      <c r="AF613" s="617"/>
      <c r="AG613" s="617"/>
      <c r="AH613" s="618"/>
      <c r="AI613" s="188" t="s">
        <v>623</v>
      </c>
      <c r="AJ613" s="188"/>
      <c r="AK613" s="188"/>
      <c r="AL613" s="186"/>
      <c r="AM613" s="188" t="s">
        <v>59</v>
      </c>
      <c r="AN613" s="188"/>
      <c r="AO613" s="188"/>
      <c r="AP613" s="186"/>
      <c r="AQ613" s="186" t="s">
        <v>374</v>
      </c>
      <c r="AR613" s="178"/>
      <c r="AS613" s="178"/>
      <c r="AT613" s="179"/>
      <c r="AU613" s="208" t="s">
        <v>258</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9"/>
      <c r="AF614" s="619"/>
      <c r="AG614" s="181" t="s">
        <v>375</v>
      </c>
      <c r="AH614" s="182"/>
      <c r="AI614" s="189"/>
      <c r="AJ614" s="189"/>
      <c r="AK614" s="189"/>
      <c r="AL614" s="187"/>
      <c r="AM614" s="189"/>
      <c r="AN614" s="189"/>
      <c r="AO614" s="189"/>
      <c r="AP614" s="187"/>
      <c r="AQ614" s="620"/>
      <c r="AR614" s="619"/>
      <c r="AS614" s="181" t="s">
        <v>375</v>
      </c>
      <c r="AT614" s="182"/>
      <c r="AU614" s="619"/>
      <c r="AV614" s="619"/>
      <c r="AW614" s="181" t="s">
        <v>316</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1" t="s">
        <v>53</v>
      </c>
      <c r="Z615" s="622"/>
      <c r="AA615" s="623"/>
      <c r="AB615" s="624"/>
      <c r="AC615" s="624"/>
      <c r="AD615" s="624"/>
      <c r="AE615" s="600"/>
      <c r="AF615" s="601"/>
      <c r="AG615" s="601"/>
      <c r="AH615" s="601"/>
      <c r="AI615" s="600"/>
      <c r="AJ615" s="601"/>
      <c r="AK615" s="601"/>
      <c r="AL615" s="601"/>
      <c r="AM615" s="600"/>
      <c r="AN615" s="601"/>
      <c r="AO615" s="601"/>
      <c r="AP615" s="602"/>
      <c r="AQ615" s="600"/>
      <c r="AR615" s="601"/>
      <c r="AS615" s="601"/>
      <c r="AT615" s="602"/>
      <c r="AU615" s="601"/>
      <c r="AV615" s="601"/>
      <c r="AW615" s="601"/>
      <c r="AX615" s="60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8" t="s">
        <v>107</v>
      </c>
      <c r="Z616" s="505"/>
      <c r="AA616" s="506"/>
      <c r="AB616" s="599"/>
      <c r="AC616" s="599"/>
      <c r="AD616" s="599"/>
      <c r="AE616" s="600"/>
      <c r="AF616" s="601"/>
      <c r="AG616" s="601"/>
      <c r="AH616" s="602"/>
      <c r="AI616" s="600"/>
      <c r="AJ616" s="601"/>
      <c r="AK616" s="601"/>
      <c r="AL616" s="601"/>
      <c r="AM616" s="600"/>
      <c r="AN616" s="601"/>
      <c r="AO616" s="601"/>
      <c r="AP616" s="602"/>
      <c r="AQ616" s="600"/>
      <c r="AR616" s="601"/>
      <c r="AS616" s="601"/>
      <c r="AT616" s="602"/>
      <c r="AU616" s="601"/>
      <c r="AV616" s="601"/>
      <c r="AW616" s="601"/>
      <c r="AX616" s="60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8" t="s">
        <v>60</v>
      </c>
      <c r="Z617" s="505"/>
      <c r="AA617" s="506"/>
      <c r="AB617" s="604" t="s">
        <v>54</v>
      </c>
      <c r="AC617" s="604"/>
      <c r="AD617" s="604"/>
      <c r="AE617" s="600"/>
      <c r="AF617" s="601"/>
      <c r="AG617" s="601"/>
      <c r="AH617" s="602"/>
      <c r="AI617" s="600"/>
      <c r="AJ617" s="601"/>
      <c r="AK617" s="601"/>
      <c r="AL617" s="601"/>
      <c r="AM617" s="600"/>
      <c r="AN617" s="601"/>
      <c r="AO617" s="601"/>
      <c r="AP617" s="602"/>
      <c r="AQ617" s="600"/>
      <c r="AR617" s="601"/>
      <c r="AS617" s="601"/>
      <c r="AT617" s="602"/>
      <c r="AU617" s="601"/>
      <c r="AV617" s="601"/>
      <c r="AW617" s="601"/>
      <c r="AX617" s="603"/>
      <c r="AY617">
        <f>$AY$613</f>
        <v>0</v>
      </c>
    </row>
    <row r="618" spans="1:51" ht="18.75" hidden="1" customHeight="1" x14ac:dyDescent="0.15">
      <c r="A618" s="150"/>
      <c r="B618" s="151"/>
      <c r="C618" s="155"/>
      <c r="D618" s="151"/>
      <c r="E618" s="175" t="s">
        <v>386</v>
      </c>
      <c r="F618" s="176"/>
      <c r="G618" s="177" t="s">
        <v>383</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616" t="s">
        <v>57</v>
      </c>
      <c r="AF618" s="617"/>
      <c r="AG618" s="617"/>
      <c r="AH618" s="618"/>
      <c r="AI618" s="188" t="s">
        <v>623</v>
      </c>
      <c r="AJ618" s="188"/>
      <c r="AK618" s="188"/>
      <c r="AL618" s="186"/>
      <c r="AM618" s="188" t="s">
        <v>59</v>
      </c>
      <c r="AN618" s="188"/>
      <c r="AO618" s="188"/>
      <c r="AP618" s="186"/>
      <c r="AQ618" s="186" t="s">
        <v>374</v>
      </c>
      <c r="AR618" s="178"/>
      <c r="AS618" s="178"/>
      <c r="AT618" s="179"/>
      <c r="AU618" s="208" t="s">
        <v>258</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9"/>
      <c r="AF619" s="619"/>
      <c r="AG619" s="181" t="s">
        <v>375</v>
      </c>
      <c r="AH619" s="182"/>
      <c r="AI619" s="189"/>
      <c r="AJ619" s="189"/>
      <c r="AK619" s="189"/>
      <c r="AL619" s="187"/>
      <c r="AM619" s="189"/>
      <c r="AN619" s="189"/>
      <c r="AO619" s="189"/>
      <c r="AP619" s="187"/>
      <c r="AQ619" s="620"/>
      <c r="AR619" s="619"/>
      <c r="AS619" s="181" t="s">
        <v>375</v>
      </c>
      <c r="AT619" s="182"/>
      <c r="AU619" s="619"/>
      <c r="AV619" s="619"/>
      <c r="AW619" s="181" t="s">
        <v>316</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1" t="s">
        <v>53</v>
      </c>
      <c r="Z620" s="622"/>
      <c r="AA620" s="623"/>
      <c r="AB620" s="624"/>
      <c r="AC620" s="624"/>
      <c r="AD620" s="624"/>
      <c r="AE620" s="600"/>
      <c r="AF620" s="601"/>
      <c r="AG620" s="601"/>
      <c r="AH620" s="601"/>
      <c r="AI620" s="600"/>
      <c r="AJ620" s="601"/>
      <c r="AK620" s="601"/>
      <c r="AL620" s="601"/>
      <c r="AM620" s="600"/>
      <c r="AN620" s="601"/>
      <c r="AO620" s="601"/>
      <c r="AP620" s="602"/>
      <c r="AQ620" s="600"/>
      <c r="AR620" s="601"/>
      <c r="AS620" s="601"/>
      <c r="AT620" s="602"/>
      <c r="AU620" s="601"/>
      <c r="AV620" s="601"/>
      <c r="AW620" s="601"/>
      <c r="AX620" s="60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8" t="s">
        <v>107</v>
      </c>
      <c r="Z621" s="505"/>
      <c r="AA621" s="506"/>
      <c r="AB621" s="599"/>
      <c r="AC621" s="599"/>
      <c r="AD621" s="599"/>
      <c r="AE621" s="600"/>
      <c r="AF621" s="601"/>
      <c r="AG621" s="601"/>
      <c r="AH621" s="602"/>
      <c r="AI621" s="600"/>
      <c r="AJ621" s="601"/>
      <c r="AK621" s="601"/>
      <c r="AL621" s="601"/>
      <c r="AM621" s="600"/>
      <c r="AN621" s="601"/>
      <c r="AO621" s="601"/>
      <c r="AP621" s="602"/>
      <c r="AQ621" s="600"/>
      <c r="AR621" s="601"/>
      <c r="AS621" s="601"/>
      <c r="AT621" s="602"/>
      <c r="AU621" s="601"/>
      <c r="AV621" s="601"/>
      <c r="AW621" s="601"/>
      <c r="AX621" s="60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8" t="s">
        <v>60</v>
      </c>
      <c r="Z622" s="505"/>
      <c r="AA622" s="506"/>
      <c r="AB622" s="604" t="s">
        <v>54</v>
      </c>
      <c r="AC622" s="604"/>
      <c r="AD622" s="604"/>
      <c r="AE622" s="600"/>
      <c r="AF622" s="601"/>
      <c r="AG622" s="601"/>
      <c r="AH622" s="602"/>
      <c r="AI622" s="600"/>
      <c r="AJ622" s="601"/>
      <c r="AK622" s="601"/>
      <c r="AL622" s="601"/>
      <c r="AM622" s="600"/>
      <c r="AN622" s="601"/>
      <c r="AO622" s="601"/>
      <c r="AP622" s="602"/>
      <c r="AQ622" s="600"/>
      <c r="AR622" s="601"/>
      <c r="AS622" s="601"/>
      <c r="AT622" s="602"/>
      <c r="AU622" s="601"/>
      <c r="AV622" s="601"/>
      <c r="AW622" s="601"/>
      <c r="AX622" s="603"/>
      <c r="AY622">
        <f>$AY$618</f>
        <v>0</v>
      </c>
    </row>
    <row r="623" spans="1:51" ht="18.75" hidden="1" customHeight="1" x14ac:dyDescent="0.15">
      <c r="A623" s="150"/>
      <c r="B623" s="151"/>
      <c r="C623" s="155"/>
      <c r="D623" s="151"/>
      <c r="E623" s="175" t="s">
        <v>386</v>
      </c>
      <c r="F623" s="176"/>
      <c r="G623" s="177" t="s">
        <v>383</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616" t="s">
        <v>57</v>
      </c>
      <c r="AF623" s="617"/>
      <c r="AG623" s="617"/>
      <c r="AH623" s="618"/>
      <c r="AI623" s="188" t="s">
        <v>623</v>
      </c>
      <c r="AJ623" s="188"/>
      <c r="AK623" s="188"/>
      <c r="AL623" s="186"/>
      <c r="AM623" s="188" t="s">
        <v>59</v>
      </c>
      <c r="AN623" s="188"/>
      <c r="AO623" s="188"/>
      <c r="AP623" s="186"/>
      <c r="AQ623" s="186" t="s">
        <v>374</v>
      </c>
      <c r="AR623" s="178"/>
      <c r="AS623" s="178"/>
      <c r="AT623" s="179"/>
      <c r="AU623" s="208" t="s">
        <v>258</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9"/>
      <c r="AF624" s="619"/>
      <c r="AG624" s="181" t="s">
        <v>375</v>
      </c>
      <c r="AH624" s="182"/>
      <c r="AI624" s="189"/>
      <c r="AJ624" s="189"/>
      <c r="AK624" s="189"/>
      <c r="AL624" s="187"/>
      <c r="AM624" s="189"/>
      <c r="AN624" s="189"/>
      <c r="AO624" s="189"/>
      <c r="AP624" s="187"/>
      <c r="AQ624" s="620"/>
      <c r="AR624" s="619"/>
      <c r="AS624" s="181" t="s">
        <v>375</v>
      </c>
      <c r="AT624" s="182"/>
      <c r="AU624" s="619"/>
      <c r="AV624" s="619"/>
      <c r="AW624" s="181" t="s">
        <v>316</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1" t="s">
        <v>53</v>
      </c>
      <c r="Z625" s="622"/>
      <c r="AA625" s="623"/>
      <c r="AB625" s="624"/>
      <c r="AC625" s="624"/>
      <c r="AD625" s="624"/>
      <c r="AE625" s="600"/>
      <c r="AF625" s="601"/>
      <c r="AG625" s="601"/>
      <c r="AH625" s="601"/>
      <c r="AI625" s="600"/>
      <c r="AJ625" s="601"/>
      <c r="AK625" s="601"/>
      <c r="AL625" s="601"/>
      <c r="AM625" s="600"/>
      <c r="AN625" s="601"/>
      <c r="AO625" s="601"/>
      <c r="AP625" s="602"/>
      <c r="AQ625" s="600"/>
      <c r="AR625" s="601"/>
      <c r="AS625" s="601"/>
      <c r="AT625" s="602"/>
      <c r="AU625" s="601"/>
      <c r="AV625" s="601"/>
      <c r="AW625" s="601"/>
      <c r="AX625" s="60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8" t="s">
        <v>107</v>
      </c>
      <c r="Z626" s="505"/>
      <c r="AA626" s="506"/>
      <c r="AB626" s="599"/>
      <c r="AC626" s="599"/>
      <c r="AD626" s="599"/>
      <c r="AE626" s="600"/>
      <c r="AF626" s="601"/>
      <c r="AG626" s="601"/>
      <c r="AH626" s="602"/>
      <c r="AI626" s="600"/>
      <c r="AJ626" s="601"/>
      <c r="AK626" s="601"/>
      <c r="AL626" s="601"/>
      <c r="AM626" s="600"/>
      <c r="AN626" s="601"/>
      <c r="AO626" s="601"/>
      <c r="AP626" s="602"/>
      <c r="AQ626" s="600"/>
      <c r="AR626" s="601"/>
      <c r="AS626" s="601"/>
      <c r="AT626" s="602"/>
      <c r="AU626" s="601"/>
      <c r="AV626" s="601"/>
      <c r="AW626" s="601"/>
      <c r="AX626" s="60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8" t="s">
        <v>60</v>
      </c>
      <c r="Z627" s="505"/>
      <c r="AA627" s="506"/>
      <c r="AB627" s="604" t="s">
        <v>54</v>
      </c>
      <c r="AC627" s="604"/>
      <c r="AD627" s="604"/>
      <c r="AE627" s="600"/>
      <c r="AF627" s="601"/>
      <c r="AG627" s="601"/>
      <c r="AH627" s="602"/>
      <c r="AI627" s="600"/>
      <c r="AJ627" s="601"/>
      <c r="AK627" s="601"/>
      <c r="AL627" s="601"/>
      <c r="AM627" s="600"/>
      <c r="AN627" s="601"/>
      <c r="AO627" s="601"/>
      <c r="AP627" s="602"/>
      <c r="AQ627" s="600"/>
      <c r="AR627" s="601"/>
      <c r="AS627" s="601"/>
      <c r="AT627" s="602"/>
      <c r="AU627" s="601"/>
      <c r="AV627" s="601"/>
      <c r="AW627" s="601"/>
      <c r="AX627" s="603"/>
      <c r="AY627">
        <f>$AY$623</f>
        <v>0</v>
      </c>
    </row>
    <row r="628" spans="1:51" ht="18.75" hidden="1" customHeight="1" x14ac:dyDescent="0.15">
      <c r="A628" s="150"/>
      <c r="B628" s="151"/>
      <c r="C628" s="155"/>
      <c r="D628" s="151"/>
      <c r="E628" s="175" t="s">
        <v>386</v>
      </c>
      <c r="F628" s="176"/>
      <c r="G628" s="177" t="s">
        <v>383</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616" t="s">
        <v>57</v>
      </c>
      <c r="AF628" s="617"/>
      <c r="AG628" s="617"/>
      <c r="AH628" s="618"/>
      <c r="AI628" s="188" t="s">
        <v>623</v>
      </c>
      <c r="AJ628" s="188"/>
      <c r="AK628" s="188"/>
      <c r="AL628" s="186"/>
      <c r="AM628" s="188" t="s">
        <v>59</v>
      </c>
      <c r="AN628" s="188"/>
      <c r="AO628" s="188"/>
      <c r="AP628" s="186"/>
      <c r="AQ628" s="186" t="s">
        <v>374</v>
      </c>
      <c r="AR628" s="178"/>
      <c r="AS628" s="178"/>
      <c r="AT628" s="179"/>
      <c r="AU628" s="208" t="s">
        <v>258</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9"/>
      <c r="AF629" s="619"/>
      <c r="AG629" s="181" t="s">
        <v>375</v>
      </c>
      <c r="AH629" s="182"/>
      <c r="AI629" s="189"/>
      <c r="AJ629" s="189"/>
      <c r="AK629" s="189"/>
      <c r="AL629" s="187"/>
      <c r="AM629" s="189"/>
      <c r="AN629" s="189"/>
      <c r="AO629" s="189"/>
      <c r="AP629" s="187"/>
      <c r="AQ629" s="620"/>
      <c r="AR629" s="619"/>
      <c r="AS629" s="181" t="s">
        <v>375</v>
      </c>
      <c r="AT629" s="182"/>
      <c r="AU629" s="619"/>
      <c r="AV629" s="619"/>
      <c r="AW629" s="181" t="s">
        <v>316</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1" t="s">
        <v>53</v>
      </c>
      <c r="Z630" s="622"/>
      <c r="AA630" s="623"/>
      <c r="AB630" s="624"/>
      <c r="AC630" s="624"/>
      <c r="AD630" s="624"/>
      <c r="AE630" s="600"/>
      <c r="AF630" s="601"/>
      <c r="AG630" s="601"/>
      <c r="AH630" s="601"/>
      <c r="AI630" s="600"/>
      <c r="AJ630" s="601"/>
      <c r="AK630" s="601"/>
      <c r="AL630" s="601"/>
      <c r="AM630" s="600"/>
      <c r="AN630" s="601"/>
      <c r="AO630" s="601"/>
      <c r="AP630" s="602"/>
      <c r="AQ630" s="600"/>
      <c r="AR630" s="601"/>
      <c r="AS630" s="601"/>
      <c r="AT630" s="602"/>
      <c r="AU630" s="601"/>
      <c r="AV630" s="601"/>
      <c r="AW630" s="601"/>
      <c r="AX630" s="60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8" t="s">
        <v>107</v>
      </c>
      <c r="Z631" s="505"/>
      <c r="AA631" s="506"/>
      <c r="AB631" s="599"/>
      <c r="AC631" s="599"/>
      <c r="AD631" s="599"/>
      <c r="AE631" s="600"/>
      <c r="AF631" s="601"/>
      <c r="AG631" s="601"/>
      <c r="AH631" s="602"/>
      <c r="AI631" s="600"/>
      <c r="AJ631" s="601"/>
      <c r="AK631" s="601"/>
      <c r="AL631" s="601"/>
      <c r="AM631" s="600"/>
      <c r="AN631" s="601"/>
      <c r="AO631" s="601"/>
      <c r="AP631" s="602"/>
      <c r="AQ631" s="600"/>
      <c r="AR631" s="601"/>
      <c r="AS631" s="601"/>
      <c r="AT631" s="602"/>
      <c r="AU631" s="601"/>
      <c r="AV631" s="601"/>
      <c r="AW631" s="601"/>
      <c r="AX631" s="60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8" t="s">
        <v>60</v>
      </c>
      <c r="Z632" s="505"/>
      <c r="AA632" s="506"/>
      <c r="AB632" s="604" t="s">
        <v>54</v>
      </c>
      <c r="AC632" s="604"/>
      <c r="AD632" s="604"/>
      <c r="AE632" s="600"/>
      <c r="AF632" s="601"/>
      <c r="AG632" s="601"/>
      <c r="AH632" s="602"/>
      <c r="AI632" s="600"/>
      <c r="AJ632" s="601"/>
      <c r="AK632" s="601"/>
      <c r="AL632" s="601"/>
      <c r="AM632" s="600"/>
      <c r="AN632" s="601"/>
      <c r="AO632" s="601"/>
      <c r="AP632" s="602"/>
      <c r="AQ632" s="600"/>
      <c r="AR632" s="601"/>
      <c r="AS632" s="601"/>
      <c r="AT632" s="602"/>
      <c r="AU632" s="601"/>
      <c r="AV632" s="601"/>
      <c r="AW632" s="601"/>
      <c r="AX632" s="603"/>
      <c r="AY632">
        <f>$AY$628</f>
        <v>0</v>
      </c>
    </row>
    <row r="633" spans="1:51" ht="18.75" hidden="1" customHeight="1" x14ac:dyDescent="0.15">
      <c r="A633" s="150"/>
      <c r="B633" s="151"/>
      <c r="C633" s="155"/>
      <c r="D633" s="151"/>
      <c r="E633" s="175" t="s">
        <v>386</v>
      </c>
      <c r="F633" s="176"/>
      <c r="G633" s="177" t="s">
        <v>383</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616" t="s">
        <v>57</v>
      </c>
      <c r="AF633" s="617"/>
      <c r="AG633" s="617"/>
      <c r="AH633" s="618"/>
      <c r="AI633" s="188" t="s">
        <v>623</v>
      </c>
      <c r="AJ633" s="188"/>
      <c r="AK633" s="188"/>
      <c r="AL633" s="186"/>
      <c r="AM633" s="188" t="s">
        <v>59</v>
      </c>
      <c r="AN633" s="188"/>
      <c r="AO633" s="188"/>
      <c r="AP633" s="186"/>
      <c r="AQ633" s="186" t="s">
        <v>374</v>
      </c>
      <c r="AR633" s="178"/>
      <c r="AS633" s="178"/>
      <c r="AT633" s="179"/>
      <c r="AU633" s="208" t="s">
        <v>258</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9"/>
      <c r="AF634" s="619"/>
      <c r="AG634" s="181" t="s">
        <v>375</v>
      </c>
      <c r="AH634" s="182"/>
      <c r="AI634" s="189"/>
      <c r="AJ634" s="189"/>
      <c r="AK634" s="189"/>
      <c r="AL634" s="187"/>
      <c r="AM634" s="189"/>
      <c r="AN634" s="189"/>
      <c r="AO634" s="189"/>
      <c r="AP634" s="187"/>
      <c r="AQ634" s="620"/>
      <c r="AR634" s="619"/>
      <c r="AS634" s="181" t="s">
        <v>375</v>
      </c>
      <c r="AT634" s="182"/>
      <c r="AU634" s="619"/>
      <c r="AV634" s="619"/>
      <c r="AW634" s="181" t="s">
        <v>316</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1" t="s">
        <v>53</v>
      </c>
      <c r="Z635" s="622"/>
      <c r="AA635" s="623"/>
      <c r="AB635" s="624"/>
      <c r="AC635" s="624"/>
      <c r="AD635" s="624"/>
      <c r="AE635" s="600"/>
      <c r="AF635" s="601"/>
      <c r="AG635" s="601"/>
      <c r="AH635" s="601"/>
      <c r="AI635" s="600"/>
      <c r="AJ635" s="601"/>
      <c r="AK635" s="601"/>
      <c r="AL635" s="601"/>
      <c r="AM635" s="600"/>
      <c r="AN635" s="601"/>
      <c r="AO635" s="601"/>
      <c r="AP635" s="602"/>
      <c r="AQ635" s="600"/>
      <c r="AR635" s="601"/>
      <c r="AS635" s="601"/>
      <c r="AT635" s="602"/>
      <c r="AU635" s="601"/>
      <c r="AV635" s="601"/>
      <c r="AW635" s="601"/>
      <c r="AX635" s="60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8" t="s">
        <v>107</v>
      </c>
      <c r="Z636" s="505"/>
      <c r="AA636" s="506"/>
      <c r="AB636" s="599"/>
      <c r="AC636" s="599"/>
      <c r="AD636" s="599"/>
      <c r="AE636" s="600"/>
      <c r="AF636" s="601"/>
      <c r="AG636" s="601"/>
      <c r="AH636" s="602"/>
      <c r="AI636" s="600"/>
      <c r="AJ636" s="601"/>
      <c r="AK636" s="601"/>
      <c r="AL636" s="601"/>
      <c r="AM636" s="600"/>
      <c r="AN636" s="601"/>
      <c r="AO636" s="601"/>
      <c r="AP636" s="602"/>
      <c r="AQ636" s="600"/>
      <c r="AR636" s="601"/>
      <c r="AS636" s="601"/>
      <c r="AT636" s="602"/>
      <c r="AU636" s="601"/>
      <c r="AV636" s="601"/>
      <c r="AW636" s="601"/>
      <c r="AX636" s="60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8" t="s">
        <v>60</v>
      </c>
      <c r="Z637" s="505"/>
      <c r="AA637" s="506"/>
      <c r="AB637" s="604" t="s">
        <v>54</v>
      </c>
      <c r="AC637" s="604"/>
      <c r="AD637" s="604"/>
      <c r="AE637" s="600"/>
      <c r="AF637" s="601"/>
      <c r="AG637" s="601"/>
      <c r="AH637" s="602"/>
      <c r="AI637" s="600"/>
      <c r="AJ637" s="601"/>
      <c r="AK637" s="601"/>
      <c r="AL637" s="601"/>
      <c r="AM637" s="600"/>
      <c r="AN637" s="601"/>
      <c r="AO637" s="601"/>
      <c r="AP637" s="602"/>
      <c r="AQ637" s="600"/>
      <c r="AR637" s="601"/>
      <c r="AS637" s="601"/>
      <c r="AT637" s="602"/>
      <c r="AU637" s="601"/>
      <c r="AV637" s="601"/>
      <c r="AW637" s="601"/>
      <c r="AX637" s="603"/>
      <c r="AY637">
        <f>$AY$633</f>
        <v>0</v>
      </c>
    </row>
    <row r="638" spans="1:51" ht="18.75" hidden="1" customHeight="1" x14ac:dyDescent="0.15">
      <c r="A638" s="150"/>
      <c r="B638" s="151"/>
      <c r="C638" s="155"/>
      <c r="D638" s="151"/>
      <c r="E638" s="175" t="s">
        <v>386</v>
      </c>
      <c r="F638" s="176"/>
      <c r="G638" s="177" t="s">
        <v>383</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616" t="s">
        <v>57</v>
      </c>
      <c r="AF638" s="617"/>
      <c r="AG638" s="617"/>
      <c r="AH638" s="618"/>
      <c r="AI638" s="188" t="s">
        <v>623</v>
      </c>
      <c r="AJ638" s="188"/>
      <c r="AK638" s="188"/>
      <c r="AL638" s="186"/>
      <c r="AM638" s="188" t="s">
        <v>59</v>
      </c>
      <c r="AN638" s="188"/>
      <c r="AO638" s="188"/>
      <c r="AP638" s="186"/>
      <c r="AQ638" s="186" t="s">
        <v>374</v>
      </c>
      <c r="AR638" s="178"/>
      <c r="AS638" s="178"/>
      <c r="AT638" s="179"/>
      <c r="AU638" s="208" t="s">
        <v>258</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9"/>
      <c r="AF639" s="619"/>
      <c r="AG639" s="181" t="s">
        <v>375</v>
      </c>
      <c r="AH639" s="182"/>
      <c r="AI639" s="189"/>
      <c r="AJ639" s="189"/>
      <c r="AK639" s="189"/>
      <c r="AL639" s="187"/>
      <c r="AM639" s="189"/>
      <c r="AN639" s="189"/>
      <c r="AO639" s="189"/>
      <c r="AP639" s="187"/>
      <c r="AQ639" s="620"/>
      <c r="AR639" s="619"/>
      <c r="AS639" s="181" t="s">
        <v>375</v>
      </c>
      <c r="AT639" s="182"/>
      <c r="AU639" s="619"/>
      <c r="AV639" s="619"/>
      <c r="AW639" s="181" t="s">
        <v>316</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1" t="s">
        <v>53</v>
      </c>
      <c r="Z640" s="622"/>
      <c r="AA640" s="623"/>
      <c r="AB640" s="624"/>
      <c r="AC640" s="624"/>
      <c r="AD640" s="624"/>
      <c r="AE640" s="600"/>
      <c r="AF640" s="601"/>
      <c r="AG640" s="601"/>
      <c r="AH640" s="601"/>
      <c r="AI640" s="600"/>
      <c r="AJ640" s="601"/>
      <c r="AK640" s="601"/>
      <c r="AL640" s="601"/>
      <c r="AM640" s="600"/>
      <c r="AN640" s="601"/>
      <c r="AO640" s="601"/>
      <c r="AP640" s="602"/>
      <c r="AQ640" s="600"/>
      <c r="AR640" s="601"/>
      <c r="AS640" s="601"/>
      <c r="AT640" s="602"/>
      <c r="AU640" s="601"/>
      <c r="AV640" s="601"/>
      <c r="AW640" s="601"/>
      <c r="AX640" s="60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8" t="s">
        <v>107</v>
      </c>
      <c r="Z641" s="505"/>
      <c r="AA641" s="506"/>
      <c r="AB641" s="599"/>
      <c r="AC641" s="599"/>
      <c r="AD641" s="599"/>
      <c r="AE641" s="600"/>
      <c r="AF641" s="601"/>
      <c r="AG641" s="601"/>
      <c r="AH641" s="602"/>
      <c r="AI641" s="600"/>
      <c r="AJ641" s="601"/>
      <c r="AK641" s="601"/>
      <c r="AL641" s="601"/>
      <c r="AM641" s="600"/>
      <c r="AN641" s="601"/>
      <c r="AO641" s="601"/>
      <c r="AP641" s="602"/>
      <c r="AQ641" s="600"/>
      <c r="AR641" s="601"/>
      <c r="AS641" s="601"/>
      <c r="AT641" s="602"/>
      <c r="AU641" s="601"/>
      <c r="AV641" s="601"/>
      <c r="AW641" s="601"/>
      <c r="AX641" s="60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8" t="s">
        <v>60</v>
      </c>
      <c r="Z642" s="505"/>
      <c r="AA642" s="506"/>
      <c r="AB642" s="604" t="s">
        <v>54</v>
      </c>
      <c r="AC642" s="604"/>
      <c r="AD642" s="604"/>
      <c r="AE642" s="600"/>
      <c r="AF642" s="601"/>
      <c r="AG642" s="601"/>
      <c r="AH642" s="602"/>
      <c r="AI642" s="600"/>
      <c r="AJ642" s="601"/>
      <c r="AK642" s="601"/>
      <c r="AL642" s="601"/>
      <c r="AM642" s="600"/>
      <c r="AN642" s="601"/>
      <c r="AO642" s="601"/>
      <c r="AP642" s="602"/>
      <c r="AQ642" s="600"/>
      <c r="AR642" s="601"/>
      <c r="AS642" s="601"/>
      <c r="AT642" s="602"/>
      <c r="AU642" s="601"/>
      <c r="AV642" s="601"/>
      <c r="AW642" s="601"/>
      <c r="AX642" s="603"/>
      <c r="AY642">
        <f>$AY$638</f>
        <v>0</v>
      </c>
    </row>
    <row r="643" spans="1:51" ht="23.85" hidden="1" customHeight="1" x14ac:dyDescent="0.15">
      <c r="A643" s="150"/>
      <c r="B643" s="151"/>
      <c r="C643" s="155"/>
      <c r="D643" s="151"/>
      <c r="E643" s="605" t="s">
        <v>162</v>
      </c>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6"/>
      <c r="AL643" s="606"/>
      <c r="AM643" s="606"/>
      <c r="AN643" s="606"/>
      <c r="AO643" s="606"/>
      <c r="AP643" s="606"/>
      <c r="AQ643" s="606"/>
      <c r="AR643" s="606"/>
      <c r="AS643" s="606"/>
      <c r="AT643" s="606"/>
      <c r="AU643" s="606"/>
      <c r="AV643" s="606"/>
      <c r="AW643" s="606"/>
      <c r="AX643" s="60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5" t="s">
        <v>532</v>
      </c>
      <c r="F646" s="626"/>
      <c r="G646" s="627" t="s">
        <v>400</v>
      </c>
      <c r="H646" s="606"/>
      <c r="I646" s="606"/>
      <c r="J646" s="628"/>
      <c r="K646" s="629"/>
      <c r="L646" s="629"/>
      <c r="M646" s="629"/>
      <c r="N646" s="629"/>
      <c r="O646" s="629"/>
      <c r="P646" s="629"/>
      <c r="Q646" s="629"/>
      <c r="R646" s="629"/>
      <c r="S646" s="629"/>
      <c r="T646" s="630"/>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632"/>
      <c r="AY646" s="49" t="str">
        <f>IF(SUBSTITUTE($J$646,"-","")="","0","1")</f>
        <v>0</v>
      </c>
    </row>
    <row r="647" spans="1:51" ht="18.75" hidden="1" customHeight="1" x14ac:dyDescent="0.15">
      <c r="A647" s="150"/>
      <c r="B647" s="151"/>
      <c r="C647" s="155"/>
      <c r="D647" s="151"/>
      <c r="E647" s="175" t="s">
        <v>384</v>
      </c>
      <c r="F647" s="176"/>
      <c r="G647" s="177" t="s">
        <v>381</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616" t="s">
        <v>57</v>
      </c>
      <c r="AF647" s="617"/>
      <c r="AG647" s="617"/>
      <c r="AH647" s="618"/>
      <c r="AI647" s="188" t="s">
        <v>623</v>
      </c>
      <c r="AJ647" s="188"/>
      <c r="AK647" s="188"/>
      <c r="AL647" s="186"/>
      <c r="AM647" s="188" t="s">
        <v>59</v>
      </c>
      <c r="AN647" s="188"/>
      <c r="AO647" s="188"/>
      <c r="AP647" s="186"/>
      <c r="AQ647" s="186" t="s">
        <v>374</v>
      </c>
      <c r="AR647" s="178"/>
      <c r="AS647" s="178"/>
      <c r="AT647" s="179"/>
      <c r="AU647" s="208" t="s">
        <v>258</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9"/>
      <c r="AF648" s="619"/>
      <c r="AG648" s="181" t="s">
        <v>375</v>
      </c>
      <c r="AH648" s="182"/>
      <c r="AI648" s="189"/>
      <c r="AJ648" s="189"/>
      <c r="AK648" s="189"/>
      <c r="AL648" s="187"/>
      <c r="AM648" s="189"/>
      <c r="AN648" s="189"/>
      <c r="AO648" s="189"/>
      <c r="AP648" s="187"/>
      <c r="AQ648" s="620"/>
      <c r="AR648" s="619"/>
      <c r="AS648" s="181" t="s">
        <v>375</v>
      </c>
      <c r="AT648" s="182"/>
      <c r="AU648" s="619"/>
      <c r="AV648" s="619"/>
      <c r="AW648" s="181" t="s">
        <v>316</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1" t="s">
        <v>53</v>
      </c>
      <c r="Z649" s="622"/>
      <c r="AA649" s="623"/>
      <c r="AB649" s="624"/>
      <c r="AC649" s="624"/>
      <c r="AD649" s="624"/>
      <c r="AE649" s="600"/>
      <c r="AF649" s="601"/>
      <c r="AG649" s="601"/>
      <c r="AH649" s="601"/>
      <c r="AI649" s="600"/>
      <c r="AJ649" s="601"/>
      <c r="AK649" s="601"/>
      <c r="AL649" s="601"/>
      <c r="AM649" s="600"/>
      <c r="AN649" s="601"/>
      <c r="AO649" s="601"/>
      <c r="AP649" s="602"/>
      <c r="AQ649" s="600"/>
      <c r="AR649" s="601"/>
      <c r="AS649" s="601"/>
      <c r="AT649" s="602"/>
      <c r="AU649" s="601"/>
      <c r="AV649" s="601"/>
      <c r="AW649" s="601"/>
      <c r="AX649" s="60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8" t="s">
        <v>107</v>
      </c>
      <c r="Z650" s="505"/>
      <c r="AA650" s="506"/>
      <c r="AB650" s="599"/>
      <c r="AC650" s="599"/>
      <c r="AD650" s="599"/>
      <c r="AE650" s="600"/>
      <c r="AF650" s="601"/>
      <c r="AG650" s="601"/>
      <c r="AH650" s="602"/>
      <c r="AI650" s="600"/>
      <c r="AJ650" s="601"/>
      <c r="AK650" s="601"/>
      <c r="AL650" s="601"/>
      <c r="AM650" s="600"/>
      <c r="AN650" s="601"/>
      <c r="AO650" s="601"/>
      <c r="AP650" s="602"/>
      <c r="AQ650" s="600"/>
      <c r="AR650" s="601"/>
      <c r="AS650" s="601"/>
      <c r="AT650" s="602"/>
      <c r="AU650" s="601"/>
      <c r="AV650" s="601"/>
      <c r="AW650" s="601"/>
      <c r="AX650" s="60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8" t="s">
        <v>60</v>
      </c>
      <c r="Z651" s="505"/>
      <c r="AA651" s="506"/>
      <c r="AB651" s="604" t="s">
        <v>54</v>
      </c>
      <c r="AC651" s="604"/>
      <c r="AD651" s="604"/>
      <c r="AE651" s="600"/>
      <c r="AF651" s="601"/>
      <c r="AG651" s="601"/>
      <c r="AH651" s="602"/>
      <c r="AI651" s="600"/>
      <c r="AJ651" s="601"/>
      <c r="AK651" s="601"/>
      <c r="AL651" s="601"/>
      <c r="AM651" s="600"/>
      <c r="AN651" s="601"/>
      <c r="AO651" s="601"/>
      <c r="AP651" s="602"/>
      <c r="AQ651" s="600"/>
      <c r="AR651" s="601"/>
      <c r="AS651" s="601"/>
      <c r="AT651" s="602"/>
      <c r="AU651" s="601"/>
      <c r="AV651" s="601"/>
      <c r="AW651" s="601"/>
      <c r="AX651" s="603"/>
      <c r="AY651">
        <f>$AY$647</f>
        <v>0</v>
      </c>
    </row>
    <row r="652" spans="1:51" ht="18.75" hidden="1" customHeight="1" x14ac:dyDescent="0.15">
      <c r="A652" s="150"/>
      <c r="B652" s="151"/>
      <c r="C652" s="155"/>
      <c r="D652" s="151"/>
      <c r="E652" s="175" t="s">
        <v>384</v>
      </c>
      <c r="F652" s="176"/>
      <c r="G652" s="177" t="s">
        <v>381</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616" t="s">
        <v>57</v>
      </c>
      <c r="AF652" s="617"/>
      <c r="AG652" s="617"/>
      <c r="AH652" s="618"/>
      <c r="AI652" s="188" t="s">
        <v>623</v>
      </c>
      <c r="AJ652" s="188"/>
      <c r="AK652" s="188"/>
      <c r="AL652" s="186"/>
      <c r="AM652" s="188" t="s">
        <v>59</v>
      </c>
      <c r="AN652" s="188"/>
      <c r="AO652" s="188"/>
      <c r="AP652" s="186"/>
      <c r="AQ652" s="186" t="s">
        <v>374</v>
      </c>
      <c r="AR652" s="178"/>
      <c r="AS652" s="178"/>
      <c r="AT652" s="179"/>
      <c r="AU652" s="208" t="s">
        <v>258</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9"/>
      <c r="AF653" s="619"/>
      <c r="AG653" s="181" t="s">
        <v>375</v>
      </c>
      <c r="AH653" s="182"/>
      <c r="AI653" s="189"/>
      <c r="AJ653" s="189"/>
      <c r="AK653" s="189"/>
      <c r="AL653" s="187"/>
      <c r="AM653" s="189"/>
      <c r="AN653" s="189"/>
      <c r="AO653" s="189"/>
      <c r="AP653" s="187"/>
      <c r="AQ653" s="620"/>
      <c r="AR653" s="619"/>
      <c r="AS653" s="181" t="s">
        <v>375</v>
      </c>
      <c r="AT653" s="182"/>
      <c r="AU653" s="619"/>
      <c r="AV653" s="619"/>
      <c r="AW653" s="181" t="s">
        <v>316</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1" t="s">
        <v>53</v>
      </c>
      <c r="Z654" s="622"/>
      <c r="AA654" s="623"/>
      <c r="AB654" s="624"/>
      <c r="AC654" s="624"/>
      <c r="AD654" s="624"/>
      <c r="AE654" s="600"/>
      <c r="AF654" s="601"/>
      <c r="AG654" s="601"/>
      <c r="AH654" s="601"/>
      <c r="AI654" s="600"/>
      <c r="AJ654" s="601"/>
      <c r="AK654" s="601"/>
      <c r="AL654" s="601"/>
      <c r="AM654" s="600"/>
      <c r="AN654" s="601"/>
      <c r="AO654" s="601"/>
      <c r="AP654" s="602"/>
      <c r="AQ654" s="600"/>
      <c r="AR654" s="601"/>
      <c r="AS654" s="601"/>
      <c r="AT654" s="602"/>
      <c r="AU654" s="601"/>
      <c r="AV654" s="601"/>
      <c r="AW654" s="601"/>
      <c r="AX654" s="60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8" t="s">
        <v>107</v>
      </c>
      <c r="Z655" s="505"/>
      <c r="AA655" s="506"/>
      <c r="AB655" s="599"/>
      <c r="AC655" s="599"/>
      <c r="AD655" s="599"/>
      <c r="AE655" s="600"/>
      <c r="AF655" s="601"/>
      <c r="AG655" s="601"/>
      <c r="AH655" s="602"/>
      <c r="AI655" s="600"/>
      <c r="AJ655" s="601"/>
      <c r="AK655" s="601"/>
      <c r="AL655" s="601"/>
      <c r="AM655" s="600"/>
      <c r="AN655" s="601"/>
      <c r="AO655" s="601"/>
      <c r="AP655" s="602"/>
      <c r="AQ655" s="600"/>
      <c r="AR655" s="601"/>
      <c r="AS655" s="601"/>
      <c r="AT655" s="602"/>
      <c r="AU655" s="601"/>
      <c r="AV655" s="601"/>
      <c r="AW655" s="601"/>
      <c r="AX655" s="60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8" t="s">
        <v>60</v>
      </c>
      <c r="Z656" s="505"/>
      <c r="AA656" s="506"/>
      <c r="AB656" s="604" t="s">
        <v>54</v>
      </c>
      <c r="AC656" s="604"/>
      <c r="AD656" s="604"/>
      <c r="AE656" s="600"/>
      <c r="AF656" s="601"/>
      <c r="AG656" s="601"/>
      <c r="AH656" s="602"/>
      <c r="AI656" s="600"/>
      <c r="AJ656" s="601"/>
      <c r="AK656" s="601"/>
      <c r="AL656" s="601"/>
      <c r="AM656" s="600"/>
      <c r="AN656" s="601"/>
      <c r="AO656" s="601"/>
      <c r="AP656" s="602"/>
      <c r="AQ656" s="600"/>
      <c r="AR656" s="601"/>
      <c r="AS656" s="601"/>
      <c r="AT656" s="602"/>
      <c r="AU656" s="601"/>
      <c r="AV656" s="601"/>
      <c r="AW656" s="601"/>
      <c r="AX656" s="603"/>
      <c r="AY656">
        <f>$AY$652</f>
        <v>0</v>
      </c>
    </row>
    <row r="657" spans="1:51" ht="18.75" hidden="1" customHeight="1" x14ac:dyDescent="0.15">
      <c r="A657" s="150"/>
      <c r="B657" s="151"/>
      <c r="C657" s="155"/>
      <c r="D657" s="151"/>
      <c r="E657" s="175" t="s">
        <v>384</v>
      </c>
      <c r="F657" s="176"/>
      <c r="G657" s="177" t="s">
        <v>381</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616" t="s">
        <v>57</v>
      </c>
      <c r="AF657" s="617"/>
      <c r="AG657" s="617"/>
      <c r="AH657" s="618"/>
      <c r="AI657" s="188" t="s">
        <v>623</v>
      </c>
      <c r="AJ657" s="188"/>
      <c r="AK657" s="188"/>
      <c r="AL657" s="186"/>
      <c r="AM657" s="188" t="s">
        <v>59</v>
      </c>
      <c r="AN657" s="188"/>
      <c r="AO657" s="188"/>
      <c r="AP657" s="186"/>
      <c r="AQ657" s="186" t="s">
        <v>374</v>
      </c>
      <c r="AR657" s="178"/>
      <c r="AS657" s="178"/>
      <c r="AT657" s="179"/>
      <c r="AU657" s="208" t="s">
        <v>258</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9"/>
      <c r="AF658" s="619"/>
      <c r="AG658" s="181" t="s">
        <v>375</v>
      </c>
      <c r="AH658" s="182"/>
      <c r="AI658" s="189"/>
      <c r="AJ658" s="189"/>
      <c r="AK658" s="189"/>
      <c r="AL658" s="187"/>
      <c r="AM658" s="189"/>
      <c r="AN658" s="189"/>
      <c r="AO658" s="189"/>
      <c r="AP658" s="187"/>
      <c r="AQ658" s="620"/>
      <c r="AR658" s="619"/>
      <c r="AS658" s="181" t="s">
        <v>375</v>
      </c>
      <c r="AT658" s="182"/>
      <c r="AU658" s="619"/>
      <c r="AV658" s="619"/>
      <c r="AW658" s="181" t="s">
        <v>316</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1" t="s">
        <v>53</v>
      </c>
      <c r="Z659" s="622"/>
      <c r="AA659" s="623"/>
      <c r="AB659" s="624"/>
      <c r="AC659" s="624"/>
      <c r="AD659" s="624"/>
      <c r="AE659" s="600"/>
      <c r="AF659" s="601"/>
      <c r="AG659" s="601"/>
      <c r="AH659" s="601"/>
      <c r="AI659" s="600"/>
      <c r="AJ659" s="601"/>
      <c r="AK659" s="601"/>
      <c r="AL659" s="601"/>
      <c r="AM659" s="600"/>
      <c r="AN659" s="601"/>
      <c r="AO659" s="601"/>
      <c r="AP659" s="602"/>
      <c r="AQ659" s="600"/>
      <c r="AR659" s="601"/>
      <c r="AS659" s="601"/>
      <c r="AT659" s="602"/>
      <c r="AU659" s="601"/>
      <c r="AV659" s="601"/>
      <c r="AW659" s="601"/>
      <c r="AX659" s="60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8" t="s">
        <v>107</v>
      </c>
      <c r="Z660" s="505"/>
      <c r="AA660" s="506"/>
      <c r="AB660" s="599"/>
      <c r="AC660" s="599"/>
      <c r="AD660" s="599"/>
      <c r="AE660" s="600"/>
      <c r="AF660" s="601"/>
      <c r="AG660" s="601"/>
      <c r="AH660" s="602"/>
      <c r="AI660" s="600"/>
      <c r="AJ660" s="601"/>
      <c r="AK660" s="601"/>
      <c r="AL660" s="601"/>
      <c r="AM660" s="600"/>
      <c r="AN660" s="601"/>
      <c r="AO660" s="601"/>
      <c r="AP660" s="602"/>
      <c r="AQ660" s="600"/>
      <c r="AR660" s="601"/>
      <c r="AS660" s="601"/>
      <c r="AT660" s="602"/>
      <c r="AU660" s="601"/>
      <c r="AV660" s="601"/>
      <c r="AW660" s="601"/>
      <c r="AX660" s="60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8" t="s">
        <v>60</v>
      </c>
      <c r="Z661" s="505"/>
      <c r="AA661" s="506"/>
      <c r="AB661" s="604" t="s">
        <v>54</v>
      </c>
      <c r="AC661" s="604"/>
      <c r="AD661" s="604"/>
      <c r="AE661" s="600"/>
      <c r="AF661" s="601"/>
      <c r="AG661" s="601"/>
      <c r="AH661" s="602"/>
      <c r="AI661" s="600"/>
      <c r="AJ661" s="601"/>
      <c r="AK661" s="601"/>
      <c r="AL661" s="601"/>
      <c r="AM661" s="600"/>
      <c r="AN661" s="601"/>
      <c r="AO661" s="601"/>
      <c r="AP661" s="602"/>
      <c r="AQ661" s="600"/>
      <c r="AR661" s="601"/>
      <c r="AS661" s="601"/>
      <c r="AT661" s="602"/>
      <c r="AU661" s="601"/>
      <c r="AV661" s="601"/>
      <c r="AW661" s="601"/>
      <c r="AX661" s="603"/>
      <c r="AY661">
        <f>$AY$657</f>
        <v>0</v>
      </c>
    </row>
    <row r="662" spans="1:51" ht="18.75" hidden="1" customHeight="1" x14ac:dyDescent="0.15">
      <c r="A662" s="150"/>
      <c r="B662" s="151"/>
      <c r="C662" s="155"/>
      <c r="D662" s="151"/>
      <c r="E662" s="175" t="s">
        <v>384</v>
      </c>
      <c r="F662" s="176"/>
      <c r="G662" s="177" t="s">
        <v>381</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616" t="s">
        <v>57</v>
      </c>
      <c r="AF662" s="617"/>
      <c r="AG662" s="617"/>
      <c r="AH662" s="618"/>
      <c r="AI662" s="188" t="s">
        <v>623</v>
      </c>
      <c r="AJ662" s="188"/>
      <c r="AK662" s="188"/>
      <c r="AL662" s="186"/>
      <c r="AM662" s="188" t="s">
        <v>59</v>
      </c>
      <c r="AN662" s="188"/>
      <c r="AO662" s="188"/>
      <c r="AP662" s="186"/>
      <c r="AQ662" s="186" t="s">
        <v>374</v>
      </c>
      <c r="AR662" s="178"/>
      <c r="AS662" s="178"/>
      <c r="AT662" s="179"/>
      <c r="AU662" s="208" t="s">
        <v>258</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9"/>
      <c r="AF663" s="619"/>
      <c r="AG663" s="181" t="s">
        <v>375</v>
      </c>
      <c r="AH663" s="182"/>
      <c r="AI663" s="189"/>
      <c r="AJ663" s="189"/>
      <c r="AK663" s="189"/>
      <c r="AL663" s="187"/>
      <c r="AM663" s="189"/>
      <c r="AN663" s="189"/>
      <c r="AO663" s="189"/>
      <c r="AP663" s="187"/>
      <c r="AQ663" s="620"/>
      <c r="AR663" s="619"/>
      <c r="AS663" s="181" t="s">
        <v>375</v>
      </c>
      <c r="AT663" s="182"/>
      <c r="AU663" s="619"/>
      <c r="AV663" s="619"/>
      <c r="AW663" s="181" t="s">
        <v>316</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1" t="s">
        <v>53</v>
      </c>
      <c r="Z664" s="622"/>
      <c r="AA664" s="623"/>
      <c r="AB664" s="624"/>
      <c r="AC664" s="624"/>
      <c r="AD664" s="624"/>
      <c r="AE664" s="600"/>
      <c r="AF664" s="601"/>
      <c r="AG664" s="601"/>
      <c r="AH664" s="601"/>
      <c r="AI664" s="600"/>
      <c r="AJ664" s="601"/>
      <c r="AK664" s="601"/>
      <c r="AL664" s="601"/>
      <c r="AM664" s="600"/>
      <c r="AN664" s="601"/>
      <c r="AO664" s="601"/>
      <c r="AP664" s="602"/>
      <c r="AQ664" s="600"/>
      <c r="AR664" s="601"/>
      <c r="AS664" s="601"/>
      <c r="AT664" s="602"/>
      <c r="AU664" s="601"/>
      <c r="AV664" s="601"/>
      <c r="AW664" s="601"/>
      <c r="AX664" s="60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8" t="s">
        <v>107</v>
      </c>
      <c r="Z665" s="505"/>
      <c r="AA665" s="506"/>
      <c r="AB665" s="599"/>
      <c r="AC665" s="599"/>
      <c r="AD665" s="599"/>
      <c r="AE665" s="600"/>
      <c r="AF665" s="601"/>
      <c r="AG665" s="601"/>
      <c r="AH665" s="602"/>
      <c r="AI665" s="600"/>
      <c r="AJ665" s="601"/>
      <c r="AK665" s="601"/>
      <c r="AL665" s="601"/>
      <c r="AM665" s="600"/>
      <c r="AN665" s="601"/>
      <c r="AO665" s="601"/>
      <c r="AP665" s="602"/>
      <c r="AQ665" s="600"/>
      <c r="AR665" s="601"/>
      <c r="AS665" s="601"/>
      <c r="AT665" s="602"/>
      <c r="AU665" s="601"/>
      <c r="AV665" s="601"/>
      <c r="AW665" s="601"/>
      <c r="AX665" s="60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8" t="s">
        <v>60</v>
      </c>
      <c r="Z666" s="505"/>
      <c r="AA666" s="506"/>
      <c r="AB666" s="604" t="s">
        <v>54</v>
      </c>
      <c r="AC666" s="604"/>
      <c r="AD666" s="604"/>
      <c r="AE666" s="600"/>
      <c r="AF666" s="601"/>
      <c r="AG666" s="601"/>
      <c r="AH666" s="602"/>
      <c r="AI666" s="600"/>
      <c r="AJ666" s="601"/>
      <c r="AK666" s="601"/>
      <c r="AL666" s="601"/>
      <c r="AM666" s="600"/>
      <c r="AN666" s="601"/>
      <c r="AO666" s="601"/>
      <c r="AP666" s="602"/>
      <c r="AQ666" s="600"/>
      <c r="AR666" s="601"/>
      <c r="AS666" s="601"/>
      <c r="AT666" s="602"/>
      <c r="AU666" s="601"/>
      <c r="AV666" s="601"/>
      <c r="AW666" s="601"/>
      <c r="AX666" s="603"/>
      <c r="AY666">
        <f>$AY$662</f>
        <v>0</v>
      </c>
    </row>
    <row r="667" spans="1:51" ht="18.75" hidden="1" customHeight="1" x14ac:dyDescent="0.15">
      <c r="A667" s="150"/>
      <c r="B667" s="151"/>
      <c r="C667" s="155"/>
      <c r="D667" s="151"/>
      <c r="E667" s="175" t="s">
        <v>384</v>
      </c>
      <c r="F667" s="176"/>
      <c r="G667" s="177" t="s">
        <v>381</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616" t="s">
        <v>57</v>
      </c>
      <c r="AF667" s="617"/>
      <c r="AG667" s="617"/>
      <c r="AH667" s="618"/>
      <c r="AI667" s="188" t="s">
        <v>623</v>
      </c>
      <c r="AJ667" s="188"/>
      <c r="AK667" s="188"/>
      <c r="AL667" s="186"/>
      <c r="AM667" s="188" t="s">
        <v>59</v>
      </c>
      <c r="AN667" s="188"/>
      <c r="AO667" s="188"/>
      <c r="AP667" s="186"/>
      <c r="AQ667" s="186" t="s">
        <v>374</v>
      </c>
      <c r="AR667" s="178"/>
      <c r="AS667" s="178"/>
      <c r="AT667" s="179"/>
      <c r="AU667" s="208" t="s">
        <v>258</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9"/>
      <c r="AF668" s="619"/>
      <c r="AG668" s="181" t="s">
        <v>375</v>
      </c>
      <c r="AH668" s="182"/>
      <c r="AI668" s="189"/>
      <c r="AJ668" s="189"/>
      <c r="AK668" s="189"/>
      <c r="AL668" s="187"/>
      <c r="AM668" s="189"/>
      <c r="AN668" s="189"/>
      <c r="AO668" s="189"/>
      <c r="AP668" s="187"/>
      <c r="AQ668" s="620"/>
      <c r="AR668" s="619"/>
      <c r="AS668" s="181" t="s">
        <v>375</v>
      </c>
      <c r="AT668" s="182"/>
      <c r="AU668" s="619"/>
      <c r="AV668" s="619"/>
      <c r="AW668" s="181" t="s">
        <v>316</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1" t="s">
        <v>53</v>
      </c>
      <c r="Z669" s="622"/>
      <c r="AA669" s="623"/>
      <c r="AB669" s="624"/>
      <c r="AC669" s="624"/>
      <c r="AD669" s="624"/>
      <c r="AE669" s="600"/>
      <c r="AF669" s="601"/>
      <c r="AG669" s="601"/>
      <c r="AH669" s="601"/>
      <c r="AI669" s="600"/>
      <c r="AJ669" s="601"/>
      <c r="AK669" s="601"/>
      <c r="AL669" s="601"/>
      <c r="AM669" s="600"/>
      <c r="AN669" s="601"/>
      <c r="AO669" s="601"/>
      <c r="AP669" s="602"/>
      <c r="AQ669" s="600"/>
      <c r="AR669" s="601"/>
      <c r="AS669" s="601"/>
      <c r="AT669" s="602"/>
      <c r="AU669" s="601"/>
      <c r="AV669" s="601"/>
      <c r="AW669" s="601"/>
      <c r="AX669" s="60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8" t="s">
        <v>107</v>
      </c>
      <c r="Z670" s="505"/>
      <c r="AA670" s="506"/>
      <c r="AB670" s="599"/>
      <c r="AC670" s="599"/>
      <c r="AD670" s="599"/>
      <c r="AE670" s="600"/>
      <c r="AF670" s="601"/>
      <c r="AG670" s="601"/>
      <c r="AH670" s="602"/>
      <c r="AI670" s="600"/>
      <c r="AJ670" s="601"/>
      <c r="AK670" s="601"/>
      <c r="AL670" s="601"/>
      <c r="AM670" s="600"/>
      <c r="AN670" s="601"/>
      <c r="AO670" s="601"/>
      <c r="AP670" s="602"/>
      <c r="AQ670" s="600"/>
      <c r="AR670" s="601"/>
      <c r="AS670" s="601"/>
      <c r="AT670" s="602"/>
      <c r="AU670" s="601"/>
      <c r="AV670" s="601"/>
      <c r="AW670" s="601"/>
      <c r="AX670" s="60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8" t="s">
        <v>60</v>
      </c>
      <c r="Z671" s="505"/>
      <c r="AA671" s="506"/>
      <c r="AB671" s="604" t="s">
        <v>54</v>
      </c>
      <c r="AC671" s="604"/>
      <c r="AD671" s="604"/>
      <c r="AE671" s="600"/>
      <c r="AF671" s="601"/>
      <c r="AG671" s="601"/>
      <c r="AH671" s="602"/>
      <c r="AI671" s="600"/>
      <c r="AJ671" s="601"/>
      <c r="AK671" s="601"/>
      <c r="AL671" s="601"/>
      <c r="AM671" s="600"/>
      <c r="AN671" s="601"/>
      <c r="AO671" s="601"/>
      <c r="AP671" s="602"/>
      <c r="AQ671" s="600"/>
      <c r="AR671" s="601"/>
      <c r="AS671" s="601"/>
      <c r="AT671" s="602"/>
      <c r="AU671" s="601"/>
      <c r="AV671" s="601"/>
      <c r="AW671" s="601"/>
      <c r="AX671" s="603"/>
      <c r="AY671">
        <f>$AY$667</f>
        <v>0</v>
      </c>
    </row>
    <row r="672" spans="1:51" ht="18.75" hidden="1" customHeight="1" x14ac:dyDescent="0.15">
      <c r="A672" s="150"/>
      <c r="B672" s="151"/>
      <c r="C672" s="155"/>
      <c r="D672" s="151"/>
      <c r="E672" s="175" t="s">
        <v>386</v>
      </c>
      <c r="F672" s="176"/>
      <c r="G672" s="177" t="s">
        <v>383</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616" t="s">
        <v>57</v>
      </c>
      <c r="AF672" s="617"/>
      <c r="AG672" s="617"/>
      <c r="AH672" s="618"/>
      <c r="AI672" s="188" t="s">
        <v>623</v>
      </c>
      <c r="AJ672" s="188"/>
      <c r="AK672" s="188"/>
      <c r="AL672" s="186"/>
      <c r="AM672" s="188" t="s">
        <v>59</v>
      </c>
      <c r="AN672" s="188"/>
      <c r="AO672" s="188"/>
      <c r="AP672" s="186"/>
      <c r="AQ672" s="186" t="s">
        <v>374</v>
      </c>
      <c r="AR672" s="178"/>
      <c r="AS672" s="178"/>
      <c r="AT672" s="179"/>
      <c r="AU672" s="208" t="s">
        <v>258</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9"/>
      <c r="AF673" s="619"/>
      <c r="AG673" s="181" t="s">
        <v>375</v>
      </c>
      <c r="AH673" s="182"/>
      <c r="AI673" s="189"/>
      <c r="AJ673" s="189"/>
      <c r="AK673" s="189"/>
      <c r="AL673" s="187"/>
      <c r="AM673" s="189"/>
      <c r="AN673" s="189"/>
      <c r="AO673" s="189"/>
      <c r="AP673" s="187"/>
      <c r="AQ673" s="620"/>
      <c r="AR673" s="619"/>
      <c r="AS673" s="181" t="s">
        <v>375</v>
      </c>
      <c r="AT673" s="182"/>
      <c r="AU673" s="619"/>
      <c r="AV673" s="619"/>
      <c r="AW673" s="181" t="s">
        <v>316</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1" t="s">
        <v>53</v>
      </c>
      <c r="Z674" s="622"/>
      <c r="AA674" s="623"/>
      <c r="AB674" s="624"/>
      <c r="AC674" s="624"/>
      <c r="AD674" s="624"/>
      <c r="AE674" s="600"/>
      <c r="AF674" s="601"/>
      <c r="AG674" s="601"/>
      <c r="AH674" s="601"/>
      <c r="AI674" s="600"/>
      <c r="AJ674" s="601"/>
      <c r="AK674" s="601"/>
      <c r="AL674" s="601"/>
      <c r="AM674" s="600"/>
      <c r="AN674" s="601"/>
      <c r="AO674" s="601"/>
      <c r="AP674" s="602"/>
      <c r="AQ674" s="600"/>
      <c r="AR674" s="601"/>
      <c r="AS674" s="601"/>
      <c r="AT674" s="602"/>
      <c r="AU674" s="601"/>
      <c r="AV674" s="601"/>
      <c r="AW674" s="601"/>
      <c r="AX674" s="60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8" t="s">
        <v>107</v>
      </c>
      <c r="Z675" s="505"/>
      <c r="AA675" s="506"/>
      <c r="AB675" s="599"/>
      <c r="AC675" s="599"/>
      <c r="AD675" s="599"/>
      <c r="AE675" s="600"/>
      <c r="AF675" s="601"/>
      <c r="AG675" s="601"/>
      <c r="AH675" s="602"/>
      <c r="AI675" s="600"/>
      <c r="AJ675" s="601"/>
      <c r="AK675" s="601"/>
      <c r="AL675" s="601"/>
      <c r="AM675" s="600"/>
      <c r="AN675" s="601"/>
      <c r="AO675" s="601"/>
      <c r="AP675" s="602"/>
      <c r="AQ675" s="600"/>
      <c r="AR675" s="601"/>
      <c r="AS675" s="601"/>
      <c r="AT675" s="602"/>
      <c r="AU675" s="601"/>
      <c r="AV675" s="601"/>
      <c r="AW675" s="601"/>
      <c r="AX675" s="60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8" t="s">
        <v>60</v>
      </c>
      <c r="Z676" s="505"/>
      <c r="AA676" s="506"/>
      <c r="AB676" s="604" t="s">
        <v>54</v>
      </c>
      <c r="AC676" s="604"/>
      <c r="AD676" s="604"/>
      <c r="AE676" s="600"/>
      <c r="AF676" s="601"/>
      <c r="AG676" s="601"/>
      <c r="AH676" s="602"/>
      <c r="AI676" s="600"/>
      <c r="AJ676" s="601"/>
      <c r="AK676" s="601"/>
      <c r="AL676" s="601"/>
      <c r="AM676" s="600"/>
      <c r="AN676" s="601"/>
      <c r="AO676" s="601"/>
      <c r="AP676" s="602"/>
      <c r="AQ676" s="600"/>
      <c r="AR676" s="601"/>
      <c r="AS676" s="601"/>
      <c r="AT676" s="602"/>
      <c r="AU676" s="601"/>
      <c r="AV676" s="601"/>
      <c r="AW676" s="601"/>
      <c r="AX676" s="603"/>
      <c r="AY676">
        <f>$AY$672</f>
        <v>0</v>
      </c>
    </row>
    <row r="677" spans="1:51" ht="18.75" hidden="1" customHeight="1" x14ac:dyDescent="0.15">
      <c r="A677" s="150"/>
      <c r="B677" s="151"/>
      <c r="C677" s="155"/>
      <c r="D677" s="151"/>
      <c r="E677" s="175" t="s">
        <v>386</v>
      </c>
      <c r="F677" s="176"/>
      <c r="G677" s="177" t="s">
        <v>383</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616" t="s">
        <v>57</v>
      </c>
      <c r="AF677" s="617"/>
      <c r="AG677" s="617"/>
      <c r="AH677" s="618"/>
      <c r="AI677" s="188" t="s">
        <v>623</v>
      </c>
      <c r="AJ677" s="188"/>
      <c r="AK677" s="188"/>
      <c r="AL677" s="186"/>
      <c r="AM677" s="188" t="s">
        <v>59</v>
      </c>
      <c r="AN677" s="188"/>
      <c r="AO677" s="188"/>
      <c r="AP677" s="186"/>
      <c r="AQ677" s="186" t="s">
        <v>374</v>
      </c>
      <c r="AR677" s="178"/>
      <c r="AS677" s="178"/>
      <c r="AT677" s="179"/>
      <c r="AU677" s="208" t="s">
        <v>258</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9"/>
      <c r="AF678" s="619"/>
      <c r="AG678" s="181" t="s">
        <v>375</v>
      </c>
      <c r="AH678" s="182"/>
      <c r="AI678" s="189"/>
      <c r="AJ678" s="189"/>
      <c r="AK678" s="189"/>
      <c r="AL678" s="187"/>
      <c r="AM678" s="189"/>
      <c r="AN678" s="189"/>
      <c r="AO678" s="189"/>
      <c r="AP678" s="187"/>
      <c r="AQ678" s="620"/>
      <c r="AR678" s="619"/>
      <c r="AS678" s="181" t="s">
        <v>375</v>
      </c>
      <c r="AT678" s="182"/>
      <c r="AU678" s="619"/>
      <c r="AV678" s="619"/>
      <c r="AW678" s="181" t="s">
        <v>316</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1" t="s">
        <v>53</v>
      </c>
      <c r="Z679" s="622"/>
      <c r="AA679" s="623"/>
      <c r="AB679" s="624"/>
      <c r="AC679" s="624"/>
      <c r="AD679" s="624"/>
      <c r="AE679" s="600"/>
      <c r="AF679" s="601"/>
      <c r="AG679" s="601"/>
      <c r="AH679" s="601"/>
      <c r="AI679" s="600"/>
      <c r="AJ679" s="601"/>
      <c r="AK679" s="601"/>
      <c r="AL679" s="601"/>
      <c r="AM679" s="600"/>
      <c r="AN679" s="601"/>
      <c r="AO679" s="601"/>
      <c r="AP679" s="602"/>
      <c r="AQ679" s="600"/>
      <c r="AR679" s="601"/>
      <c r="AS679" s="601"/>
      <c r="AT679" s="602"/>
      <c r="AU679" s="601"/>
      <c r="AV679" s="601"/>
      <c r="AW679" s="601"/>
      <c r="AX679" s="60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8" t="s">
        <v>107</v>
      </c>
      <c r="Z680" s="505"/>
      <c r="AA680" s="506"/>
      <c r="AB680" s="599"/>
      <c r="AC680" s="599"/>
      <c r="AD680" s="599"/>
      <c r="AE680" s="600"/>
      <c r="AF680" s="601"/>
      <c r="AG680" s="601"/>
      <c r="AH680" s="602"/>
      <c r="AI680" s="600"/>
      <c r="AJ680" s="601"/>
      <c r="AK680" s="601"/>
      <c r="AL680" s="601"/>
      <c r="AM680" s="600"/>
      <c r="AN680" s="601"/>
      <c r="AO680" s="601"/>
      <c r="AP680" s="602"/>
      <c r="AQ680" s="600"/>
      <c r="AR680" s="601"/>
      <c r="AS680" s="601"/>
      <c r="AT680" s="602"/>
      <c r="AU680" s="601"/>
      <c r="AV680" s="601"/>
      <c r="AW680" s="601"/>
      <c r="AX680" s="60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8" t="s">
        <v>60</v>
      </c>
      <c r="Z681" s="505"/>
      <c r="AA681" s="506"/>
      <c r="AB681" s="604" t="s">
        <v>54</v>
      </c>
      <c r="AC681" s="604"/>
      <c r="AD681" s="604"/>
      <c r="AE681" s="600"/>
      <c r="AF681" s="601"/>
      <c r="AG681" s="601"/>
      <c r="AH681" s="602"/>
      <c r="AI681" s="600"/>
      <c r="AJ681" s="601"/>
      <c r="AK681" s="601"/>
      <c r="AL681" s="601"/>
      <c r="AM681" s="600"/>
      <c r="AN681" s="601"/>
      <c r="AO681" s="601"/>
      <c r="AP681" s="602"/>
      <c r="AQ681" s="600"/>
      <c r="AR681" s="601"/>
      <c r="AS681" s="601"/>
      <c r="AT681" s="602"/>
      <c r="AU681" s="601"/>
      <c r="AV681" s="601"/>
      <c r="AW681" s="601"/>
      <c r="AX681" s="603"/>
      <c r="AY681">
        <f>$AY$677</f>
        <v>0</v>
      </c>
    </row>
    <row r="682" spans="1:51" ht="18.75" hidden="1" customHeight="1" x14ac:dyDescent="0.15">
      <c r="A682" s="150"/>
      <c r="B682" s="151"/>
      <c r="C682" s="155"/>
      <c r="D682" s="151"/>
      <c r="E682" s="175" t="s">
        <v>386</v>
      </c>
      <c r="F682" s="176"/>
      <c r="G682" s="177" t="s">
        <v>383</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616" t="s">
        <v>57</v>
      </c>
      <c r="AF682" s="617"/>
      <c r="AG682" s="617"/>
      <c r="AH682" s="618"/>
      <c r="AI682" s="188" t="s">
        <v>623</v>
      </c>
      <c r="AJ682" s="188"/>
      <c r="AK682" s="188"/>
      <c r="AL682" s="186"/>
      <c r="AM682" s="188" t="s">
        <v>59</v>
      </c>
      <c r="AN682" s="188"/>
      <c r="AO682" s="188"/>
      <c r="AP682" s="186"/>
      <c r="AQ682" s="186" t="s">
        <v>374</v>
      </c>
      <c r="AR682" s="178"/>
      <c r="AS682" s="178"/>
      <c r="AT682" s="179"/>
      <c r="AU682" s="208" t="s">
        <v>258</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9"/>
      <c r="AF683" s="619"/>
      <c r="AG683" s="181" t="s">
        <v>375</v>
      </c>
      <c r="AH683" s="182"/>
      <c r="AI683" s="189"/>
      <c r="AJ683" s="189"/>
      <c r="AK683" s="189"/>
      <c r="AL683" s="187"/>
      <c r="AM683" s="189"/>
      <c r="AN683" s="189"/>
      <c r="AO683" s="189"/>
      <c r="AP683" s="187"/>
      <c r="AQ683" s="620"/>
      <c r="AR683" s="619"/>
      <c r="AS683" s="181" t="s">
        <v>375</v>
      </c>
      <c r="AT683" s="182"/>
      <c r="AU683" s="619"/>
      <c r="AV683" s="619"/>
      <c r="AW683" s="181" t="s">
        <v>316</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1" t="s">
        <v>53</v>
      </c>
      <c r="Z684" s="622"/>
      <c r="AA684" s="623"/>
      <c r="AB684" s="624"/>
      <c r="AC684" s="624"/>
      <c r="AD684" s="624"/>
      <c r="AE684" s="600"/>
      <c r="AF684" s="601"/>
      <c r="AG684" s="601"/>
      <c r="AH684" s="601"/>
      <c r="AI684" s="600"/>
      <c r="AJ684" s="601"/>
      <c r="AK684" s="601"/>
      <c r="AL684" s="601"/>
      <c r="AM684" s="600"/>
      <c r="AN684" s="601"/>
      <c r="AO684" s="601"/>
      <c r="AP684" s="602"/>
      <c r="AQ684" s="600"/>
      <c r="AR684" s="601"/>
      <c r="AS684" s="601"/>
      <c r="AT684" s="602"/>
      <c r="AU684" s="601"/>
      <c r="AV684" s="601"/>
      <c r="AW684" s="601"/>
      <c r="AX684" s="60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8" t="s">
        <v>107</v>
      </c>
      <c r="Z685" s="505"/>
      <c r="AA685" s="506"/>
      <c r="AB685" s="599"/>
      <c r="AC685" s="599"/>
      <c r="AD685" s="599"/>
      <c r="AE685" s="600"/>
      <c r="AF685" s="601"/>
      <c r="AG685" s="601"/>
      <c r="AH685" s="602"/>
      <c r="AI685" s="600"/>
      <c r="AJ685" s="601"/>
      <c r="AK685" s="601"/>
      <c r="AL685" s="601"/>
      <c r="AM685" s="600"/>
      <c r="AN685" s="601"/>
      <c r="AO685" s="601"/>
      <c r="AP685" s="602"/>
      <c r="AQ685" s="600"/>
      <c r="AR685" s="601"/>
      <c r="AS685" s="601"/>
      <c r="AT685" s="602"/>
      <c r="AU685" s="601"/>
      <c r="AV685" s="601"/>
      <c r="AW685" s="601"/>
      <c r="AX685" s="60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8" t="s">
        <v>60</v>
      </c>
      <c r="Z686" s="505"/>
      <c r="AA686" s="506"/>
      <c r="AB686" s="604" t="s">
        <v>54</v>
      </c>
      <c r="AC686" s="604"/>
      <c r="AD686" s="604"/>
      <c r="AE686" s="600"/>
      <c r="AF686" s="601"/>
      <c r="AG686" s="601"/>
      <c r="AH686" s="602"/>
      <c r="AI686" s="600"/>
      <c r="AJ686" s="601"/>
      <c r="AK686" s="601"/>
      <c r="AL686" s="601"/>
      <c r="AM686" s="600"/>
      <c r="AN686" s="601"/>
      <c r="AO686" s="601"/>
      <c r="AP686" s="602"/>
      <c r="AQ686" s="600"/>
      <c r="AR686" s="601"/>
      <c r="AS686" s="601"/>
      <c r="AT686" s="602"/>
      <c r="AU686" s="601"/>
      <c r="AV686" s="601"/>
      <c r="AW686" s="601"/>
      <c r="AX686" s="603"/>
      <c r="AY686">
        <f>$AY$682</f>
        <v>0</v>
      </c>
    </row>
    <row r="687" spans="1:51" ht="18.75" hidden="1" customHeight="1" x14ac:dyDescent="0.15">
      <c r="A687" s="150"/>
      <c r="B687" s="151"/>
      <c r="C687" s="155"/>
      <c r="D687" s="151"/>
      <c r="E687" s="175" t="s">
        <v>386</v>
      </c>
      <c r="F687" s="176"/>
      <c r="G687" s="177" t="s">
        <v>383</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616" t="s">
        <v>57</v>
      </c>
      <c r="AF687" s="617"/>
      <c r="AG687" s="617"/>
      <c r="AH687" s="618"/>
      <c r="AI687" s="188" t="s">
        <v>623</v>
      </c>
      <c r="AJ687" s="188"/>
      <c r="AK687" s="188"/>
      <c r="AL687" s="186"/>
      <c r="AM687" s="188" t="s">
        <v>59</v>
      </c>
      <c r="AN687" s="188"/>
      <c r="AO687" s="188"/>
      <c r="AP687" s="186"/>
      <c r="AQ687" s="186" t="s">
        <v>374</v>
      </c>
      <c r="AR687" s="178"/>
      <c r="AS687" s="178"/>
      <c r="AT687" s="179"/>
      <c r="AU687" s="208" t="s">
        <v>258</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9"/>
      <c r="AF688" s="619"/>
      <c r="AG688" s="181" t="s">
        <v>375</v>
      </c>
      <c r="AH688" s="182"/>
      <c r="AI688" s="189"/>
      <c r="AJ688" s="189"/>
      <c r="AK688" s="189"/>
      <c r="AL688" s="187"/>
      <c r="AM688" s="189"/>
      <c r="AN688" s="189"/>
      <c r="AO688" s="189"/>
      <c r="AP688" s="187"/>
      <c r="AQ688" s="620"/>
      <c r="AR688" s="619"/>
      <c r="AS688" s="181" t="s">
        <v>375</v>
      </c>
      <c r="AT688" s="182"/>
      <c r="AU688" s="619"/>
      <c r="AV688" s="619"/>
      <c r="AW688" s="181" t="s">
        <v>316</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1" t="s">
        <v>53</v>
      </c>
      <c r="Z689" s="622"/>
      <c r="AA689" s="623"/>
      <c r="AB689" s="624"/>
      <c r="AC689" s="624"/>
      <c r="AD689" s="624"/>
      <c r="AE689" s="600"/>
      <c r="AF689" s="601"/>
      <c r="AG689" s="601"/>
      <c r="AH689" s="601"/>
      <c r="AI689" s="600"/>
      <c r="AJ689" s="601"/>
      <c r="AK689" s="601"/>
      <c r="AL689" s="601"/>
      <c r="AM689" s="600"/>
      <c r="AN689" s="601"/>
      <c r="AO689" s="601"/>
      <c r="AP689" s="602"/>
      <c r="AQ689" s="600"/>
      <c r="AR689" s="601"/>
      <c r="AS689" s="601"/>
      <c r="AT689" s="602"/>
      <c r="AU689" s="601"/>
      <c r="AV689" s="601"/>
      <c r="AW689" s="601"/>
      <c r="AX689" s="60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8" t="s">
        <v>107</v>
      </c>
      <c r="Z690" s="505"/>
      <c r="AA690" s="506"/>
      <c r="AB690" s="599"/>
      <c r="AC690" s="599"/>
      <c r="AD690" s="599"/>
      <c r="AE690" s="600"/>
      <c r="AF690" s="601"/>
      <c r="AG690" s="601"/>
      <c r="AH690" s="602"/>
      <c r="AI690" s="600"/>
      <c r="AJ690" s="601"/>
      <c r="AK690" s="601"/>
      <c r="AL690" s="601"/>
      <c r="AM690" s="600"/>
      <c r="AN690" s="601"/>
      <c r="AO690" s="601"/>
      <c r="AP690" s="602"/>
      <c r="AQ690" s="600"/>
      <c r="AR690" s="601"/>
      <c r="AS690" s="601"/>
      <c r="AT690" s="602"/>
      <c r="AU690" s="601"/>
      <c r="AV690" s="601"/>
      <c r="AW690" s="601"/>
      <c r="AX690" s="60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8" t="s">
        <v>60</v>
      </c>
      <c r="Z691" s="505"/>
      <c r="AA691" s="506"/>
      <c r="AB691" s="604" t="s">
        <v>54</v>
      </c>
      <c r="AC691" s="604"/>
      <c r="AD691" s="604"/>
      <c r="AE691" s="600"/>
      <c r="AF691" s="601"/>
      <c r="AG691" s="601"/>
      <c r="AH691" s="602"/>
      <c r="AI691" s="600"/>
      <c r="AJ691" s="601"/>
      <c r="AK691" s="601"/>
      <c r="AL691" s="601"/>
      <c r="AM691" s="600"/>
      <c r="AN691" s="601"/>
      <c r="AO691" s="601"/>
      <c r="AP691" s="602"/>
      <c r="AQ691" s="600"/>
      <c r="AR691" s="601"/>
      <c r="AS691" s="601"/>
      <c r="AT691" s="602"/>
      <c r="AU691" s="601"/>
      <c r="AV691" s="601"/>
      <c r="AW691" s="601"/>
      <c r="AX691" s="603"/>
      <c r="AY691">
        <f>$AY$687</f>
        <v>0</v>
      </c>
    </row>
    <row r="692" spans="1:51" ht="18.75" hidden="1" customHeight="1" x14ac:dyDescent="0.15">
      <c r="A692" s="150"/>
      <c r="B692" s="151"/>
      <c r="C692" s="155"/>
      <c r="D692" s="151"/>
      <c r="E692" s="175" t="s">
        <v>386</v>
      </c>
      <c r="F692" s="176"/>
      <c r="G692" s="177" t="s">
        <v>383</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616" t="s">
        <v>57</v>
      </c>
      <c r="AF692" s="617"/>
      <c r="AG692" s="617"/>
      <c r="AH692" s="618"/>
      <c r="AI692" s="188" t="s">
        <v>623</v>
      </c>
      <c r="AJ692" s="188"/>
      <c r="AK692" s="188"/>
      <c r="AL692" s="186"/>
      <c r="AM692" s="188" t="s">
        <v>59</v>
      </c>
      <c r="AN692" s="188"/>
      <c r="AO692" s="188"/>
      <c r="AP692" s="186"/>
      <c r="AQ692" s="186" t="s">
        <v>374</v>
      </c>
      <c r="AR692" s="178"/>
      <c r="AS692" s="178"/>
      <c r="AT692" s="179"/>
      <c r="AU692" s="208" t="s">
        <v>258</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9"/>
      <c r="AF693" s="619"/>
      <c r="AG693" s="181" t="s">
        <v>375</v>
      </c>
      <c r="AH693" s="182"/>
      <c r="AI693" s="189"/>
      <c r="AJ693" s="189"/>
      <c r="AK693" s="189"/>
      <c r="AL693" s="187"/>
      <c r="AM693" s="189"/>
      <c r="AN693" s="189"/>
      <c r="AO693" s="189"/>
      <c r="AP693" s="187"/>
      <c r="AQ693" s="620"/>
      <c r="AR693" s="619"/>
      <c r="AS693" s="181" t="s">
        <v>375</v>
      </c>
      <c r="AT693" s="182"/>
      <c r="AU693" s="619"/>
      <c r="AV693" s="619"/>
      <c r="AW693" s="181" t="s">
        <v>316</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1" t="s">
        <v>53</v>
      </c>
      <c r="Z694" s="622"/>
      <c r="AA694" s="623"/>
      <c r="AB694" s="624"/>
      <c r="AC694" s="624"/>
      <c r="AD694" s="624"/>
      <c r="AE694" s="600"/>
      <c r="AF694" s="601"/>
      <c r="AG694" s="601"/>
      <c r="AH694" s="601"/>
      <c r="AI694" s="600"/>
      <c r="AJ694" s="601"/>
      <c r="AK694" s="601"/>
      <c r="AL694" s="601"/>
      <c r="AM694" s="600"/>
      <c r="AN694" s="601"/>
      <c r="AO694" s="601"/>
      <c r="AP694" s="602"/>
      <c r="AQ694" s="600"/>
      <c r="AR694" s="601"/>
      <c r="AS694" s="601"/>
      <c r="AT694" s="602"/>
      <c r="AU694" s="601"/>
      <c r="AV694" s="601"/>
      <c r="AW694" s="601"/>
      <c r="AX694" s="60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8" t="s">
        <v>107</v>
      </c>
      <c r="Z695" s="505"/>
      <c r="AA695" s="506"/>
      <c r="AB695" s="599"/>
      <c r="AC695" s="599"/>
      <c r="AD695" s="599"/>
      <c r="AE695" s="600"/>
      <c r="AF695" s="601"/>
      <c r="AG695" s="601"/>
      <c r="AH695" s="602"/>
      <c r="AI695" s="600"/>
      <c r="AJ695" s="601"/>
      <c r="AK695" s="601"/>
      <c r="AL695" s="601"/>
      <c r="AM695" s="600"/>
      <c r="AN695" s="601"/>
      <c r="AO695" s="601"/>
      <c r="AP695" s="602"/>
      <c r="AQ695" s="600"/>
      <c r="AR695" s="601"/>
      <c r="AS695" s="601"/>
      <c r="AT695" s="602"/>
      <c r="AU695" s="601"/>
      <c r="AV695" s="601"/>
      <c r="AW695" s="601"/>
      <c r="AX695" s="60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8" t="s">
        <v>60</v>
      </c>
      <c r="Z696" s="505"/>
      <c r="AA696" s="506"/>
      <c r="AB696" s="604" t="s">
        <v>54</v>
      </c>
      <c r="AC696" s="604"/>
      <c r="AD696" s="604"/>
      <c r="AE696" s="600"/>
      <c r="AF696" s="601"/>
      <c r="AG696" s="601"/>
      <c r="AH696" s="602"/>
      <c r="AI696" s="600"/>
      <c r="AJ696" s="601"/>
      <c r="AK696" s="601"/>
      <c r="AL696" s="601"/>
      <c r="AM696" s="600"/>
      <c r="AN696" s="601"/>
      <c r="AO696" s="601"/>
      <c r="AP696" s="602"/>
      <c r="AQ696" s="600"/>
      <c r="AR696" s="601"/>
      <c r="AS696" s="601"/>
      <c r="AT696" s="602"/>
      <c r="AU696" s="601"/>
      <c r="AV696" s="601"/>
      <c r="AW696" s="601"/>
      <c r="AX696" s="603"/>
      <c r="AY696">
        <f>$AY$692</f>
        <v>0</v>
      </c>
    </row>
    <row r="697" spans="1:51" ht="23.85" hidden="1" customHeight="1" x14ac:dyDescent="0.15">
      <c r="A697" s="150"/>
      <c r="B697" s="151"/>
      <c r="C697" s="155"/>
      <c r="D697" s="151"/>
      <c r="E697" s="605" t="s">
        <v>162</v>
      </c>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6"/>
      <c r="AL697" s="606"/>
      <c r="AM697" s="606"/>
      <c r="AN697" s="606"/>
      <c r="AO697" s="606"/>
      <c r="AP697" s="606"/>
      <c r="AQ697" s="606"/>
      <c r="AR697" s="606"/>
      <c r="AS697" s="606"/>
      <c r="AT697" s="606"/>
      <c r="AU697" s="606"/>
      <c r="AV697" s="606"/>
      <c r="AW697" s="606"/>
      <c r="AX697" s="60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08" t="s">
        <v>136</v>
      </c>
      <c r="B700" s="609"/>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9"/>
      <c r="AL700" s="609"/>
      <c r="AM700" s="609"/>
      <c r="AN700" s="609"/>
      <c r="AO700" s="609"/>
      <c r="AP700" s="609"/>
      <c r="AQ700" s="609"/>
      <c r="AR700" s="609"/>
      <c r="AS700" s="609"/>
      <c r="AT700" s="609"/>
      <c r="AU700" s="609"/>
      <c r="AV700" s="609"/>
      <c r="AW700" s="609"/>
      <c r="AX700" s="610"/>
    </row>
    <row r="701" spans="1:51" ht="27" customHeight="1" x14ac:dyDescent="0.15">
      <c r="A701" s="3"/>
      <c r="B701" s="9"/>
      <c r="C701" s="611" t="s">
        <v>91</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613"/>
      <c r="AD701" s="612" t="s">
        <v>76</v>
      </c>
      <c r="AE701" s="612"/>
      <c r="AF701" s="612"/>
      <c r="AG701" s="614" t="s">
        <v>66</v>
      </c>
      <c r="AH701" s="612"/>
      <c r="AI701" s="612"/>
      <c r="AJ701" s="612"/>
      <c r="AK701" s="612"/>
      <c r="AL701" s="612"/>
      <c r="AM701" s="612"/>
      <c r="AN701" s="612"/>
      <c r="AO701" s="612"/>
      <c r="AP701" s="612"/>
      <c r="AQ701" s="612"/>
      <c r="AR701" s="612"/>
      <c r="AS701" s="612"/>
      <c r="AT701" s="612"/>
      <c r="AU701" s="612"/>
      <c r="AV701" s="612"/>
      <c r="AW701" s="612"/>
      <c r="AX701" s="615"/>
    </row>
    <row r="702" spans="1:51" ht="129" customHeight="1" x14ac:dyDescent="0.15">
      <c r="A702" s="97" t="s">
        <v>263</v>
      </c>
      <c r="B702" s="98"/>
      <c r="C702" s="570" t="s">
        <v>265</v>
      </c>
      <c r="D702" s="571"/>
      <c r="E702" s="571"/>
      <c r="F702" s="571"/>
      <c r="G702" s="571"/>
      <c r="H702" s="571"/>
      <c r="I702" s="571"/>
      <c r="J702" s="571"/>
      <c r="K702" s="571"/>
      <c r="L702" s="571"/>
      <c r="M702" s="571"/>
      <c r="N702" s="571"/>
      <c r="O702" s="571"/>
      <c r="P702" s="571"/>
      <c r="Q702" s="571"/>
      <c r="R702" s="571"/>
      <c r="S702" s="571"/>
      <c r="T702" s="571"/>
      <c r="U702" s="571"/>
      <c r="V702" s="571"/>
      <c r="W702" s="571"/>
      <c r="X702" s="571"/>
      <c r="Y702" s="571"/>
      <c r="Z702" s="571"/>
      <c r="AA702" s="571"/>
      <c r="AB702" s="571"/>
      <c r="AC702" s="572"/>
      <c r="AD702" s="573" t="s">
        <v>747</v>
      </c>
      <c r="AE702" s="574"/>
      <c r="AF702" s="574"/>
      <c r="AG702" s="575" t="s">
        <v>769</v>
      </c>
      <c r="AH702" s="576"/>
      <c r="AI702" s="576"/>
      <c r="AJ702" s="576"/>
      <c r="AK702" s="576"/>
      <c r="AL702" s="576"/>
      <c r="AM702" s="576"/>
      <c r="AN702" s="576"/>
      <c r="AO702" s="576"/>
      <c r="AP702" s="576"/>
      <c r="AQ702" s="576"/>
      <c r="AR702" s="576"/>
      <c r="AS702" s="576"/>
      <c r="AT702" s="576"/>
      <c r="AU702" s="576"/>
      <c r="AV702" s="576"/>
      <c r="AW702" s="576"/>
      <c r="AX702" s="577"/>
    </row>
    <row r="703" spans="1:51" ht="115.5" customHeight="1" x14ac:dyDescent="0.15">
      <c r="A703" s="99"/>
      <c r="B703" s="100"/>
      <c r="C703" s="578" t="s">
        <v>114</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40"/>
      <c r="AD703" s="541" t="s">
        <v>747</v>
      </c>
      <c r="AE703" s="542"/>
      <c r="AF703" s="542"/>
      <c r="AG703" s="536" t="s">
        <v>368</v>
      </c>
      <c r="AH703" s="537"/>
      <c r="AI703" s="537"/>
      <c r="AJ703" s="537"/>
      <c r="AK703" s="537"/>
      <c r="AL703" s="537"/>
      <c r="AM703" s="537"/>
      <c r="AN703" s="537"/>
      <c r="AO703" s="537"/>
      <c r="AP703" s="537"/>
      <c r="AQ703" s="537"/>
      <c r="AR703" s="537"/>
      <c r="AS703" s="537"/>
      <c r="AT703" s="537"/>
      <c r="AU703" s="537"/>
      <c r="AV703" s="537"/>
      <c r="AW703" s="537"/>
      <c r="AX703" s="538"/>
    </row>
    <row r="704" spans="1:51" ht="126" customHeight="1" x14ac:dyDescent="0.15">
      <c r="A704" s="101"/>
      <c r="B704" s="102"/>
      <c r="C704" s="580" t="s">
        <v>268</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52" t="s">
        <v>747</v>
      </c>
      <c r="AE704" s="553"/>
      <c r="AF704" s="553"/>
      <c r="AG704" s="106" t="s">
        <v>748</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117</v>
      </c>
      <c r="B705" s="164"/>
      <c r="C705" s="583" t="s">
        <v>124</v>
      </c>
      <c r="D705" s="584"/>
      <c r="E705" s="545"/>
      <c r="F705" s="545"/>
      <c r="G705" s="545"/>
      <c r="H705" s="545"/>
      <c r="I705" s="545"/>
      <c r="J705" s="545"/>
      <c r="K705" s="545"/>
      <c r="L705" s="545"/>
      <c r="M705" s="545"/>
      <c r="N705" s="545"/>
      <c r="O705" s="545"/>
      <c r="P705" s="545"/>
      <c r="Q705" s="545"/>
      <c r="R705" s="545"/>
      <c r="S705" s="545"/>
      <c r="T705" s="545"/>
      <c r="U705" s="545"/>
      <c r="V705" s="545"/>
      <c r="W705" s="545"/>
      <c r="X705" s="545"/>
      <c r="Y705" s="545"/>
      <c r="Z705" s="545"/>
      <c r="AA705" s="545"/>
      <c r="AB705" s="545"/>
      <c r="AC705" s="585"/>
      <c r="AD705" s="586" t="s">
        <v>747</v>
      </c>
      <c r="AE705" s="587"/>
      <c r="AF705" s="587"/>
      <c r="AG705" s="103" t="s">
        <v>298</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8" t="s">
        <v>150</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1" t="s">
        <v>648</v>
      </c>
      <c r="AE706" s="542"/>
      <c r="AF706" s="56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1" t="s">
        <v>471</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t="s">
        <v>648</v>
      </c>
      <c r="AE707" s="595"/>
      <c r="AF707" s="595"/>
      <c r="AG707" s="106"/>
      <c r="AH707" s="107"/>
      <c r="AI707" s="107"/>
      <c r="AJ707" s="107"/>
      <c r="AK707" s="107"/>
      <c r="AL707" s="107"/>
      <c r="AM707" s="107"/>
      <c r="AN707" s="107"/>
      <c r="AO707" s="107"/>
      <c r="AP707" s="107"/>
      <c r="AQ707" s="107"/>
      <c r="AR707" s="107"/>
      <c r="AS707" s="107"/>
      <c r="AT707" s="107"/>
      <c r="AU707" s="107"/>
      <c r="AV707" s="107"/>
      <c r="AW707" s="107"/>
      <c r="AX707" s="108"/>
    </row>
    <row r="708" spans="1:50" ht="66" customHeight="1" x14ac:dyDescent="0.15">
      <c r="A708" s="115"/>
      <c r="B708" s="116"/>
      <c r="C708" s="596" t="s">
        <v>16</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25" t="s">
        <v>747</v>
      </c>
      <c r="AE708" s="526"/>
      <c r="AF708" s="526"/>
      <c r="AG708" s="528" t="s">
        <v>665</v>
      </c>
      <c r="AH708" s="529"/>
      <c r="AI708" s="529"/>
      <c r="AJ708" s="529"/>
      <c r="AK708" s="529"/>
      <c r="AL708" s="529"/>
      <c r="AM708" s="529"/>
      <c r="AN708" s="529"/>
      <c r="AO708" s="529"/>
      <c r="AP708" s="529"/>
      <c r="AQ708" s="529"/>
      <c r="AR708" s="529"/>
      <c r="AS708" s="529"/>
      <c r="AT708" s="529"/>
      <c r="AU708" s="529"/>
      <c r="AV708" s="529"/>
      <c r="AW708" s="529"/>
      <c r="AX708" s="530"/>
    </row>
    <row r="709" spans="1:50" ht="45.75" customHeight="1" x14ac:dyDescent="0.15">
      <c r="A709" s="115"/>
      <c r="B709" s="116"/>
      <c r="C709" s="539" t="s">
        <v>233</v>
      </c>
      <c r="D709" s="540"/>
      <c r="E709" s="540"/>
      <c r="F709" s="540"/>
      <c r="G709" s="540"/>
      <c r="H709" s="540"/>
      <c r="I709" s="540"/>
      <c r="J709" s="540"/>
      <c r="K709" s="540"/>
      <c r="L709" s="540"/>
      <c r="M709" s="540"/>
      <c r="N709" s="540"/>
      <c r="O709" s="540"/>
      <c r="P709" s="540"/>
      <c r="Q709" s="540"/>
      <c r="R709" s="540"/>
      <c r="S709" s="540"/>
      <c r="T709" s="540"/>
      <c r="U709" s="540"/>
      <c r="V709" s="540"/>
      <c r="W709" s="540"/>
      <c r="X709" s="540"/>
      <c r="Y709" s="540"/>
      <c r="Z709" s="540"/>
      <c r="AA709" s="540"/>
      <c r="AB709" s="540"/>
      <c r="AC709" s="540"/>
      <c r="AD709" s="541" t="s">
        <v>747</v>
      </c>
      <c r="AE709" s="542"/>
      <c r="AF709" s="542"/>
      <c r="AG709" s="536" t="s">
        <v>772</v>
      </c>
      <c r="AH709" s="537"/>
      <c r="AI709" s="537"/>
      <c r="AJ709" s="537"/>
      <c r="AK709" s="537"/>
      <c r="AL709" s="537"/>
      <c r="AM709" s="537"/>
      <c r="AN709" s="537"/>
      <c r="AO709" s="537"/>
      <c r="AP709" s="537"/>
      <c r="AQ709" s="537"/>
      <c r="AR709" s="537"/>
      <c r="AS709" s="537"/>
      <c r="AT709" s="537"/>
      <c r="AU709" s="537"/>
      <c r="AV709" s="537"/>
      <c r="AW709" s="537"/>
      <c r="AX709" s="538"/>
    </row>
    <row r="710" spans="1:50" ht="26.25" customHeight="1" x14ac:dyDescent="0.15">
      <c r="A710" s="115"/>
      <c r="B710" s="116"/>
      <c r="C710" s="539" t="s">
        <v>24</v>
      </c>
      <c r="D710" s="540"/>
      <c r="E710" s="540"/>
      <c r="F710" s="540"/>
      <c r="G710" s="540"/>
      <c r="H710" s="540"/>
      <c r="I710" s="540"/>
      <c r="J710" s="540"/>
      <c r="K710" s="540"/>
      <c r="L710" s="540"/>
      <c r="M710" s="540"/>
      <c r="N710" s="540"/>
      <c r="O710" s="540"/>
      <c r="P710" s="540"/>
      <c r="Q710" s="540"/>
      <c r="R710" s="540"/>
      <c r="S710" s="540"/>
      <c r="T710" s="540"/>
      <c r="U710" s="540"/>
      <c r="V710" s="540"/>
      <c r="W710" s="540"/>
      <c r="X710" s="540"/>
      <c r="Y710" s="540"/>
      <c r="Z710" s="540"/>
      <c r="AA710" s="540"/>
      <c r="AB710" s="540"/>
      <c r="AC710" s="540"/>
      <c r="AD710" s="541" t="s">
        <v>589</v>
      </c>
      <c r="AE710" s="542"/>
      <c r="AF710" s="542"/>
      <c r="AG710" s="536"/>
      <c r="AH710" s="537"/>
      <c r="AI710" s="537"/>
      <c r="AJ710" s="537"/>
      <c r="AK710" s="537"/>
      <c r="AL710" s="537"/>
      <c r="AM710" s="537"/>
      <c r="AN710" s="537"/>
      <c r="AO710" s="537"/>
      <c r="AP710" s="537"/>
      <c r="AQ710" s="537"/>
      <c r="AR710" s="537"/>
      <c r="AS710" s="537"/>
      <c r="AT710" s="537"/>
      <c r="AU710" s="537"/>
      <c r="AV710" s="537"/>
      <c r="AW710" s="537"/>
      <c r="AX710" s="538"/>
    </row>
    <row r="711" spans="1:50" ht="26.25" customHeight="1" x14ac:dyDescent="0.15">
      <c r="A711" s="115"/>
      <c r="B711" s="116"/>
      <c r="C711" s="539" t="s">
        <v>109</v>
      </c>
      <c r="D711" s="540"/>
      <c r="E711" s="540"/>
      <c r="F711" s="540"/>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51"/>
      <c r="AD711" s="541" t="s">
        <v>747</v>
      </c>
      <c r="AE711" s="542"/>
      <c r="AF711" s="542"/>
      <c r="AG711" s="536" t="s">
        <v>96</v>
      </c>
      <c r="AH711" s="537"/>
      <c r="AI711" s="537"/>
      <c r="AJ711" s="537"/>
      <c r="AK711" s="537"/>
      <c r="AL711" s="537"/>
      <c r="AM711" s="537"/>
      <c r="AN711" s="537"/>
      <c r="AO711" s="537"/>
      <c r="AP711" s="537"/>
      <c r="AQ711" s="537"/>
      <c r="AR711" s="537"/>
      <c r="AS711" s="537"/>
      <c r="AT711" s="537"/>
      <c r="AU711" s="537"/>
      <c r="AV711" s="537"/>
      <c r="AW711" s="537"/>
      <c r="AX711" s="538"/>
    </row>
    <row r="712" spans="1:50" ht="26.25" customHeight="1" x14ac:dyDescent="0.15">
      <c r="A712" s="115"/>
      <c r="B712" s="116"/>
      <c r="C712" s="539" t="s">
        <v>407</v>
      </c>
      <c r="D712" s="540"/>
      <c r="E712" s="540"/>
      <c r="F712" s="540"/>
      <c r="G712" s="540"/>
      <c r="H712" s="540"/>
      <c r="I712" s="540"/>
      <c r="J712" s="540"/>
      <c r="K712" s="540"/>
      <c r="L712" s="540"/>
      <c r="M712" s="540"/>
      <c r="N712" s="540"/>
      <c r="O712" s="540"/>
      <c r="P712" s="540"/>
      <c r="Q712" s="540"/>
      <c r="R712" s="540"/>
      <c r="S712" s="540"/>
      <c r="T712" s="540"/>
      <c r="U712" s="540"/>
      <c r="V712" s="540"/>
      <c r="W712" s="540"/>
      <c r="X712" s="540"/>
      <c r="Y712" s="540"/>
      <c r="Z712" s="540"/>
      <c r="AA712" s="540"/>
      <c r="AB712" s="540"/>
      <c r="AC712" s="551"/>
      <c r="AD712" s="552" t="s">
        <v>589</v>
      </c>
      <c r="AE712" s="553"/>
      <c r="AF712" s="553"/>
      <c r="AG712" s="554"/>
      <c r="AH712" s="555"/>
      <c r="AI712" s="555"/>
      <c r="AJ712" s="555"/>
      <c r="AK712" s="555"/>
      <c r="AL712" s="555"/>
      <c r="AM712" s="555"/>
      <c r="AN712" s="555"/>
      <c r="AO712" s="555"/>
      <c r="AP712" s="555"/>
      <c r="AQ712" s="555"/>
      <c r="AR712" s="555"/>
      <c r="AS712" s="555"/>
      <c r="AT712" s="555"/>
      <c r="AU712" s="555"/>
      <c r="AV712" s="555"/>
      <c r="AW712" s="555"/>
      <c r="AX712" s="556"/>
    </row>
    <row r="713" spans="1:50" ht="36.75" customHeight="1" x14ac:dyDescent="0.15">
      <c r="A713" s="115"/>
      <c r="B713" s="116"/>
      <c r="C713" s="557" t="s">
        <v>418</v>
      </c>
      <c r="D713" s="558"/>
      <c r="E713" s="558"/>
      <c r="F713" s="558"/>
      <c r="G713" s="558"/>
      <c r="H713" s="558"/>
      <c r="I713" s="558"/>
      <c r="J713" s="558"/>
      <c r="K713" s="558"/>
      <c r="L713" s="558"/>
      <c r="M713" s="558"/>
      <c r="N713" s="558"/>
      <c r="O713" s="558"/>
      <c r="P713" s="558"/>
      <c r="Q713" s="558"/>
      <c r="R713" s="558"/>
      <c r="S713" s="558"/>
      <c r="T713" s="558"/>
      <c r="U713" s="558"/>
      <c r="V713" s="558"/>
      <c r="W713" s="558"/>
      <c r="X713" s="558"/>
      <c r="Y713" s="558"/>
      <c r="Z713" s="558"/>
      <c r="AA713" s="558"/>
      <c r="AB713" s="558"/>
      <c r="AC713" s="559"/>
      <c r="AD713" s="541" t="s">
        <v>747</v>
      </c>
      <c r="AE713" s="542"/>
      <c r="AF713" s="560"/>
      <c r="AG713" s="536" t="s">
        <v>770</v>
      </c>
      <c r="AH713" s="537"/>
      <c r="AI713" s="537"/>
      <c r="AJ713" s="537"/>
      <c r="AK713" s="537"/>
      <c r="AL713" s="537"/>
      <c r="AM713" s="537"/>
      <c r="AN713" s="537"/>
      <c r="AO713" s="537"/>
      <c r="AP713" s="537"/>
      <c r="AQ713" s="537"/>
      <c r="AR713" s="537"/>
      <c r="AS713" s="537"/>
      <c r="AT713" s="537"/>
      <c r="AU713" s="537"/>
      <c r="AV713" s="537"/>
      <c r="AW713" s="537"/>
      <c r="AX713" s="538"/>
    </row>
    <row r="714" spans="1:50" ht="26.25" customHeight="1" x14ac:dyDescent="0.15">
      <c r="A714" s="117"/>
      <c r="B714" s="118"/>
      <c r="C714" s="561" t="s">
        <v>347</v>
      </c>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3"/>
      <c r="AD714" s="564" t="s">
        <v>589</v>
      </c>
      <c r="AE714" s="565"/>
      <c r="AF714" s="566"/>
      <c r="AG714" s="567"/>
      <c r="AH714" s="568"/>
      <c r="AI714" s="568"/>
      <c r="AJ714" s="568"/>
      <c r="AK714" s="568"/>
      <c r="AL714" s="568"/>
      <c r="AM714" s="568"/>
      <c r="AN714" s="568"/>
      <c r="AO714" s="568"/>
      <c r="AP714" s="568"/>
      <c r="AQ714" s="568"/>
      <c r="AR714" s="568"/>
      <c r="AS714" s="568"/>
      <c r="AT714" s="568"/>
      <c r="AU714" s="568"/>
      <c r="AV714" s="568"/>
      <c r="AW714" s="568"/>
      <c r="AX714" s="569"/>
    </row>
    <row r="715" spans="1:50" ht="63" customHeight="1" x14ac:dyDescent="0.15">
      <c r="A715" s="113" t="s">
        <v>121</v>
      </c>
      <c r="B715" s="114"/>
      <c r="C715" s="522" t="s">
        <v>485</v>
      </c>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4"/>
      <c r="AD715" s="525" t="s">
        <v>747</v>
      </c>
      <c r="AE715" s="526"/>
      <c r="AF715" s="527"/>
      <c r="AG715" s="528" t="s">
        <v>773</v>
      </c>
      <c r="AH715" s="529"/>
      <c r="AI715" s="529"/>
      <c r="AJ715" s="529"/>
      <c r="AK715" s="529"/>
      <c r="AL715" s="529"/>
      <c r="AM715" s="529"/>
      <c r="AN715" s="529"/>
      <c r="AO715" s="529"/>
      <c r="AP715" s="529"/>
      <c r="AQ715" s="529"/>
      <c r="AR715" s="529"/>
      <c r="AS715" s="529"/>
      <c r="AT715" s="529"/>
      <c r="AU715" s="529"/>
      <c r="AV715" s="529"/>
      <c r="AW715" s="529"/>
      <c r="AX715" s="530"/>
    </row>
    <row r="716" spans="1:50" ht="54.75" customHeight="1" x14ac:dyDescent="0.15">
      <c r="A716" s="115"/>
      <c r="B716" s="116"/>
      <c r="C716" s="531" t="s">
        <v>132</v>
      </c>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3"/>
      <c r="AD716" s="534" t="s">
        <v>747</v>
      </c>
      <c r="AE716" s="535"/>
      <c r="AF716" s="535"/>
      <c r="AG716" s="536" t="s">
        <v>771</v>
      </c>
      <c r="AH716" s="537"/>
      <c r="AI716" s="537"/>
      <c r="AJ716" s="537"/>
      <c r="AK716" s="537"/>
      <c r="AL716" s="537"/>
      <c r="AM716" s="537"/>
      <c r="AN716" s="537"/>
      <c r="AO716" s="537"/>
      <c r="AP716" s="537"/>
      <c r="AQ716" s="537"/>
      <c r="AR716" s="537"/>
      <c r="AS716" s="537"/>
      <c r="AT716" s="537"/>
      <c r="AU716" s="537"/>
      <c r="AV716" s="537"/>
      <c r="AW716" s="537"/>
      <c r="AX716" s="538"/>
    </row>
    <row r="717" spans="1:50" ht="27" customHeight="1" x14ac:dyDescent="0.15">
      <c r="A717" s="115"/>
      <c r="B717" s="116"/>
      <c r="C717" s="539" t="s">
        <v>387</v>
      </c>
      <c r="D717" s="540"/>
      <c r="E717" s="540"/>
      <c r="F717" s="540"/>
      <c r="G717" s="540"/>
      <c r="H717" s="540"/>
      <c r="I717" s="540"/>
      <c r="J717" s="540"/>
      <c r="K717" s="540"/>
      <c r="L717" s="540"/>
      <c r="M717" s="540"/>
      <c r="N717" s="540"/>
      <c r="O717" s="540"/>
      <c r="P717" s="540"/>
      <c r="Q717" s="540"/>
      <c r="R717" s="540"/>
      <c r="S717" s="540"/>
      <c r="T717" s="540"/>
      <c r="U717" s="540"/>
      <c r="V717" s="540"/>
      <c r="W717" s="540"/>
      <c r="X717" s="540"/>
      <c r="Y717" s="540"/>
      <c r="Z717" s="540"/>
      <c r="AA717" s="540"/>
      <c r="AB717" s="540"/>
      <c r="AC717" s="540"/>
      <c r="AD717" s="541" t="s">
        <v>589</v>
      </c>
      <c r="AE717" s="542"/>
      <c r="AF717" s="542"/>
      <c r="AG717" s="536"/>
      <c r="AH717" s="537"/>
      <c r="AI717" s="537"/>
      <c r="AJ717" s="537"/>
      <c r="AK717" s="537"/>
      <c r="AL717" s="537"/>
      <c r="AM717" s="537"/>
      <c r="AN717" s="537"/>
      <c r="AO717" s="537"/>
      <c r="AP717" s="537"/>
      <c r="AQ717" s="537"/>
      <c r="AR717" s="537"/>
      <c r="AS717" s="537"/>
      <c r="AT717" s="537"/>
      <c r="AU717" s="537"/>
      <c r="AV717" s="537"/>
      <c r="AW717" s="537"/>
      <c r="AX717" s="538"/>
    </row>
    <row r="718" spans="1:50" ht="27" customHeight="1" x14ac:dyDescent="0.15">
      <c r="A718" s="117"/>
      <c r="B718" s="118"/>
      <c r="C718" s="539" t="s">
        <v>128</v>
      </c>
      <c r="D718" s="540"/>
      <c r="E718" s="540"/>
      <c r="F718" s="540"/>
      <c r="G718" s="540"/>
      <c r="H718" s="540"/>
      <c r="I718" s="540"/>
      <c r="J718" s="540"/>
      <c r="K718" s="540"/>
      <c r="L718" s="540"/>
      <c r="M718" s="540"/>
      <c r="N718" s="540"/>
      <c r="O718" s="540"/>
      <c r="P718" s="540"/>
      <c r="Q718" s="540"/>
      <c r="R718" s="540"/>
      <c r="S718" s="540"/>
      <c r="T718" s="540"/>
      <c r="U718" s="540"/>
      <c r="V718" s="540"/>
      <c r="W718" s="540"/>
      <c r="X718" s="540"/>
      <c r="Y718" s="540"/>
      <c r="Z718" s="540"/>
      <c r="AA718" s="540"/>
      <c r="AB718" s="540"/>
      <c r="AC718" s="540"/>
      <c r="AD718" s="541" t="s">
        <v>747</v>
      </c>
      <c r="AE718" s="542"/>
      <c r="AF718" s="542"/>
      <c r="AG718" s="172" t="s">
        <v>73</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43" t="s">
        <v>272</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45"/>
      <c r="AD719" s="525" t="s">
        <v>589</v>
      </c>
      <c r="AE719" s="526"/>
      <c r="AF719" s="526"/>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6" t="s">
        <v>291</v>
      </c>
      <c r="D720" s="547"/>
      <c r="E720" s="547"/>
      <c r="F720" s="548"/>
      <c r="G720" s="549" t="s">
        <v>67</v>
      </c>
      <c r="H720" s="547"/>
      <c r="I720" s="547"/>
      <c r="J720" s="547"/>
      <c r="K720" s="547"/>
      <c r="L720" s="547"/>
      <c r="M720" s="547"/>
      <c r="N720" s="549" t="s">
        <v>307</v>
      </c>
      <c r="O720" s="547"/>
      <c r="P720" s="547"/>
      <c r="Q720" s="547"/>
      <c r="R720" s="547"/>
      <c r="S720" s="547"/>
      <c r="T720" s="547"/>
      <c r="U720" s="547"/>
      <c r="V720" s="547"/>
      <c r="W720" s="547"/>
      <c r="X720" s="547"/>
      <c r="Y720" s="547"/>
      <c r="Z720" s="547"/>
      <c r="AA720" s="547"/>
      <c r="AB720" s="547"/>
      <c r="AC720" s="547"/>
      <c r="AD720" s="547"/>
      <c r="AE720" s="547"/>
      <c r="AF720" s="55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07"/>
      <c r="D721" s="508"/>
      <c r="E721" s="508"/>
      <c r="F721" s="509"/>
      <c r="G721" s="510"/>
      <c r="H721" s="511"/>
      <c r="I721" s="21" t="str">
        <f>IF(OR(G721="　",G721=""),"","-")</f>
        <v/>
      </c>
      <c r="J721" s="512"/>
      <c r="K721" s="512"/>
      <c r="L721" s="21" t="str">
        <f>IF(M721="","","-")</f>
        <v/>
      </c>
      <c r="M721" s="24"/>
      <c r="N721" s="513"/>
      <c r="O721" s="514"/>
      <c r="P721" s="514"/>
      <c r="Q721" s="514"/>
      <c r="R721" s="514"/>
      <c r="S721" s="514"/>
      <c r="T721" s="514"/>
      <c r="U721" s="514"/>
      <c r="V721" s="514"/>
      <c r="W721" s="514"/>
      <c r="X721" s="514"/>
      <c r="Y721" s="514"/>
      <c r="Z721" s="514"/>
      <c r="AA721" s="514"/>
      <c r="AB721" s="514"/>
      <c r="AC721" s="514"/>
      <c r="AD721" s="514"/>
      <c r="AE721" s="514"/>
      <c r="AF721" s="51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07"/>
      <c r="D722" s="508"/>
      <c r="E722" s="508"/>
      <c r="F722" s="509"/>
      <c r="G722" s="510"/>
      <c r="H722" s="511"/>
      <c r="I722" s="21" t="str">
        <f>IF(OR(G722="　",G722=""),"","-")</f>
        <v/>
      </c>
      <c r="J722" s="512"/>
      <c r="K722" s="512"/>
      <c r="L722" s="21" t="str">
        <f>IF(M722="","","-")</f>
        <v/>
      </c>
      <c r="M722" s="24"/>
      <c r="N722" s="513"/>
      <c r="O722" s="514"/>
      <c r="P722" s="514"/>
      <c r="Q722" s="514"/>
      <c r="R722" s="514"/>
      <c r="S722" s="514"/>
      <c r="T722" s="514"/>
      <c r="U722" s="514"/>
      <c r="V722" s="514"/>
      <c r="W722" s="514"/>
      <c r="X722" s="514"/>
      <c r="Y722" s="514"/>
      <c r="Z722" s="514"/>
      <c r="AA722" s="514"/>
      <c r="AB722" s="514"/>
      <c r="AC722" s="514"/>
      <c r="AD722" s="514"/>
      <c r="AE722" s="514"/>
      <c r="AF722" s="51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07"/>
      <c r="D723" s="508"/>
      <c r="E723" s="508"/>
      <c r="F723" s="509"/>
      <c r="G723" s="510"/>
      <c r="H723" s="511"/>
      <c r="I723" s="21" t="str">
        <f>IF(OR(G723="　",G723=""),"","-")</f>
        <v/>
      </c>
      <c r="J723" s="512"/>
      <c r="K723" s="512"/>
      <c r="L723" s="21" t="str">
        <f>IF(M723="","","-")</f>
        <v/>
      </c>
      <c r="M723" s="24"/>
      <c r="N723" s="513"/>
      <c r="O723" s="514"/>
      <c r="P723" s="514"/>
      <c r="Q723" s="514"/>
      <c r="R723" s="514"/>
      <c r="S723" s="514"/>
      <c r="T723" s="514"/>
      <c r="U723" s="514"/>
      <c r="V723" s="514"/>
      <c r="W723" s="514"/>
      <c r="X723" s="514"/>
      <c r="Y723" s="514"/>
      <c r="Z723" s="514"/>
      <c r="AA723" s="514"/>
      <c r="AB723" s="514"/>
      <c r="AC723" s="514"/>
      <c r="AD723" s="514"/>
      <c r="AE723" s="514"/>
      <c r="AF723" s="51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07"/>
      <c r="D724" s="508"/>
      <c r="E724" s="508"/>
      <c r="F724" s="509"/>
      <c r="G724" s="510"/>
      <c r="H724" s="511"/>
      <c r="I724" s="21" t="str">
        <f>IF(OR(G724="　",G724=""),"","-")</f>
        <v/>
      </c>
      <c r="J724" s="512"/>
      <c r="K724" s="512"/>
      <c r="L724" s="21" t="str">
        <f>IF(M724="","","-")</f>
        <v/>
      </c>
      <c r="M724" s="24"/>
      <c r="N724" s="513"/>
      <c r="O724" s="514"/>
      <c r="P724" s="514"/>
      <c r="Q724" s="514"/>
      <c r="R724" s="514"/>
      <c r="S724" s="514"/>
      <c r="T724" s="514"/>
      <c r="U724" s="514"/>
      <c r="V724" s="514"/>
      <c r="W724" s="514"/>
      <c r="X724" s="514"/>
      <c r="Y724" s="514"/>
      <c r="Z724" s="514"/>
      <c r="AA724" s="514"/>
      <c r="AB724" s="514"/>
      <c r="AC724" s="514"/>
      <c r="AD724" s="514"/>
      <c r="AE724" s="514"/>
      <c r="AF724" s="51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07"/>
      <c r="D725" s="508"/>
      <c r="E725" s="508"/>
      <c r="F725" s="509"/>
      <c r="G725" s="516"/>
      <c r="H725" s="517"/>
      <c r="I725" s="22" t="str">
        <f>IF(OR(G725="　",G725=""),"","-")</f>
        <v/>
      </c>
      <c r="J725" s="518"/>
      <c r="K725" s="518"/>
      <c r="L725" s="22" t="str">
        <f>IF(M725="","","-")</f>
        <v/>
      </c>
      <c r="M725" s="25"/>
      <c r="N725" s="519"/>
      <c r="O725" s="520"/>
      <c r="P725" s="520"/>
      <c r="Q725" s="520"/>
      <c r="R725" s="520"/>
      <c r="S725" s="520"/>
      <c r="T725" s="520"/>
      <c r="U725" s="520"/>
      <c r="V725" s="520"/>
      <c r="W725" s="520"/>
      <c r="X725" s="520"/>
      <c r="Y725" s="520"/>
      <c r="Z725" s="520"/>
      <c r="AA725" s="520"/>
      <c r="AB725" s="520"/>
      <c r="AC725" s="520"/>
      <c r="AD725" s="520"/>
      <c r="AE725" s="520"/>
      <c r="AF725" s="52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123</v>
      </c>
      <c r="B726" s="119"/>
      <c r="C726" s="448" t="s">
        <v>140</v>
      </c>
      <c r="D726" s="258"/>
      <c r="E726" s="258"/>
      <c r="F726" s="450"/>
      <c r="G726" s="320" t="s">
        <v>609</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77" t="s">
        <v>145</v>
      </c>
      <c r="D727" s="478"/>
      <c r="E727" s="478"/>
      <c r="F727" s="479"/>
      <c r="G727" s="480" t="s">
        <v>193</v>
      </c>
      <c r="H727" s="480"/>
      <c r="I727" s="480"/>
      <c r="J727" s="480"/>
      <c r="K727" s="480"/>
      <c r="L727" s="480"/>
      <c r="M727" s="480"/>
      <c r="N727" s="480"/>
      <c r="O727" s="480"/>
      <c r="P727" s="480"/>
      <c r="Q727" s="480"/>
      <c r="R727" s="480"/>
      <c r="S727" s="480"/>
      <c r="T727" s="480"/>
      <c r="U727" s="480"/>
      <c r="V727" s="480"/>
      <c r="W727" s="480"/>
      <c r="X727" s="480"/>
      <c r="Y727" s="480"/>
      <c r="Z727" s="480"/>
      <c r="AA727" s="480"/>
      <c r="AB727" s="480"/>
      <c r="AC727" s="480"/>
      <c r="AD727" s="480"/>
      <c r="AE727" s="480"/>
      <c r="AF727" s="480"/>
      <c r="AG727" s="480"/>
      <c r="AH727" s="480"/>
      <c r="AI727" s="480"/>
      <c r="AJ727" s="480"/>
      <c r="AK727" s="480"/>
      <c r="AL727" s="480"/>
      <c r="AM727" s="480"/>
      <c r="AN727" s="480"/>
      <c r="AO727" s="480"/>
      <c r="AP727" s="480"/>
      <c r="AQ727" s="480"/>
      <c r="AR727" s="480"/>
      <c r="AS727" s="480"/>
      <c r="AT727" s="480"/>
      <c r="AU727" s="480"/>
      <c r="AV727" s="480"/>
      <c r="AW727" s="480"/>
      <c r="AX727" s="481"/>
    </row>
    <row r="728" spans="1:50" ht="24" customHeight="1" x14ac:dyDescent="0.15">
      <c r="A728" s="482" t="s">
        <v>110</v>
      </c>
      <c r="B728" s="483"/>
      <c r="C728" s="483"/>
      <c r="D728" s="483"/>
      <c r="E728" s="483"/>
      <c r="F728" s="483"/>
      <c r="G728" s="483"/>
      <c r="H728" s="483"/>
      <c r="I728" s="483"/>
      <c r="J728" s="483"/>
      <c r="K728" s="483"/>
      <c r="L728" s="483"/>
      <c r="M728" s="483"/>
      <c r="N728" s="483"/>
      <c r="O728" s="483"/>
      <c r="P728" s="483"/>
      <c r="Q728" s="483"/>
      <c r="R728" s="483"/>
      <c r="S728" s="483"/>
      <c r="T728" s="483"/>
      <c r="U728" s="483"/>
      <c r="V728" s="483"/>
      <c r="W728" s="483"/>
      <c r="X728" s="483"/>
      <c r="Y728" s="483"/>
      <c r="Z728" s="483"/>
      <c r="AA728" s="483"/>
      <c r="AB728" s="483"/>
      <c r="AC728" s="483"/>
      <c r="AD728" s="483"/>
      <c r="AE728" s="483"/>
      <c r="AF728" s="483"/>
      <c r="AG728" s="483"/>
      <c r="AH728" s="483"/>
      <c r="AI728" s="483"/>
      <c r="AJ728" s="483"/>
      <c r="AK728" s="483"/>
      <c r="AL728" s="483"/>
      <c r="AM728" s="483"/>
      <c r="AN728" s="483"/>
      <c r="AO728" s="483"/>
      <c r="AP728" s="483"/>
      <c r="AQ728" s="483"/>
      <c r="AR728" s="483"/>
      <c r="AS728" s="483"/>
      <c r="AT728" s="483"/>
      <c r="AU728" s="483"/>
      <c r="AV728" s="483"/>
      <c r="AW728" s="483"/>
      <c r="AX728" s="484"/>
    </row>
    <row r="729" spans="1:50" ht="67.5" customHeight="1" x14ac:dyDescent="0.15">
      <c r="A729" s="485"/>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c r="AA729" s="486"/>
      <c r="AB729" s="486"/>
      <c r="AC729" s="486"/>
      <c r="AD729" s="486"/>
      <c r="AE729" s="486"/>
      <c r="AF729" s="486"/>
      <c r="AG729" s="486"/>
      <c r="AH729" s="486"/>
      <c r="AI729" s="486"/>
      <c r="AJ729" s="486"/>
      <c r="AK729" s="486"/>
      <c r="AL729" s="486"/>
      <c r="AM729" s="486"/>
      <c r="AN729" s="486"/>
      <c r="AO729" s="486"/>
      <c r="AP729" s="486"/>
      <c r="AQ729" s="486"/>
      <c r="AR729" s="486"/>
      <c r="AS729" s="486"/>
      <c r="AT729" s="486"/>
      <c r="AU729" s="486"/>
      <c r="AV729" s="486"/>
      <c r="AW729" s="486"/>
      <c r="AX729" s="487"/>
    </row>
    <row r="730" spans="1:50" ht="24.75" customHeight="1" x14ac:dyDescent="0.15">
      <c r="A730" s="488" t="s">
        <v>85</v>
      </c>
      <c r="B730" s="489"/>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c r="AF730" s="489"/>
      <c r="AG730" s="489"/>
      <c r="AH730" s="489"/>
      <c r="AI730" s="489"/>
      <c r="AJ730" s="489"/>
      <c r="AK730" s="489"/>
      <c r="AL730" s="489"/>
      <c r="AM730" s="489"/>
      <c r="AN730" s="489"/>
      <c r="AO730" s="489"/>
      <c r="AP730" s="489"/>
      <c r="AQ730" s="489"/>
      <c r="AR730" s="489"/>
      <c r="AS730" s="489"/>
      <c r="AT730" s="489"/>
      <c r="AU730" s="489"/>
      <c r="AV730" s="489"/>
      <c r="AW730" s="489"/>
      <c r="AX730" s="490"/>
    </row>
    <row r="731" spans="1:50" ht="67.5" customHeight="1" x14ac:dyDescent="0.15">
      <c r="A731" s="491"/>
      <c r="B731" s="492"/>
      <c r="C731" s="492"/>
      <c r="D731" s="492"/>
      <c r="E731" s="493"/>
      <c r="F731" s="494"/>
      <c r="G731" s="486"/>
      <c r="H731" s="486"/>
      <c r="I731" s="486"/>
      <c r="J731" s="486"/>
      <c r="K731" s="486"/>
      <c r="L731" s="486"/>
      <c r="M731" s="486"/>
      <c r="N731" s="486"/>
      <c r="O731" s="486"/>
      <c r="P731" s="486"/>
      <c r="Q731" s="486"/>
      <c r="R731" s="486"/>
      <c r="S731" s="486"/>
      <c r="T731" s="486"/>
      <c r="U731" s="486"/>
      <c r="V731" s="486"/>
      <c r="W731" s="486"/>
      <c r="X731" s="486"/>
      <c r="Y731" s="486"/>
      <c r="Z731" s="486"/>
      <c r="AA731" s="486"/>
      <c r="AB731" s="486"/>
      <c r="AC731" s="486"/>
      <c r="AD731" s="486"/>
      <c r="AE731" s="486"/>
      <c r="AF731" s="486"/>
      <c r="AG731" s="486"/>
      <c r="AH731" s="486"/>
      <c r="AI731" s="486"/>
      <c r="AJ731" s="486"/>
      <c r="AK731" s="486"/>
      <c r="AL731" s="486"/>
      <c r="AM731" s="486"/>
      <c r="AN731" s="486"/>
      <c r="AO731" s="486"/>
      <c r="AP731" s="486"/>
      <c r="AQ731" s="486"/>
      <c r="AR731" s="486"/>
      <c r="AS731" s="486"/>
      <c r="AT731" s="486"/>
      <c r="AU731" s="486"/>
      <c r="AV731" s="486"/>
      <c r="AW731" s="486"/>
      <c r="AX731" s="487"/>
    </row>
    <row r="732" spans="1:50" ht="24.75" customHeight="1" x14ac:dyDescent="0.15">
      <c r="A732" s="488" t="s">
        <v>133</v>
      </c>
      <c r="B732" s="489"/>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c r="AF732" s="489"/>
      <c r="AG732" s="489"/>
      <c r="AH732" s="489"/>
      <c r="AI732" s="489"/>
      <c r="AJ732" s="489"/>
      <c r="AK732" s="489"/>
      <c r="AL732" s="489"/>
      <c r="AM732" s="489"/>
      <c r="AN732" s="489"/>
      <c r="AO732" s="489"/>
      <c r="AP732" s="489"/>
      <c r="AQ732" s="489"/>
      <c r="AR732" s="489"/>
      <c r="AS732" s="489"/>
      <c r="AT732" s="489"/>
      <c r="AU732" s="489"/>
      <c r="AV732" s="489"/>
      <c r="AW732" s="489"/>
      <c r="AX732" s="490"/>
    </row>
    <row r="733" spans="1:50" ht="66" customHeight="1" x14ac:dyDescent="0.15">
      <c r="A733" s="491"/>
      <c r="B733" s="492"/>
      <c r="C733" s="492"/>
      <c r="D733" s="492"/>
      <c r="E733" s="493"/>
      <c r="F733" s="494"/>
      <c r="G733" s="486"/>
      <c r="H733" s="486"/>
      <c r="I733" s="486"/>
      <c r="J733" s="486"/>
      <c r="K733" s="486"/>
      <c r="L733" s="486"/>
      <c r="M733" s="486"/>
      <c r="N733" s="486"/>
      <c r="O733" s="486"/>
      <c r="P733" s="486"/>
      <c r="Q733" s="486"/>
      <c r="R733" s="486"/>
      <c r="S733" s="486"/>
      <c r="T733" s="486"/>
      <c r="U733" s="486"/>
      <c r="V733" s="486"/>
      <c r="W733" s="486"/>
      <c r="X733" s="486"/>
      <c r="Y733" s="486"/>
      <c r="Z733" s="486"/>
      <c r="AA733" s="486"/>
      <c r="AB733" s="486"/>
      <c r="AC733" s="486"/>
      <c r="AD733" s="486"/>
      <c r="AE733" s="486"/>
      <c r="AF733" s="486"/>
      <c r="AG733" s="486"/>
      <c r="AH733" s="486"/>
      <c r="AI733" s="486"/>
      <c r="AJ733" s="486"/>
      <c r="AK733" s="486"/>
      <c r="AL733" s="486"/>
      <c r="AM733" s="486"/>
      <c r="AN733" s="486"/>
      <c r="AO733" s="486"/>
      <c r="AP733" s="486"/>
      <c r="AQ733" s="486"/>
      <c r="AR733" s="486"/>
      <c r="AS733" s="486"/>
      <c r="AT733" s="486"/>
      <c r="AU733" s="486"/>
      <c r="AV733" s="486"/>
      <c r="AW733" s="486"/>
      <c r="AX733" s="487"/>
    </row>
    <row r="734" spans="1:50" ht="24.75" customHeight="1" x14ac:dyDescent="0.15">
      <c r="A734" s="495" t="s">
        <v>112</v>
      </c>
      <c r="B734" s="496"/>
      <c r="C734" s="496"/>
      <c r="D734" s="496"/>
      <c r="E734" s="496"/>
      <c r="F734" s="496"/>
      <c r="G734" s="496"/>
      <c r="H734" s="496"/>
      <c r="I734" s="496"/>
      <c r="J734" s="496"/>
      <c r="K734" s="496"/>
      <c r="L734" s="496"/>
      <c r="M734" s="496"/>
      <c r="N734" s="496"/>
      <c r="O734" s="496"/>
      <c r="P734" s="496"/>
      <c r="Q734" s="496"/>
      <c r="R734" s="496"/>
      <c r="S734" s="496"/>
      <c r="T734" s="496"/>
      <c r="U734" s="496"/>
      <c r="V734" s="496"/>
      <c r="W734" s="496"/>
      <c r="X734" s="496"/>
      <c r="Y734" s="496"/>
      <c r="Z734" s="496"/>
      <c r="AA734" s="496"/>
      <c r="AB734" s="496"/>
      <c r="AC734" s="496"/>
      <c r="AD734" s="496"/>
      <c r="AE734" s="496"/>
      <c r="AF734" s="496"/>
      <c r="AG734" s="496"/>
      <c r="AH734" s="496"/>
      <c r="AI734" s="496"/>
      <c r="AJ734" s="496"/>
      <c r="AK734" s="496"/>
      <c r="AL734" s="496"/>
      <c r="AM734" s="496"/>
      <c r="AN734" s="496"/>
      <c r="AO734" s="496"/>
      <c r="AP734" s="496"/>
      <c r="AQ734" s="496"/>
      <c r="AR734" s="496"/>
      <c r="AS734" s="496"/>
      <c r="AT734" s="496"/>
      <c r="AU734" s="496"/>
      <c r="AV734" s="496"/>
      <c r="AW734" s="496"/>
      <c r="AX734" s="497"/>
    </row>
    <row r="735" spans="1:50" ht="67.5" customHeight="1" x14ac:dyDescent="0.15">
      <c r="A735" s="498"/>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499"/>
      <c r="AK735" s="499"/>
      <c r="AL735" s="499"/>
      <c r="AM735" s="499"/>
      <c r="AN735" s="499"/>
      <c r="AO735" s="499"/>
      <c r="AP735" s="499"/>
      <c r="AQ735" s="499"/>
      <c r="AR735" s="499"/>
      <c r="AS735" s="499"/>
      <c r="AT735" s="499"/>
      <c r="AU735" s="499"/>
      <c r="AV735" s="499"/>
      <c r="AW735" s="499"/>
      <c r="AX735" s="500"/>
    </row>
    <row r="736" spans="1:50" ht="24.75" customHeight="1" x14ac:dyDescent="0.15">
      <c r="A736" s="501" t="s">
        <v>497</v>
      </c>
      <c r="B736" s="502"/>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502"/>
      <c r="Z736" s="502"/>
      <c r="AA736" s="502"/>
      <c r="AB736" s="502"/>
      <c r="AC736" s="502"/>
      <c r="AD736" s="502"/>
      <c r="AE736" s="502"/>
      <c r="AF736" s="502"/>
      <c r="AG736" s="502"/>
      <c r="AH736" s="502"/>
      <c r="AI736" s="502"/>
      <c r="AJ736" s="502"/>
      <c r="AK736" s="502"/>
      <c r="AL736" s="502"/>
      <c r="AM736" s="502"/>
      <c r="AN736" s="502"/>
      <c r="AO736" s="502"/>
      <c r="AP736" s="502"/>
      <c r="AQ736" s="502"/>
      <c r="AR736" s="502"/>
      <c r="AS736" s="502"/>
      <c r="AT736" s="502"/>
      <c r="AU736" s="502"/>
      <c r="AV736" s="502"/>
      <c r="AW736" s="502"/>
      <c r="AX736" s="503"/>
    </row>
    <row r="737" spans="1:51" ht="24.75" customHeight="1" x14ac:dyDescent="0.15">
      <c r="A737" s="504" t="s">
        <v>717</v>
      </c>
      <c r="B737" s="505"/>
      <c r="C737" s="505"/>
      <c r="D737" s="506"/>
      <c r="E737" s="470"/>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customHeight="1" x14ac:dyDescent="0.15">
      <c r="A738" s="420" t="s">
        <v>245</v>
      </c>
      <c r="B738" s="420"/>
      <c r="C738" s="420"/>
      <c r="D738" s="420"/>
      <c r="E738" s="470"/>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customHeight="1" x14ac:dyDescent="0.15">
      <c r="A739" s="420" t="s">
        <v>529</v>
      </c>
      <c r="B739" s="420"/>
      <c r="C739" s="420"/>
      <c r="D739" s="420"/>
      <c r="E739" s="470"/>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customHeight="1" x14ac:dyDescent="0.15">
      <c r="A740" s="420" t="s">
        <v>526</v>
      </c>
      <c r="B740" s="420"/>
      <c r="C740" s="420"/>
      <c r="D740" s="420"/>
      <c r="E740" s="470"/>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customHeight="1" x14ac:dyDescent="0.15">
      <c r="A741" s="420" t="s">
        <v>188</v>
      </c>
      <c r="B741" s="420"/>
      <c r="C741" s="420"/>
      <c r="D741" s="420"/>
      <c r="E741" s="470"/>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customHeight="1" x14ac:dyDescent="0.15">
      <c r="A742" s="420" t="s">
        <v>524</v>
      </c>
      <c r="B742" s="420"/>
      <c r="C742" s="420"/>
      <c r="D742" s="420"/>
      <c r="E742" s="470"/>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customHeight="1" x14ac:dyDescent="0.15">
      <c r="A743" s="420" t="s">
        <v>212</v>
      </c>
      <c r="B743" s="420"/>
      <c r="C743" s="420"/>
      <c r="D743" s="420"/>
      <c r="E743" s="470"/>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customHeight="1" x14ac:dyDescent="0.15">
      <c r="A744" s="420" t="s">
        <v>192</v>
      </c>
      <c r="B744" s="420"/>
      <c r="C744" s="420"/>
      <c r="D744" s="420"/>
      <c r="E744" s="470"/>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x14ac:dyDescent="0.15">
      <c r="A745" s="420" t="s">
        <v>509</v>
      </c>
      <c r="B745" s="420"/>
      <c r="C745" s="420"/>
      <c r="D745" s="420"/>
      <c r="E745" s="474"/>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x14ac:dyDescent="0.15">
      <c r="A746" s="420" t="s">
        <v>242</v>
      </c>
      <c r="B746" s="420"/>
      <c r="C746" s="420"/>
      <c r="D746" s="420"/>
      <c r="E746" s="465"/>
      <c r="F746" s="466"/>
      <c r="G746" s="466"/>
      <c r="H746" s="18" t="str">
        <f>IF(E746="","","-")</f>
        <v/>
      </c>
      <c r="I746" s="466"/>
      <c r="J746" s="466"/>
      <c r="K746" s="18" t="str">
        <f>IF(I746="","","-")</f>
        <v/>
      </c>
      <c r="L746" s="467"/>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x14ac:dyDescent="0.15">
      <c r="A747" s="420" t="s">
        <v>602</v>
      </c>
      <c r="B747" s="420"/>
      <c r="C747" s="420"/>
      <c r="D747" s="420"/>
      <c r="E747" s="465" t="s">
        <v>303</v>
      </c>
      <c r="F747" s="466"/>
      <c r="G747" s="466"/>
      <c r="H747" s="18" t="str">
        <f>IF(E747="","","-")</f>
        <v>-</v>
      </c>
      <c r="I747" s="466" t="s">
        <v>536</v>
      </c>
      <c r="J747" s="466"/>
      <c r="K747" s="18" t="str">
        <f>IF(I747="","","-")</f>
        <v>-</v>
      </c>
      <c r="L747" s="467">
        <v>26</v>
      </c>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35" customHeight="1" x14ac:dyDescent="0.15">
      <c r="A748" s="85" t="s">
        <v>520</v>
      </c>
      <c r="B748" s="86"/>
      <c r="C748" s="86"/>
      <c r="D748" s="86"/>
      <c r="E748" s="86"/>
      <c r="F748" s="87"/>
      <c r="G748" s="15" t="s">
        <v>743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444" t="s">
        <v>280</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780</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94"/>
      <c r="B788" s="95"/>
      <c r="C788" s="95"/>
      <c r="D788" s="95"/>
      <c r="E788" s="95"/>
      <c r="F788" s="96"/>
      <c r="G788" s="448" t="s">
        <v>69</v>
      </c>
      <c r="H788" s="258"/>
      <c r="I788" s="258"/>
      <c r="J788" s="258"/>
      <c r="K788" s="258"/>
      <c r="L788" s="449" t="s">
        <v>72</v>
      </c>
      <c r="M788" s="258"/>
      <c r="N788" s="258"/>
      <c r="O788" s="258"/>
      <c r="P788" s="258"/>
      <c r="Q788" s="258"/>
      <c r="R788" s="258"/>
      <c r="S788" s="258"/>
      <c r="T788" s="258"/>
      <c r="U788" s="258"/>
      <c r="V788" s="258"/>
      <c r="W788" s="258"/>
      <c r="X788" s="450"/>
      <c r="Y788" s="451" t="s">
        <v>79</v>
      </c>
      <c r="Z788" s="452"/>
      <c r="AA788" s="452"/>
      <c r="AB788" s="453"/>
      <c r="AC788" s="448" t="s">
        <v>69</v>
      </c>
      <c r="AD788" s="258"/>
      <c r="AE788" s="258"/>
      <c r="AF788" s="258"/>
      <c r="AG788" s="258"/>
      <c r="AH788" s="449" t="s">
        <v>72</v>
      </c>
      <c r="AI788" s="258"/>
      <c r="AJ788" s="258"/>
      <c r="AK788" s="258"/>
      <c r="AL788" s="258"/>
      <c r="AM788" s="258"/>
      <c r="AN788" s="258"/>
      <c r="AO788" s="258"/>
      <c r="AP788" s="258"/>
      <c r="AQ788" s="258"/>
      <c r="AR788" s="258"/>
      <c r="AS788" s="258"/>
      <c r="AT788" s="450"/>
      <c r="AU788" s="451" t="s">
        <v>79</v>
      </c>
      <c r="AV788" s="452"/>
      <c r="AW788" s="452"/>
      <c r="AX788" s="454"/>
    </row>
    <row r="789" spans="1:51" ht="24.75" customHeight="1" x14ac:dyDescent="0.15">
      <c r="A789" s="94"/>
      <c r="B789" s="95"/>
      <c r="C789" s="95"/>
      <c r="D789" s="95"/>
      <c r="E789" s="95"/>
      <c r="F789" s="96"/>
      <c r="G789" s="455" t="s">
        <v>405</v>
      </c>
      <c r="H789" s="456"/>
      <c r="I789" s="456"/>
      <c r="J789" s="456"/>
      <c r="K789" s="457"/>
      <c r="L789" s="458" t="s">
        <v>533</v>
      </c>
      <c r="M789" s="459"/>
      <c r="N789" s="459"/>
      <c r="O789" s="459"/>
      <c r="P789" s="459"/>
      <c r="Q789" s="459"/>
      <c r="R789" s="459"/>
      <c r="S789" s="459"/>
      <c r="T789" s="459"/>
      <c r="U789" s="459"/>
      <c r="V789" s="459"/>
      <c r="W789" s="459"/>
      <c r="X789" s="460"/>
      <c r="Y789" s="461">
        <v>6</v>
      </c>
      <c r="Z789" s="462"/>
      <c r="AA789" s="462"/>
      <c r="AB789" s="463"/>
      <c r="AC789" s="455" t="s">
        <v>546</v>
      </c>
      <c r="AD789" s="456"/>
      <c r="AE789" s="456"/>
      <c r="AF789" s="456"/>
      <c r="AG789" s="457"/>
      <c r="AH789" s="458" t="s">
        <v>506</v>
      </c>
      <c r="AI789" s="459"/>
      <c r="AJ789" s="459"/>
      <c r="AK789" s="459"/>
      <c r="AL789" s="459"/>
      <c r="AM789" s="459"/>
      <c r="AN789" s="459"/>
      <c r="AO789" s="459"/>
      <c r="AP789" s="459"/>
      <c r="AQ789" s="459"/>
      <c r="AR789" s="459"/>
      <c r="AS789" s="459"/>
      <c r="AT789" s="460"/>
      <c r="AU789" s="461">
        <v>7</v>
      </c>
      <c r="AV789" s="462"/>
      <c r="AW789" s="462"/>
      <c r="AX789" s="464"/>
    </row>
    <row r="790" spans="1:51" ht="24.75" customHeight="1" x14ac:dyDescent="0.15">
      <c r="A790" s="94"/>
      <c r="B790" s="95"/>
      <c r="C790" s="95"/>
      <c r="D790" s="95"/>
      <c r="E790" s="95"/>
      <c r="F790" s="96"/>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customHeight="1" x14ac:dyDescent="0.15">
      <c r="A799" s="94"/>
      <c r="B799" s="95"/>
      <c r="C799" s="95"/>
      <c r="D799" s="95"/>
      <c r="E799" s="95"/>
      <c r="F799" s="96"/>
      <c r="G799" s="437" t="s">
        <v>80</v>
      </c>
      <c r="H799" s="438"/>
      <c r="I799" s="438"/>
      <c r="J799" s="438"/>
      <c r="K799" s="438"/>
      <c r="L799" s="439"/>
      <c r="M799" s="341"/>
      <c r="N799" s="341"/>
      <c r="O799" s="341"/>
      <c r="P799" s="341"/>
      <c r="Q799" s="341"/>
      <c r="R799" s="341"/>
      <c r="S799" s="341"/>
      <c r="T799" s="341"/>
      <c r="U799" s="341"/>
      <c r="V799" s="341"/>
      <c r="W799" s="341"/>
      <c r="X799" s="342"/>
      <c r="Y799" s="440">
        <f>SUM(Y789:AB798)</f>
        <v>6</v>
      </c>
      <c r="Z799" s="441"/>
      <c r="AA799" s="441"/>
      <c r="AB799" s="442"/>
      <c r="AC799" s="437" t="s">
        <v>80</v>
      </c>
      <c r="AD799" s="438"/>
      <c r="AE799" s="438"/>
      <c r="AF799" s="438"/>
      <c r="AG799" s="438"/>
      <c r="AH799" s="439"/>
      <c r="AI799" s="341"/>
      <c r="AJ799" s="341"/>
      <c r="AK799" s="341"/>
      <c r="AL799" s="341"/>
      <c r="AM799" s="341"/>
      <c r="AN799" s="341"/>
      <c r="AO799" s="341"/>
      <c r="AP799" s="341"/>
      <c r="AQ799" s="341"/>
      <c r="AR799" s="341"/>
      <c r="AS799" s="341"/>
      <c r="AT799" s="342"/>
      <c r="AU799" s="440">
        <f>SUM(AU789:AX798)</f>
        <v>7</v>
      </c>
      <c r="AV799" s="441"/>
      <c r="AW799" s="441"/>
      <c r="AX799" s="443"/>
    </row>
    <row r="800" spans="1:51" ht="24.75" hidden="1" customHeight="1" x14ac:dyDescent="0.15">
      <c r="A800" s="94"/>
      <c r="B800" s="95"/>
      <c r="C800" s="95"/>
      <c r="D800" s="95"/>
      <c r="E800" s="95"/>
      <c r="F800" s="96"/>
      <c r="G800" s="444" t="s">
        <v>478</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477</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94"/>
      <c r="B801" s="95"/>
      <c r="C801" s="95"/>
      <c r="D801" s="95"/>
      <c r="E801" s="95"/>
      <c r="F801" s="96"/>
      <c r="G801" s="448" t="s">
        <v>69</v>
      </c>
      <c r="H801" s="258"/>
      <c r="I801" s="258"/>
      <c r="J801" s="258"/>
      <c r="K801" s="258"/>
      <c r="L801" s="449" t="s">
        <v>72</v>
      </c>
      <c r="M801" s="258"/>
      <c r="N801" s="258"/>
      <c r="O801" s="258"/>
      <c r="P801" s="258"/>
      <c r="Q801" s="258"/>
      <c r="R801" s="258"/>
      <c r="S801" s="258"/>
      <c r="T801" s="258"/>
      <c r="U801" s="258"/>
      <c r="V801" s="258"/>
      <c r="W801" s="258"/>
      <c r="X801" s="450"/>
      <c r="Y801" s="451" t="s">
        <v>79</v>
      </c>
      <c r="Z801" s="452"/>
      <c r="AA801" s="452"/>
      <c r="AB801" s="453"/>
      <c r="AC801" s="448" t="s">
        <v>69</v>
      </c>
      <c r="AD801" s="258"/>
      <c r="AE801" s="258"/>
      <c r="AF801" s="258"/>
      <c r="AG801" s="258"/>
      <c r="AH801" s="449" t="s">
        <v>72</v>
      </c>
      <c r="AI801" s="258"/>
      <c r="AJ801" s="258"/>
      <c r="AK801" s="258"/>
      <c r="AL801" s="258"/>
      <c r="AM801" s="258"/>
      <c r="AN801" s="258"/>
      <c r="AO801" s="258"/>
      <c r="AP801" s="258"/>
      <c r="AQ801" s="258"/>
      <c r="AR801" s="258"/>
      <c r="AS801" s="258"/>
      <c r="AT801" s="450"/>
      <c r="AU801" s="451" t="s">
        <v>79</v>
      </c>
      <c r="AV801" s="452"/>
      <c r="AW801" s="452"/>
      <c r="AX801" s="454"/>
      <c r="AY801">
        <f t="shared" ref="AY801:AY812" si="31">$AY$800</f>
        <v>0</v>
      </c>
    </row>
    <row r="802" spans="1:51" ht="24.75" hidden="1" customHeight="1" x14ac:dyDescent="0.15">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94"/>
      <c r="B812" s="95"/>
      <c r="C812" s="95"/>
      <c r="D812" s="95"/>
      <c r="E812" s="95"/>
      <c r="F812" s="96"/>
      <c r="G812" s="437" t="s">
        <v>80</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80</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x14ac:dyDescent="0.15">
      <c r="A813" s="94"/>
      <c r="B813" s="95"/>
      <c r="C813" s="95"/>
      <c r="D813" s="95"/>
      <c r="E813" s="95"/>
      <c r="F813" s="96"/>
      <c r="G813" s="444" t="s">
        <v>327</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290</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69</v>
      </c>
      <c r="H814" s="258"/>
      <c r="I814" s="258"/>
      <c r="J814" s="258"/>
      <c r="K814" s="258"/>
      <c r="L814" s="449" t="s">
        <v>72</v>
      </c>
      <c r="M814" s="258"/>
      <c r="N814" s="258"/>
      <c r="O814" s="258"/>
      <c r="P814" s="258"/>
      <c r="Q814" s="258"/>
      <c r="R814" s="258"/>
      <c r="S814" s="258"/>
      <c r="T814" s="258"/>
      <c r="U814" s="258"/>
      <c r="V814" s="258"/>
      <c r="W814" s="258"/>
      <c r="X814" s="450"/>
      <c r="Y814" s="451" t="s">
        <v>79</v>
      </c>
      <c r="Z814" s="452"/>
      <c r="AA814" s="452"/>
      <c r="AB814" s="453"/>
      <c r="AC814" s="448" t="s">
        <v>69</v>
      </c>
      <c r="AD814" s="258"/>
      <c r="AE814" s="258"/>
      <c r="AF814" s="258"/>
      <c r="AG814" s="258"/>
      <c r="AH814" s="449" t="s">
        <v>72</v>
      </c>
      <c r="AI814" s="258"/>
      <c r="AJ814" s="258"/>
      <c r="AK814" s="258"/>
      <c r="AL814" s="258"/>
      <c r="AM814" s="258"/>
      <c r="AN814" s="258"/>
      <c r="AO814" s="258"/>
      <c r="AP814" s="258"/>
      <c r="AQ814" s="258"/>
      <c r="AR814" s="258"/>
      <c r="AS814" s="258"/>
      <c r="AT814" s="450"/>
      <c r="AU814" s="451" t="s">
        <v>79</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80</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80</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420</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317</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69</v>
      </c>
      <c r="H827" s="258"/>
      <c r="I827" s="258"/>
      <c r="J827" s="258"/>
      <c r="K827" s="258"/>
      <c r="L827" s="449" t="s">
        <v>72</v>
      </c>
      <c r="M827" s="258"/>
      <c r="N827" s="258"/>
      <c r="O827" s="258"/>
      <c r="P827" s="258"/>
      <c r="Q827" s="258"/>
      <c r="R827" s="258"/>
      <c r="S827" s="258"/>
      <c r="T827" s="258"/>
      <c r="U827" s="258"/>
      <c r="V827" s="258"/>
      <c r="W827" s="258"/>
      <c r="X827" s="450"/>
      <c r="Y827" s="451" t="s">
        <v>79</v>
      </c>
      <c r="Z827" s="452"/>
      <c r="AA827" s="452"/>
      <c r="AB827" s="453"/>
      <c r="AC827" s="448" t="s">
        <v>69</v>
      </c>
      <c r="AD827" s="258"/>
      <c r="AE827" s="258"/>
      <c r="AF827" s="258"/>
      <c r="AG827" s="258"/>
      <c r="AH827" s="449" t="s">
        <v>72</v>
      </c>
      <c r="AI827" s="258"/>
      <c r="AJ827" s="258"/>
      <c r="AK827" s="258"/>
      <c r="AL827" s="258"/>
      <c r="AM827" s="258"/>
      <c r="AN827" s="258"/>
      <c r="AO827" s="258"/>
      <c r="AP827" s="258"/>
      <c r="AQ827" s="258"/>
      <c r="AR827" s="258"/>
      <c r="AS827" s="258"/>
      <c r="AT827" s="450"/>
      <c r="AU827" s="451" t="s">
        <v>79</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80</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80</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hidden="1" customHeight="1" x14ac:dyDescent="0.15">
      <c r="A839" s="422" t="s">
        <v>274</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494</v>
      </c>
      <c r="AM839" s="426"/>
      <c r="AN839" s="426"/>
      <c r="AO839" s="37" t="s">
        <v>487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95</v>
      </c>
      <c r="D844" s="268"/>
      <c r="E844" s="268"/>
      <c r="F844" s="268"/>
      <c r="G844" s="268"/>
      <c r="H844" s="268"/>
      <c r="I844" s="268"/>
      <c r="J844" s="415" t="s">
        <v>100</v>
      </c>
      <c r="K844" s="420"/>
      <c r="L844" s="420"/>
      <c r="M844" s="420"/>
      <c r="N844" s="420"/>
      <c r="O844" s="420"/>
      <c r="P844" s="268" t="s">
        <v>23</v>
      </c>
      <c r="Q844" s="268"/>
      <c r="R844" s="268"/>
      <c r="S844" s="268"/>
      <c r="T844" s="268"/>
      <c r="U844" s="268"/>
      <c r="V844" s="268"/>
      <c r="W844" s="268"/>
      <c r="X844" s="268"/>
      <c r="Y844" s="416" t="s">
        <v>452</v>
      </c>
      <c r="Z844" s="416"/>
      <c r="AA844" s="416"/>
      <c r="AB844" s="416"/>
      <c r="AC844" s="415" t="s">
        <v>377</v>
      </c>
      <c r="AD844" s="415"/>
      <c r="AE844" s="415"/>
      <c r="AF844" s="415"/>
      <c r="AG844" s="415"/>
      <c r="AH844" s="416" t="s">
        <v>507</v>
      </c>
      <c r="AI844" s="268"/>
      <c r="AJ844" s="268"/>
      <c r="AK844" s="268"/>
      <c r="AL844" s="268" t="s">
        <v>22</v>
      </c>
      <c r="AM844" s="268"/>
      <c r="AN844" s="268"/>
      <c r="AO844" s="421"/>
      <c r="AP844" s="415" t="s">
        <v>456</v>
      </c>
      <c r="AQ844" s="415"/>
      <c r="AR844" s="415"/>
      <c r="AS844" s="415"/>
      <c r="AT844" s="415"/>
      <c r="AU844" s="415"/>
      <c r="AV844" s="415"/>
      <c r="AW844" s="415"/>
      <c r="AX844" s="415"/>
    </row>
    <row r="845" spans="1:51" ht="51.75" customHeight="1" x14ac:dyDescent="0.15">
      <c r="A845" s="376">
        <v>1</v>
      </c>
      <c r="B845" s="376">
        <v>1</v>
      </c>
      <c r="C845" s="418" t="s">
        <v>730</v>
      </c>
      <c r="D845" s="418"/>
      <c r="E845" s="418"/>
      <c r="F845" s="418"/>
      <c r="G845" s="418"/>
      <c r="H845" s="418"/>
      <c r="I845" s="418"/>
      <c r="J845" s="378"/>
      <c r="K845" s="378"/>
      <c r="L845" s="378"/>
      <c r="M845" s="378"/>
      <c r="N845" s="378"/>
      <c r="O845" s="378"/>
      <c r="P845" s="379" t="s">
        <v>436</v>
      </c>
      <c r="Q845" s="379"/>
      <c r="R845" s="379"/>
      <c r="S845" s="379"/>
      <c r="T845" s="379"/>
      <c r="U845" s="379"/>
      <c r="V845" s="379"/>
      <c r="W845" s="379"/>
      <c r="X845" s="379"/>
      <c r="Y845" s="380">
        <v>6</v>
      </c>
      <c r="Z845" s="381"/>
      <c r="AA845" s="381"/>
      <c r="AB845" s="382"/>
      <c r="AC845" s="383" t="s">
        <v>516</v>
      </c>
      <c r="AD845" s="384"/>
      <c r="AE845" s="384"/>
      <c r="AF845" s="384"/>
      <c r="AG845" s="384"/>
      <c r="AH845" s="419">
        <v>4</v>
      </c>
      <c r="AI845" s="419"/>
      <c r="AJ845" s="419"/>
      <c r="AK845" s="419"/>
      <c r="AL845" s="386">
        <v>100</v>
      </c>
      <c r="AM845" s="387"/>
      <c r="AN845" s="387"/>
      <c r="AO845" s="388"/>
      <c r="AP845" s="202"/>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95</v>
      </c>
      <c r="D877" s="268"/>
      <c r="E877" s="268"/>
      <c r="F877" s="268"/>
      <c r="G877" s="268"/>
      <c r="H877" s="268"/>
      <c r="I877" s="268"/>
      <c r="J877" s="415" t="s">
        <v>100</v>
      </c>
      <c r="K877" s="420"/>
      <c r="L877" s="420"/>
      <c r="M877" s="420"/>
      <c r="N877" s="420"/>
      <c r="O877" s="420"/>
      <c r="P877" s="268" t="s">
        <v>23</v>
      </c>
      <c r="Q877" s="268"/>
      <c r="R877" s="268"/>
      <c r="S877" s="268"/>
      <c r="T877" s="268"/>
      <c r="U877" s="268"/>
      <c r="V877" s="268"/>
      <c r="W877" s="268"/>
      <c r="X877" s="268"/>
      <c r="Y877" s="416" t="s">
        <v>452</v>
      </c>
      <c r="Z877" s="416"/>
      <c r="AA877" s="416"/>
      <c r="AB877" s="416"/>
      <c r="AC877" s="415" t="s">
        <v>377</v>
      </c>
      <c r="AD877" s="415"/>
      <c r="AE877" s="415"/>
      <c r="AF877" s="415"/>
      <c r="AG877" s="415"/>
      <c r="AH877" s="416" t="s">
        <v>507</v>
      </c>
      <c r="AI877" s="268"/>
      <c r="AJ877" s="268"/>
      <c r="AK877" s="268"/>
      <c r="AL877" s="268" t="s">
        <v>22</v>
      </c>
      <c r="AM877" s="268"/>
      <c r="AN877" s="268"/>
      <c r="AO877" s="421"/>
      <c r="AP877" s="415" t="s">
        <v>456</v>
      </c>
      <c r="AQ877" s="415"/>
      <c r="AR877" s="415"/>
      <c r="AS877" s="415"/>
      <c r="AT877" s="415"/>
      <c r="AU877" s="415"/>
      <c r="AV877" s="415"/>
      <c r="AW877" s="415"/>
      <c r="AX877" s="415"/>
      <c r="AY877">
        <f>$AY$875</f>
        <v>1</v>
      </c>
    </row>
    <row r="878" spans="1:51" ht="68.25" customHeight="1" x14ac:dyDescent="0.15">
      <c r="A878" s="376">
        <v>1</v>
      </c>
      <c r="B878" s="376">
        <v>1</v>
      </c>
      <c r="C878" s="418" t="s">
        <v>385</v>
      </c>
      <c r="D878" s="418"/>
      <c r="E878" s="418"/>
      <c r="F878" s="418"/>
      <c r="G878" s="418"/>
      <c r="H878" s="418"/>
      <c r="I878" s="418"/>
      <c r="J878" s="378">
        <v>5090005005782</v>
      </c>
      <c r="K878" s="378"/>
      <c r="L878" s="378"/>
      <c r="M878" s="378"/>
      <c r="N878" s="378"/>
      <c r="O878" s="378"/>
      <c r="P878" s="379" t="s">
        <v>777</v>
      </c>
      <c r="Q878" s="379"/>
      <c r="R878" s="379"/>
      <c r="S878" s="379"/>
      <c r="T878" s="379"/>
      <c r="U878" s="379"/>
      <c r="V878" s="379"/>
      <c r="W878" s="379"/>
      <c r="X878" s="379"/>
      <c r="Y878" s="380">
        <v>7</v>
      </c>
      <c r="Z878" s="381"/>
      <c r="AA878" s="381"/>
      <c r="AB878" s="382"/>
      <c r="AC878" s="383" t="s">
        <v>504</v>
      </c>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1</v>
      </c>
    </row>
    <row r="879" spans="1:51" ht="69" customHeight="1" x14ac:dyDescent="0.15">
      <c r="A879" s="376">
        <v>2</v>
      </c>
      <c r="B879" s="376">
        <v>1</v>
      </c>
      <c r="C879" s="418" t="s">
        <v>720</v>
      </c>
      <c r="D879" s="418"/>
      <c r="E879" s="418"/>
      <c r="F879" s="418"/>
      <c r="G879" s="418"/>
      <c r="H879" s="418"/>
      <c r="I879" s="418"/>
      <c r="J879" s="378">
        <v>4490005004010</v>
      </c>
      <c r="K879" s="378"/>
      <c r="L879" s="378"/>
      <c r="M879" s="378"/>
      <c r="N879" s="378"/>
      <c r="O879" s="378"/>
      <c r="P879" s="379" t="s">
        <v>778</v>
      </c>
      <c r="Q879" s="379"/>
      <c r="R879" s="379"/>
      <c r="S879" s="379"/>
      <c r="T879" s="379"/>
      <c r="U879" s="379"/>
      <c r="V879" s="379"/>
      <c r="W879" s="379"/>
      <c r="X879" s="379"/>
      <c r="Y879" s="380">
        <v>7</v>
      </c>
      <c r="Z879" s="381"/>
      <c r="AA879" s="381"/>
      <c r="AB879" s="382"/>
      <c r="AC879" s="383" t="s">
        <v>504</v>
      </c>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1</v>
      </c>
    </row>
    <row r="880" spans="1:51" ht="73.5" customHeight="1" x14ac:dyDescent="0.15">
      <c r="A880" s="376">
        <v>3</v>
      </c>
      <c r="B880" s="376">
        <v>1</v>
      </c>
      <c r="C880" s="418" t="s">
        <v>514</v>
      </c>
      <c r="D880" s="418"/>
      <c r="E880" s="418"/>
      <c r="F880" s="418"/>
      <c r="G880" s="418"/>
      <c r="H880" s="418"/>
      <c r="I880" s="418"/>
      <c r="J880" s="378">
        <v>1170005005514</v>
      </c>
      <c r="K880" s="378"/>
      <c r="L880" s="378"/>
      <c r="M880" s="378"/>
      <c r="N880" s="378"/>
      <c r="O880" s="378"/>
      <c r="P880" s="379" t="s">
        <v>779</v>
      </c>
      <c r="Q880" s="379"/>
      <c r="R880" s="379"/>
      <c r="S880" s="379"/>
      <c r="T880" s="379"/>
      <c r="U880" s="379"/>
      <c r="V880" s="379"/>
      <c r="W880" s="379"/>
      <c r="X880" s="379"/>
      <c r="Y880" s="380">
        <v>7</v>
      </c>
      <c r="Z880" s="381"/>
      <c r="AA880" s="381"/>
      <c r="AB880" s="382"/>
      <c r="AC880" s="383" t="s">
        <v>504</v>
      </c>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1</v>
      </c>
    </row>
    <row r="881" spans="1:51" ht="79.5" customHeight="1" x14ac:dyDescent="0.15">
      <c r="A881" s="376">
        <v>4</v>
      </c>
      <c r="B881" s="376">
        <v>1</v>
      </c>
      <c r="C881" s="418" t="s">
        <v>525</v>
      </c>
      <c r="D881" s="418"/>
      <c r="E881" s="418"/>
      <c r="F881" s="418"/>
      <c r="G881" s="418"/>
      <c r="H881" s="418"/>
      <c r="I881" s="418"/>
      <c r="J881" s="378">
        <v>4120001116861</v>
      </c>
      <c r="K881" s="378"/>
      <c r="L881" s="378"/>
      <c r="M881" s="378"/>
      <c r="N881" s="378"/>
      <c r="O881" s="378"/>
      <c r="P881" s="379" t="s">
        <v>669</v>
      </c>
      <c r="Q881" s="379"/>
      <c r="R881" s="379"/>
      <c r="S881" s="379"/>
      <c r="T881" s="379"/>
      <c r="U881" s="379"/>
      <c r="V881" s="379"/>
      <c r="W881" s="379"/>
      <c r="X881" s="379"/>
      <c r="Y881" s="380">
        <v>3</v>
      </c>
      <c r="Z881" s="381"/>
      <c r="AA881" s="381"/>
      <c r="AB881" s="382"/>
      <c r="AC881" s="383" t="s">
        <v>504</v>
      </c>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1</v>
      </c>
    </row>
    <row r="882" spans="1:51" ht="75.75" customHeight="1" x14ac:dyDescent="0.15">
      <c r="A882" s="376">
        <v>5</v>
      </c>
      <c r="B882" s="376">
        <v>1</v>
      </c>
      <c r="C882" s="418" t="s">
        <v>275</v>
      </c>
      <c r="D882" s="418"/>
      <c r="E882" s="418"/>
      <c r="F882" s="418"/>
      <c r="G882" s="418"/>
      <c r="H882" s="418"/>
      <c r="I882" s="418"/>
      <c r="J882" s="378">
        <v>2310001016301</v>
      </c>
      <c r="K882" s="378"/>
      <c r="L882" s="378"/>
      <c r="M882" s="378"/>
      <c r="N882" s="378"/>
      <c r="O882" s="378"/>
      <c r="P882" s="379" t="s">
        <v>703</v>
      </c>
      <c r="Q882" s="379"/>
      <c r="R882" s="379"/>
      <c r="S882" s="379"/>
      <c r="T882" s="379"/>
      <c r="U882" s="379"/>
      <c r="V882" s="379"/>
      <c r="W882" s="379"/>
      <c r="X882" s="379"/>
      <c r="Y882" s="380">
        <v>2</v>
      </c>
      <c r="Z882" s="381"/>
      <c r="AA882" s="381"/>
      <c r="AB882" s="382"/>
      <c r="AC882" s="383" t="s">
        <v>504</v>
      </c>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1</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95</v>
      </c>
      <c r="D910" s="268"/>
      <c r="E910" s="268"/>
      <c r="F910" s="268"/>
      <c r="G910" s="268"/>
      <c r="H910" s="268"/>
      <c r="I910" s="268"/>
      <c r="J910" s="415" t="s">
        <v>100</v>
      </c>
      <c r="K910" s="420"/>
      <c r="L910" s="420"/>
      <c r="M910" s="420"/>
      <c r="N910" s="420"/>
      <c r="O910" s="420"/>
      <c r="P910" s="268" t="s">
        <v>23</v>
      </c>
      <c r="Q910" s="268"/>
      <c r="R910" s="268"/>
      <c r="S910" s="268"/>
      <c r="T910" s="268"/>
      <c r="U910" s="268"/>
      <c r="V910" s="268"/>
      <c r="W910" s="268"/>
      <c r="X910" s="268"/>
      <c r="Y910" s="416" t="s">
        <v>452</v>
      </c>
      <c r="Z910" s="416"/>
      <c r="AA910" s="416"/>
      <c r="AB910" s="416"/>
      <c r="AC910" s="415" t="s">
        <v>377</v>
      </c>
      <c r="AD910" s="415"/>
      <c r="AE910" s="415"/>
      <c r="AF910" s="415"/>
      <c r="AG910" s="415"/>
      <c r="AH910" s="416" t="s">
        <v>507</v>
      </c>
      <c r="AI910" s="268"/>
      <c r="AJ910" s="268"/>
      <c r="AK910" s="268"/>
      <c r="AL910" s="268" t="s">
        <v>22</v>
      </c>
      <c r="AM910" s="268"/>
      <c r="AN910" s="268"/>
      <c r="AO910" s="421"/>
      <c r="AP910" s="415" t="s">
        <v>456</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95</v>
      </c>
      <c r="D943" s="268"/>
      <c r="E943" s="268"/>
      <c r="F943" s="268"/>
      <c r="G943" s="268"/>
      <c r="H943" s="268"/>
      <c r="I943" s="268"/>
      <c r="J943" s="415" t="s">
        <v>100</v>
      </c>
      <c r="K943" s="420"/>
      <c r="L943" s="420"/>
      <c r="M943" s="420"/>
      <c r="N943" s="420"/>
      <c r="O943" s="420"/>
      <c r="P943" s="268" t="s">
        <v>23</v>
      </c>
      <c r="Q943" s="268"/>
      <c r="R943" s="268"/>
      <c r="S943" s="268"/>
      <c r="T943" s="268"/>
      <c r="U943" s="268"/>
      <c r="V943" s="268"/>
      <c r="W943" s="268"/>
      <c r="X943" s="268"/>
      <c r="Y943" s="416" t="s">
        <v>452</v>
      </c>
      <c r="Z943" s="416"/>
      <c r="AA943" s="416"/>
      <c r="AB943" s="416"/>
      <c r="AC943" s="415" t="s">
        <v>377</v>
      </c>
      <c r="AD943" s="415"/>
      <c r="AE943" s="415"/>
      <c r="AF943" s="415"/>
      <c r="AG943" s="415"/>
      <c r="AH943" s="416" t="s">
        <v>507</v>
      </c>
      <c r="AI943" s="268"/>
      <c r="AJ943" s="268"/>
      <c r="AK943" s="268"/>
      <c r="AL943" s="268" t="s">
        <v>22</v>
      </c>
      <c r="AM943" s="268"/>
      <c r="AN943" s="268"/>
      <c r="AO943" s="421"/>
      <c r="AP943" s="415" t="s">
        <v>456</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95</v>
      </c>
      <c r="D976" s="268"/>
      <c r="E976" s="268"/>
      <c r="F976" s="268"/>
      <c r="G976" s="268"/>
      <c r="H976" s="268"/>
      <c r="I976" s="268"/>
      <c r="J976" s="415" t="s">
        <v>100</v>
      </c>
      <c r="K976" s="420"/>
      <c r="L976" s="420"/>
      <c r="M976" s="420"/>
      <c r="N976" s="420"/>
      <c r="O976" s="420"/>
      <c r="P976" s="268" t="s">
        <v>23</v>
      </c>
      <c r="Q976" s="268"/>
      <c r="R976" s="268"/>
      <c r="S976" s="268"/>
      <c r="T976" s="268"/>
      <c r="U976" s="268"/>
      <c r="V976" s="268"/>
      <c r="W976" s="268"/>
      <c r="X976" s="268"/>
      <c r="Y976" s="416" t="s">
        <v>452</v>
      </c>
      <c r="Z976" s="416"/>
      <c r="AA976" s="416"/>
      <c r="AB976" s="416"/>
      <c r="AC976" s="415" t="s">
        <v>377</v>
      </c>
      <c r="AD976" s="415"/>
      <c r="AE976" s="415"/>
      <c r="AF976" s="415"/>
      <c r="AG976" s="415"/>
      <c r="AH976" s="416" t="s">
        <v>507</v>
      </c>
      <c r="AI976" s="268"/>
      <c r="AJ976" s="268"/>
      <c r="AK976" s="268"/>
      <c r="AL976" s="268" t="s">
        <v>22</v>
      </c>
      <c r="AM976" s="268"/>
      <c r="AN976" s="268"/>
      <c r="AO976" s="421"/>
      <c r="AP976" s="415" t="s">
        <v>456</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95</v>
      </c>
      <c r="D1009" s="268"/>
      <c r="E1009" s="268"/>
      <c r="F1009" s="268"/>
      <c r="G1009" s="268"/>
      <c r="H1009" s="268"/>
      <c r="I1009" s="268"/>
      <c r="J1009" s="415" t="s">
        <v>100</v>
      </c>
      <c r="K1009" s="420"/>
      <c r="L1009" s="420"/>
      <c r="M1009" s="420"/>
      <c r="N1009" s="420"/>
      <c r="O1009" s="420"/>
      <c r="P1009" s="268" t="s">
        <v>23</v>
      </c>
      <c r="Q1009" s="268"/>
      <c r="R1009" s="268"/>
      <c r="S1009" s="268"/>
      <c r="T1009" s="268"/>
      <c r="U1009" s="268"/>
      <c r="V1009" s="268"/>
      <c r="W1009" s="268"/>
      <c r="X1009" s="268"/>
      <c r="Y1009" s="416" t="s">
        <v>452</v>
      </c>
      <c r="Z1009" s="416"/>
      <c r="AA1009" s="416"/>
      <c r="AB1009" s="416"/>
      <c r="AC1009" s="415" t="s">
        <v>377</v>
      </c>
      <c r="AD1009" s="415"/>
      <c r="AE1009" s="415"/>
      <c r="AF1009" s="415"/>
      <c r="AG1009" s="415"/>
      <c r="AH1009" s="416" t="s">
        <v>507</v>
      </c>
      <c r="AI1009" s="268"/>
      <c r="AJ1009" s="268"/>
      <c r="AK1009" s="268"/>
      <c r="AL1009" s="268" t="s">
        <v>22</v>
      </c>
      <c r="AM1009" s="268"/>
      <c r="AN1009" s="268"/>
      <c r="AO1009" s="421"/>
      <c r="AP1009" s="415" t="s">
        <v>456</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95</v>
      </c>
      <c r="D1042" s="268"/>
      <c r="E1042" s="268"/>
      <c r="F1042" s="268"/>
      <c r="G1042" s="268"/>
      <c r="H1042" s="268"/>
      <c r="I1042" s="268"/>
      <c r="J1042" s="415" t="s">
        <v>100</v>
      </c>
      <c r="K1042" s="420"/>
      <c r="L1042" s="420"/>
      <c r="M1042" s="420"/>
      <c r="N1042" s="420"/>
      <c r="O1042" s="420"/>
      <c r="P1042" s="268" t="s">
        <v>23</v>
      </c>
      <c r="Q1042" s="268"/>
      <c r="R1042" s="268"/>
      <c r="S1042" s="268"/>
      <c r="T1042" s="268"/>
      <c r="U1042" s="268"/>
      <c r="V1042" s="268"/>
      <c r="W1042" s="268"/>
      <c r="X1042" s="268"/>
      <c r="Y1042" s="416" t="s">
        <v>452</v>
      </c>
      <c r="Z1042" s="416"/>
      <c r="AA1042" s="416"/>
      <c r="AB1042" s="416"/>
      <c r="AC1042" s="415" t="s">
        <v>377</v>
      </c>
      <c r="AD1042" s="415"/>
      <c r="AE1042" s="415"/>
      <c r="AF1042" s="415"/>
      <c r="AG1042" s="415"/>
      <c r="AH1042" s="416" t="s">
        <v>507</v>
      </c>
      <c r="AI1042" s="268"/>
      <c r="AJ1042" s="268"/>
      <c r="AK1042" s="268"/>
      <c r="AL1042" s="268" t="s">
        <v>22</v>
      </c>
      <c r="AM1042" s="268"/>
      <c r="AN1042" s="268"/>
      <c r="AO1042" s="421"/>
      <c r="AP1042" s="415" t="s">
        <v>456</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95</v>
      </c>
      <c r="D1075" s="268"/>
      <c r="E1075" s="268"/>
      <c r="F1075" s="268"/>
      <c r="G1075" s="268"/>
      <c r="H1075" s="268"/>
      <c r="I1075" s="268"/>
      <c r="J1075" s="415" t="s">
        <v>100</v>
      </c>
      <c r="K1075" s="420"/>
      <c r="L1075" s="420"/>
      <c r="M1075" s="420"/>
      <c r="N1075" s="420"/>
      <c r="O1075" s="420"/>
      <c r="P1075" s="268" t="s">
        <v>23</v>
      </c>
      <c r="Q1075" s="268"/>
      <c r="R1075" s="268"/>
      <c r="S1075" s="268"/>
      <c r="T1075" s="268"/>
      <c r="U1075" s="268"/>
      <c r="V1075" s="268"/>
      <c r="W1075" s="268"/>
      <c r="X1075" s="268"/>
      <c r="Y1075" s="416" t="s">
        <v>452</v>
      </c>
      <c r="Z1075" s="416"/>
      <c r="AA1075" s="416"/>
      <c r="AB1075" s="416"/>
      <c r="AC1075" s="415" t="s">
        <v>377</v>
      </c>
      <c r="AD1075" s="415"/>
      <c r="AE1075" s="415"/>
      <c r="AF1075" s="415"/>
      <c r="AG1075" s="415"/>
      <c r="AH1075" s="416" t="s">
        <v>507</v>
      </c>
      <c r="AI1075" s="268"/>
      <c r="AJ1075" s="268"/>
      <c r="AK1075" s="268"/>
      <c r="AL1075" s="268" t="s">
        <v>22</v>
      </c>
      <c r="AM1075" s="268"/>
      <c r="AN1075" s="268"/>
      <c r="AO1075" s="421"/>
      <c r="AP1075" s="415" t="s">
        <v>456</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42</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494</v>
      </c>
      <c r="AM1106" s="414"/>
      <c r="AN1106" s="41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6"/>
      <c r="B1109" s="376"/>
      <c r="C1109" s="415" t="s">
        <v>7</v>
      </c>
      <c r="D1109" s="415"/>
      <c r="E1109" s="415" t="s">
        <v>391</v>
      </c>
      <c r="F1109" s="415"/>
      <c r="G1109" s="415"/>
      <c r="H1109" s="415"/>
      <c r="I1109" s="415"/>
      <c r="J1109" s="415" t="s">
        <v>100</v>
      </c>
      <c r="K1109" s="415"/>
      <c r="L1109" s="415"/>
      <c r="M1109" s="415"/>
      <c r="N1109" s="415"/>
      <c r="O1109" s="415"/>
      <c r="P1109" s="416" t="s">
        <v>23</v>
      </c>
      <c r="Q1109" s="416"/>
      <c r="R1109" s="416"/>
      <c r="S1109" s="416"/>
      <c r="T1109" s="416"/>
      <c r="U1109" s="416"/>
      <c r="V1109" s="416"/>
      <c r="W1109" s="416"/>
      <c r="X1109" s="416"/>
      <c r="Y1109" s="415" t="s">
        <v>388</v>
      </c>
      <c r="Z1109" s="415"/>
      <c r="AA1109" s="415"/>
      <c r="AB1109" s="415"/>
      <c r="AC1109" s="415" t="s">
        <v>389</v>
      </c>
      <c r="AD1109" s="415"/>
      <c r="AE1109" s="415"/>
      <c r="AF1109" s="415"/>
      <c r="AG1109" s="415"/>
      <c r="AH1109" s="416" t="s">
        <v>410</v>
      </c>
      <c r="AI1109" s="416"/>
      <c r="AJ1109" s="416"/>
      <c r="AK1109" s="416"/>
      <c r="AL1109" s="416" t="s">
        <v>22</v>
      </c>
      <c r="AM1109" s="416"/>
      <c r="AN1109" s="416"/>
      <c r="AO1109" s="417"/>
      <c r="AP1109" s="415" t="s">
        <v>489</v>
      </c>
      <c r="AQ1109" s="415"/>
      <c r="AR1109" s="415"/>
      <c r="AS1109" s="415"/>
      <c r="AT1109" s="415"/>
      <c r="AU1109" s="415"/>
      <c r="AV1109" s="415"/>
      <c r="AW1109" s="415"/>
      <c r="AX1109" s="415"/>
    </row>
    <row r="1110" spans="1:51" ht="30" hidden="1"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3:AX13 P14:AQ14 P15:AX15 P16:AQ17">
    <cfRule type="expression" dxfId="2795" priority="15">
      <formula>IF(RIGHT(TEXT(P13,"0.#"),1)=".",FALSE,TRUE)</formula>
    </cfRule>
    <cfRule type="expression" dxfId="2794" priority="16">
      <formula>IF(RIGHT(TEXT(P13,"0.#"),1)=".",TRUE,FALSE)</formula>
    </cfRule>
  </conditionalFormatting>
  <conditionalFormatting sqref="AE32">
    <cfRule type="expression" dxfId="2793" priority="14009">
      <formula>IF(RIGHT(TEXT(AE32,"0.#"),1)=".",FALSE,TRUE)</formula>
    </cfRule>
    <cfRule type="expression" dxfId="2792" priority="14010">
      <formula>IF(RIGHT(TEXT(AE32,"0.#"),1)=".",TRUE,FALSE)</formula>
    </cfRule>
  </conditionalFormatting>
  <conditionalFormatting sqref="P18:AX18">
    <cfRule type="expression" dxfId="2791" priority="13895">
      <formula>IF(RIGHT(TEXT(P18,"0.#"),1)=".",FALSE,TRUE)</formula>
    </cfRule>
    <cfRule type="expression" dxfId="2790" priority="13896">
      <formula>IF(RIGHT(TEXT(P18,"0.#"),1)=".",TRUE,FALSE)</formula>
    </cfRule>
  </conditionalFormatting>
  <conditionalFormatting sqref="Y790">
    <cfRule type="expression" dxfId="2789" priority="13891">
      <formula>IF(RIGHT(TEXT(Y790,"0.#"),1)=".",FALSE,TRUE)</formula>
    </cfRule>
    <cfRule type="expression" dxfId="2788" priority="13892">
      <formula>IF(RIGHT(TEXT(Y790,"0.#"),1)=".",TRUE,FALSE)</formula>
    </cfRule>
  </conditionalFormatting>
  <conditionalFormatting sqref="Y799">
    <cfRule type="expression" dxfId="2787" priority="13887">
      <formula>IF(RIGHT(TEXT(Y799,"0.#"),1)=".",FALSE,TRUE)</formula>
    </cfRule>
    <cfRule type="expression" dxfId="2786" priority="13888">
      <formula>IF(RIGHT(TEXT(Y799,"0.#"),1)=".",TRUE,FALSE)</formula>
    </cfRule>
  </conditionalFormatting>
  <conditionalFormatting sqref="Y830:Y837 Y828 Y817:Y824 Y815 Y804:Y811 Y802">
    <cfRule type="expression" dxfId="2785" priority="13669">
      <formula>IF(RIGHT(TEXT(Y802,"0.#"),1)=".",FALSE,TRUE)</formula>
    </cfRule>
    <cfRule type="expression" dxfId="2784" priority="13670">
      <formula>IF(RIGHT(TEXT(Y802,"0.#"),1)=".",TRUE,FALSE)</formula>
    </cfRule>
  </conditionalFormatting>
  <conditionalFormatting sqref="P19:AJ19">
    <cfRule type="expression" dxfId="2783" priority="13715">
      <formula>IF(RIGHT(TEXT(P19,"0.#"),1)=".",FALSE,TRUE)</formula>
    </cfRule>
    <cfRule type="expression" dxfId="2782" priority="13716">
      <formula>IF(RIGHT(TEXT(P19,"0.#"),1)=".",TRUE,FALSE)</formula>
    </cfRule>
  </conditionalFormatting>
  <conditionalFormatting sqref="AE101 AQ101">
    <cfRule type="expression" dxfId="2781" priority="13707">
      <formula>IF(RIGHT(TEXT(AE101,"0.#"),1)=".",FALSE,TRUE)</formula>
    </cfRule>
    <cfRule type="expression" dxfId="2780" priority="13708">
      <formula>IF(RIGHT(TEXT(AE101,"0.#"),1)=".",TRUE,FALSE)</formula>
    </cfRule>
  </conditionalFormatting>
  <conditionalFormatting sqref="Y791:Y798 Y789">
    <cfRule type="expression" dxfId="2779" priority="13693">
      <formula>IF(RIGHT(TEXT(Y789,"0.#"),1)=".",FALSE,TRUE)</formula>
    </cfRule>
    <cfRule type="expression" dxfId="2778" priority="13694">
      <formula>IF(RIGHT(TEXT(Y789,"0.#"),1)=".",TRUE,FALSE)</formula>
    </cfRule>
  </conditionalFormatting>
  <conditionalFormatting sqref="AU790">
    <cfRule type="expression" dxfId="2777" priority="13691">
      <formula>IF(RIGHT(TEXT(AU790,"0.#"),1)=".",FALSE,TRUE)</formula>
    </cfRule>
    <cfRule type="expression" dxfId="2776" priority="13692">
      <formula>IF(RIGHT(TEXT(AU790,"0.#"),1)=".",TRUE,FALSE)</formula>
    </cfRule>
  </conditionalFormatting>
  <conditionalFormatting sqref="AU799">
    <cfRule type="expression" dxfId="2775" priority="13689">
      <formula>IF(RIGHT(TEXT(AU799,"0.#"),1)=".",FALSE,TRUE)</formula>
    </cfRule>
    <cfRule type="expression" dxfId="2774" priority="13690">
      <formula>IF(RIGHT(TEXT(AU799,"0.#"),1)=".",TRUE,FALSE)</formula>
    </cfRule>
  </conditionalFormatting>
  <conditionalFormatting sqref="AU791:AU798 AU789">
    <cfRule type="expression" dxfId="2773" priority="13687">
      <formula>IF(RIGHT(TEXT(AU789,"0.#"),1)=".",FALSE,TRUE)</formula>
    </cfRule>
    <cfRule type="expression" dxfId="2772" priority="13688">
      <formula>IF(RIGHT(TEXT(AU789,"0.#"),1)=".",TRUE,FALSE)</formula>
    </cfRule>
  </conditionalFormatting>
  <conditionalFormatting sqref="Y829 Y816 Y803">
    <cfRule type="expression" dxfId="2771" priority="13673">
      <formula>IF(RIGHT(TEXT(Y803,"0.#"),1)=".",FALSE,TRUE)</formula>
    </cfRule>
    <cfRule type="expression" dxfId="2770" priority="13674">
      <formula>IF(RIGHT(TEXT(Y803,"0.#"),1)=".",TRUE,FALSE)</formula>
    </cfRule>
  </conditionalFormatting>
  <conditionalFormatting sqref="Y838 Y825 Y812">
    <cfRule type="expression" dxfId="2769" priority="13671">
      <formula>IF(RIGHT(TEXT(Y812,"0.#"),1)=".",FALSE,TRUE)</formula>
    </cfRule>
    <cfRule type="expression" dxfId="2768" priority="13672">
      <formula>IF(RIGHT(TEXT(Y812,"0.#"),1)=".",TRUE,FALSE)</formula>
    </cfRule>
  </conditionalFormatting>
  <conditionalFormatting sqref="AU829 AU816 AU803">
    <cfRule type="expression" dxfId="2767" priority="13667">
      <formula>IF(RIGHT(TEXT(AU803,"0.#"),1)=".",FALSE,TRUE)</formula>
    </cfRule>
    <cfRule type="expression" dxfId="2766" priority="13668">
      <formula>IF(RIGHT(TEXT(AU803,"0.#"),1)=".",TRUE,FALSE)</formula>
    </cfRule>
  </conditionalFormatting>
  <conditionalFormatting sqref="AU838 AU825 AU812">
    <cfRule type="expression" dxfId="2765" priority="13665">
      <formula>IF(RIGHT(TEXT(AU812,"0.#"),1)=".",FALSE,TRUE)</formula>
    </cfRule>
    <cfRule type="expression" dxfId="2764" priority="13666">
      <formula>IF(RIGHT(TEXT(AU812,"0.#"),1)=".",TRUE,FALSE)</formula>
    </cfRule>
  </conditionalFormatting>
  <conditionalFormatting sqref="AU830:AU837 AU828 AU817:AU824 AU815 AU804:AU811 AU802">
    <cfRule type="expression" dxfId="2763" priority="13663">
      <formula>IF(RIGHT(TEXT(AU802,"0.#"),1)=".",FALSE,TRUE)</formula>
    </cfRule>
    <cfRule type="expression" dxfId="2762" priority="13664">
      <formula>IF(RIGHT(TEXT(AU802,"0.#"),1)=".",TRUE,FALSE)</formula>
    </cfRule>
  </conditionalFormatting>
  <conditionalFormatting sqref="AM87">
    <cfRule type="expression" dxfId="2761" priority="13317">
      <formula>IF(RIGHT(TEXT(AM87,"0.#"),1)=".",FALSE,TRUE)</formula>
    </cfRule>
    <cfRule type="expression" dxfId="2760" priority="13318">
      <formula>IF(RIGHT(TEXT(AM87,"0.#"),1)=".",TRUE,FALSE)</formula>
    </cfRule>
  </conditionalFormatting>
  <conditionalFormatting sqref="AE55">
    <cfRule type="expression" dxfId="2759" priority="13385">
      <formula>IF(RIGHT(TEXT(AE55,"0.#"),1)=".",FALSE,TRUE)</formula>
    </cfRule>
    <cfRule type="expression" dxfId="2758" priority="13386">
      <formula>IF(RIGHT(TEXT(AE55,"0.#"),1)=".",TRUE,FALSE)</formula>
    </cfRule>
  </conditionalFormatting>
  <conditionalFormatting sqref="AI55">
    <cfRule type="expression" dxfId="2757" priority="13383">
      <formula>IF(RIGHT(TEXT(AI55,"0.#"),1)=".",FALSE,TRUE)</formula>
    </cfRule>
    <cfRule type="expression" dxfId="2756" priority="13384">
      <formula>IF(RIGHT(TEXT(AI55,"0.#"),1)=".",TRUE,FALSE)</formula>
    </cfRule>
  </conditionalFormatting>
  <conditionalFormatting sqref="AM34">
    <cfRule type="expression" dxfId="2755" priority="13463">
      <formula>IF(RIGHT(TEXT(AM34,"0.#"),1)=".",FALSE,TRUE)</formula>
    </cfRule>
    <cfRule type="expression" dxfId="2754" priority="13464">
      <formula>IF(RIGHT(TEXT(AM34,"0.#"),1)=".",TRUE,FALSE)</formula>
    </cfRule>
  </conditionalFormatting>
  <conditionalFormatting sqref="AE33">
    <cfRule type="expression" dxfId="2753" priority="13477">
      <formula>IF(RIGHT(TEXT(AE33,"0.#"),1)=".",FALSE,TRUE)</formula>
    </cfRule>
    <cfRule type="expression" dxfId="2752" priority="13478">
      <formula>IF(RIGHT(TEXT(AE33,"0.#"),1)=".",TRUE,FALSE)</formula>
    </cfRule>
  </conditionalFormatting>
  <conditionalFormatting sqref="AE34">
    <cfRule type="expression" dxfId="2751" priority="13475">
      <formula>IF(RIGHT(TEXT(AE34,"0.#"),1)=".",FALSE,TRUE)</formula>
    </cfRule>
    <cfRule type="expression" dxfId="2750" priority="13476">
      <formula>IF(RIGHT(TEXT(AE34,"0.#"),1)=".",TRUE,FALSE)</formula>
    </cfRule>
  </conditionalFormatting>
  <conditionalFormatting sqref="AI34">
    <cfRule type="expression" dxfId="2749" priority="13473">
      <formula>IF(RIGHT(TEXT(AI34,"0.#"),1)=".",FALSE,TRUE)</formula>
    </cfRule>
    <cfRule type="expression" dxfId="2748" priority="13474">
      <formula>IF(RIGHT(TEXT(AI34,"0.#"),1)=".",TRUE,FALSE)</formula>
    </cfRule>
  </conditionalFormatting>
  <conditionalFormatting sqref="AI33">
    <cfRule type="expression" dxfId="2747" priority="13471">
      <formula>IF(RIGHT(TEXT(AI33,"0.#"),1)=".",FALSE,TRUE)</formula>
    </cfRule>
    <cfRule type="expression" dxfId="2746" priority="13472">
      <formula>IF(RIGHT(TEXT(AI33,"0.#"),1)=".",TRUE,FALSE)</formula>
    </cfRule>
  </conditionalFormatting>
  <conditionalFormatting sqref="AI32">
    <cfRule type="expression" dxfId="2745" priority="13469">
      <formula>IF(RIGHT(TEXT(AI32,"0.#"),1)=".",FALSE,TRUE)</formula>
    </cfRule>
    <cfRule type="expression" dxfId="2744" priority="13470">
      <formula>IF(RIGHT(TEXT(AI32,"0.#"),1)=".",TRUE,FALSE)</formula>
    </cfRule>
  </conditionalFormatting>
  <conditionalFormatting sqref="AM32">
    <cfRule type="expression" dxfId="2743" priority="13467">
      <formula>IF(RIGHT(TEXT(AM32,"0.#"),1)=".",FALSE,TRUE)</formula>
    </cfRule>
    <cfRule type="expression" dxfId="2742" priority="13468">
      <formula>IF(RIGHT(TEXT(AM32,"0.#"),1)=".",TRUE,FALSE)</formula>
    </cfRule>
  </conditionalFormatting>
  <conditionalFormatting sqref="AM33">
    <cfRule type="expression" dxfId="2741" priority="13465">
      <formula>IF(RIGHT(TEXT(AM33,"0.#"),1)=".",FALSE,TRUE)</formula>
    </cfRule>
    <cfRule type="expression" dxfId="2740" priority="13466">
      <formula>IF(RIGHT(TEXT(AM33,"0.#"),1)=".",TRUE,FALSE)</formula>
    </cfRule>
  </conditionalFormatting>
  <conditionalFormatting sqref="AQ32:AQ34">
    <cfRule type="expression" dxfId="2739" priority="13457">
      <formula>IF(RIGHT(TEXT(AQ32,"0.#"),1)=".",FALSE,TRUE)</formula>
    </cfRule>
    <cfRule type="expression" dxfId="2738" priority="13458">
      <formula>IF(RIGHT(TEXT(AQ32,"0.#"),1)=".",TRUE,FALSE)</formula>
    </cfRule>
  </conditionalFormatting>
  <conditionalFormatting sqref="AU32:AU34">
    <cfRule type="expression" dxfId="2737" priority="13455">
      <formula>IF(RIGHT(TEXT(AU32,"0.#"),1)=".",FALSE,TRUE)</formula>
    </cfRule>
    <cfRule type="expression" dxfId="2736" priority="13456">
      <formula>IF(RIGHT(TEXT(AU32,"0.#"),1)=".",TRUE,FALSE)</formula>
    </cfRule>
  </conditionalFormatting>
  <conditionalFormatting sqref="AE53">
    <cfRule type="expression" dxfId="2735" priority="13389">
      <formula>IF(RIGHT(TEXT(AE53,"0.#"),1)=".",FALSE,TRUE)</formula>
    </cfRule>
    <cfRule type="expression" dxfId="2734" priority="13390">
      <formula>IF(RIGHT(TEXT(AE53,"0.#"),1)=".",TRUE,FALSE)</formula>
    </cfRule>
  </conditionalFormatting>
  <conditionalFormatting sqref="AE54">
    <cfRule type="expression" dxfId="2733" priority="13387">
      <formula>IF(RIGHT(TEXT(AE54,"0.#"),1)=".",FALSE,TRUE)</formula>
    </cfRule>
    <cfRule type="expression" dxfId="2732" priority="13388">
      <formula>IF(RIGHT(TEXT(AE54,"0.#"),1)=".",TRUE,FALSE)</formula>
    </cfRule>
  </conditionalFormatting>
  <conditionalFormatting sqref="AI54">
    <cfRule type="expression" dxfId="2731" priority="13381">
      <formula>IF(RIGHT(TEXT(AI54,"0.#"),1)=".",FALSE,TRUE)</formula>
    </cfRule>
    <cfRule type="expression" dxfId="2730" priority="13382">
      <formula>IF(RIGHT(TEXT(AI54,"0.#"),1)=".",TRUE,FALSE)</formula>
    </cfRule>
  </conditionalFormatting>
  <conditionalFormatting sqref="AI53">
    <cfRule type="expression" dxfId="2729" priority="13379">
      <formula>IF(RIGHT(TEXT(AI53,"0.#"),1)=".",FALSE,TRUE)</formula>
    </cfRule>
    <cfRule type="expression" dxfId="2728" priority="13380">
      <formula>IF(RIGHT(TEXT(AI53,"0.#"),1)=".",TRUE,FALSE)</formula>
    </cfRule>
  </conditionalFormatting>
  <conditionalFormatting sqref="AM53">
    <cfRule type="expression" dxfId="2727" priority="13377">
      <formula>IF(RIGHT(TEXT(AM53,"0.#"),1)=".",FALSE,TRUE)</formula>
    </cfRule>
    <cfRule type="expression" dxfId="2726" priority="13378">
      <formula>IF(RIGHT(TEXT(AM53,"0.#"),1)=".",TRUE,FALSE)</formula>
    </cfRule>
  </conditionalFormatting>
  <conditionalFormatting sqref="AM54">
    <cfRule type="expression" dxfId="2725" priority="13375">
      <formula>IF(RIGHT(TEXT(AM54,"0.#"),1)=".",FALSE,TRUE)</formula>
    </cfRule>
    <cfRule type="expression" dxfId="2724" priority="13376">
      <formula>IF(RIGHT(TEXT(AM54,"0.#"),1)=".",TRUE,FALSE)</formula>
    </cfRule>
  </conditionalFormatting>
  <conditionalFormatting sqref="AM55">
    <cfRule type="expression" dxfId="2723" priority="13373">
      <formula>IF(RIGHT(TEXT(AM55,"0.#"),1)=".",FALSE,TRUE)</formula>
    </cfRule>
    <cfRule type="expression" dxfId="2722" priority="13374">
      <formula>IF(RIGHT(TEXT(AM55,"0.#"),1)=".",TRUE,FALSE)</formula>
    </cfRule>
  </conditionalFormatting>
  <conditionalFormatting sqref="AE60">
    <cfRule type="expression" dxfId="2721" priority="13359">
      <formula>IF(RIGHT(TEXT(AE60,"0.#"),1)=".",FALSE,TRUE)</formula>
    </cfRule>
    <cfRule type="expression" dxfId="2720" priority="13360">
      <formula>IF(RIGHT(TEXT(AE60,"0.#"),1)=".",TRUE,FALSE)</formula>
    </cfRule>
  </conditionalFormatting>
  <conditionalFormatting sqref="AE61">
    <cfRule type="expression" dxfId="2719" priority="13357">
      <formula>IF(RIGHT(TEXT(AE61,"0.#"),1)=".",FALSE,TRUE)</formula>
    </cfRule>
    <cfRule type="expression" dxfId="2718" priority="13358">
      <formula>IF(RIGHT(TEXT(AE61,"0.#"),1)=".",TRUE,FALSE)</formula>
    </cfRule>
  </conditionalFormatting>
  <conditionalFormatting sqref="AE62">
    <cfRule type="expression" dxfId="2717" priority="13355">
      <formula>IF(RIGHT(TEXT(AE62,"0.#"),1)=".",FALSE,TRUE)</formula>
    </cfRule>
    <cfRule type="expression" dxfId="2716" priority="13356">
      <formula>IF(RIGHT(TEXT(AE62,"0.#"),1)=".",TRUE,FALSE)</formula>
    </cfRule>
  </conditionalFormatting>
  <conditionalFormatting sqref="AI62">
    <cfRule type="expression" dxfId="2715" priority="13353">
      <formula>IF(RIGHT(TEXT(AI62,"0.#"),1)=".",FALSE,TRUE)</formula>
    </cfRule>
    <cfRule type="expression" dxfId="2714" priority="13354">
      <formula>IF(RIGHT(TEXT(AI62,"0.#"),1)=".",TRUE,FALSE)</formula>
    </cfRule>
  </conditionalFormatting>
  <conditionalFormatting sqref="AI61">
    <cfRule type="expression" dxfId="2713" priority="13351">
      <formula>IF(RIGHT(TEXT(AI61,"0.#"),1)=".",FALSE,TRUE)</formula>
    </cfRule>
    <cfRule type="expression" dxfId="2712" priority="13352">
      <formula>IF(RIGHT(TEXT(AI61,"0.#"),1)=".",TRUE,FALSE)</formula>
    </cfRule>
  </conditionalFormatting>
  <conditionalFormatting sqref="AI60">
    <cfRule type="expression" dxfId="2711" priority="13349">
      <formula>IF(RIGHT(TEXT(AI60,"0.#"),1)=".",FALSE,TRUE)</formula>
    </cfRule>
    <cfRule type="expression" dxfId="2710" priority="13350">
      <formula>IF(RIGHT(TEXT(AI60,"0.#"),1)=".",TRUE,FALSE)</formula>
    </cfRule>
  </conditionalFormatting>
  <conditionalFormatting sqref="AM60">
    <cfRule type="expression" dxfId="2709" priority="13347">
      <formula>IF(RIGHT(TEXT(AM60,"0.#"),1)=".",FALSE,TRUE)</formula>
    </cfRule>
    <cfRule type="expression" dxfId="2708" priority="13348">
      <formula>IF(RIGHT(TEXT(AM60,"0.#"),1)=".",TRUE,FALSE)</formula>
    </cfRule>
  </conditionalFormatting>
  <conditionalFormatting sqref="AM61">
    <cfRule type="expression" dxfId="2707" priority="13345">
      <formula>IF(RIGHT(TEXT(AM61,"0.#"),1)=".",FALSE,TRUE)</formula>
    </cfRule>
    <cfRule type="expression" dxfId="2706" priority="13346">
      <formula>IF(RIGHT(TEXT(AM61,"0.#"),1)=".",TRUE,FALSE)</formula>
    </cfRule>
  </conditionalFormatting>
  <conditionalFormatting sqref="AM62">
    <cfRule type="expression" dxfId="2705" priority="13343">
      <formula>IF(RIGHT(TEXT(AM62,"0.#"),1)=".",FALSE,TRUE)</formula>
    </cfRule>
    <cfRule type="expression" dxfId="2704" priority="13344">
      <formula>IF(RIGHT(TEXT(AM62,"0.#"),1)=".",TRUE,FALSE)</formula>
    </cfRule>
  </conditionalFormatting>
  <conditionalFormatting sqref="AE87">
    <cfRule type="expression" dxfId="2703" priority="13329">
      <formula>IF(RIGHT(TEXT(AE87,"0.#"),1)=".",FALSE,TRUE)</formula>
    </cfRule>
    <cfRule type="expression" dxfId="2702" priority="13330">
      <formula>IF(RIGHT(TEXT(AE87,"0.#"),1)=".",TRUE,FALSE)</formula>
    </cfRule>
  </conditionalFormatting>
  <conditionalFormatting sqref="AE88">
    <cfRule type="expression" dxfId="2701" priority="13327">
      <formula>IF(RIGHT(TEXT(AE88,"0.#"),1)=".",FALSE,TRUE)</formula>
    </cfRule>
    <cfRule type="expression" dxfId="2700" priority="13328">
      <formula>IF(RIGHT(TEXT(AE88,"0.#"),1)=".",TRUE,FALSE)</formula>
    </cfRule>
  </conditionalFormatting>
  <conditionalFormatting sqref="AE89">
    <cfRule type="expression" dxfId="2699" priority="13325">
      <formula>IF(RIGHT(TEXT(AE89,"0.#"),1)=".",FALSE,TRUE)</formula>
    </cfRule>
    <cfRule type="expression" dxfId="2698" priority="13326">
      <formula>IF(RIGHT(TEXT(AE89,"0.#"),1)=".",TRUE,FALSE)</formula>
    </cfRule>
  </conditionalFormatting>
  <conditionalFormatting sqref="AI89">
    <cfRule type="expression" dxfId="2697" priority="13323">
      <formula>IF(RIGHT(TEXT(AI89,"0.#"),1)=".",FALSE,TRUE)</formula>
    </cfRule>
    <cfRule type="expression" dxfId="2696" priority="13324">
      <formula>IF(RIGHT(TEXT(AI89,"0.#"),1)=".",TRUE,FALSE)</formula>
    </cfRule>
  </conditionalFormatting>
  <conditionalFormatting sqref="AI88">
    <cfRule type="expression" dxfId="2695" priority="13321">
      <formula>IF(RIGHT(TEXT(AI88,"0.#"),1)=".",FALSE,TRUE)</formula>
    </cfRule>
    <cfRule type="expression" dxfId="2694" priority="13322">
      <formula>IF(RIGHT(TEXT(AI88,"0.#"),1)=".",TRUE,FALSE)</formula>
    </cfRule>
  </conditionalFormatting>
  <conditionalFormatting sqref="AI87">
    <cfRule type="expression" dxfId="2693" priority="13319">
      <formula>IF(RIGHT(TEXT(AI87,"0.#"),1)=".",FALSE,TRUE)</formula>
    </cfRule>
    <cfRule type="expression" dxfId="2692" priority="13320">
      <formula>IF(RIGHT(TEXT(AI87,"0.#"),1)=".",TRUE,FALSE)</formula>
    </cfRule>
  </conditionalFormatting>
  <conditionalFormatting sqref="AM88">
    <cfRule type="expression" dxfId="2691" priority="13315">
      <formula>IF(RIGHT(TEXT(AM88,"0.#"),1)=".",FALSE,TRUE)</formula>
    </cfRule>
    <cfRule type="expression" dxfId="2690" priority="13316">
      <formula>IF(RIGHT(TEXT(AM88,"0.#"),1)=".",TRUE,FALSE)</formula>
    </cfRule>
  </conditionalFormatting>
  <conditionalFormatting sqref="AM89">
    <cfRule type="expression" dxfId="2689" priority="13313">
      <formula>IF(RIGHT(TEXT(AM89,"0.#"),1)=".",FALSE,TRUE)</formula>
    </cfRule>
    <cfRule type="expression" dxfId="2688" priority="13314">
      <formula>IF(RIGHT(TEXT(AM89,"0.#"),1)=".",TRUE,FALSE)</formula>
    </cfRule>
  </conditionalFormatting>
  <conditionalFormatting sqref="AE92">
    <cfRule type="expression" dxfId="2687" priority="13299">
      <formula>IF(RIGHT(TEXT(AE92,"0.#"),1)=".",FALSE,TRUE)</formula>
    </cfRule>
    <cfRule type="expression" dxfId="2686" priority="13300">
      <formula>IF(RIGHT(TEXT(AE92,"0.#"),1)=".",TRUE,FALSE)</formula>
    </cfRule>
  </conditionalFormatting>
  <conditionalFormatting sqref="AE93">
    <cfRule type="expression" dxfId="2685" priority="13297">
      <formula>IF(RIGHT(TEXT(AE93,"0.#"),1)=".",FALSE,TRUE)</formula>
    </cfRule>
    <cfRule type="expression" dxfId="2684" priority="13298">
      <formula>IF(RIGHT(TEXT(AE93,"0.#"),1)=".",TRUE,FALSE)</formula>
    </cfRule>
  </conditionalFormatting>
  <conditionalFormatting sqref="AE94">
    <cfRule type="expression" dxfId="2683" priority="13295">
      <formula>IF(RIGHT(TEXT(AE94,"0.#"),1)=".",FALSE,TRUE)</formula>
    </cfRule>
    <cfRule type="expression" dxfId="2682" priority="13296">
      <formula>IF(RIGHT(TEXT(AE94,"0.#"),1)=".",TRUE,FALSE)</formula>
    </cfRule>
  </conditionalFormatting>
  <conditionalFormatting sqref="AI94">
    <cfRule type="expression" dxfId="2681" priority="13293">
      <formula>IF(RIGHT(TEXT(AI94,"0.#"),1)=".",FALSE,TRUE)</formula>
    </cfRule>
    <cfRule type="expression" dxfId="2680" priority="13294">
      <formula>IF(RIGHT(TEXT(AI94,"0.#"),1)=".",TRUE,FALSE)</formula>
    </cfRule>
  </conditionalFormatting>
  <conditionalFormatting sqref="AI93">
    <cfRule type="expression" dxfId="2679" priority="13291">
      <formula>IF(RIGHT(TEXT(AI93,"0.#"),1)=".",FALSE,TRUE)</formula>
    </cfRule>
    <cfRule type="expression" dxfId="2678" priority="13292">
      <formula>IF(RIGHT(TEXT(AI93,"0.#"),1)=".",TRUE,FALSE)</formula>
    </cfRule>
  </conditionalFormatting>
  <conditionalFormatting sqref="AI92">
    <cfRule type="expression" dxfId="2677" priority="13289">
      <formula>IF(RIGHT(TEXT(AI92,"0.#"),1)=".",FALSE,TRUE)</formula>
    </cfRule>
    <cfRule type="expression" dxfId="2676" priority="13290">
      <formula>IF(RIGHT(TEXT(AI92,"0.#"),1)=".",TRUE,FALSE)</formula>
    </cfRule>
  </conditionalFormatting>
  <conditionalFormatting sqref="AM92">
    <cfRule type="expression" dxfId="2675" priority="13287">
      <formula>IF(RIGHT(TEXT(AM92,"0.#"),1)=".",FALSE,TRUE)</formula>
    </cfRule>
    <cfRule type="expression" dxfId="2674" priority="13288">
      <formula>IF(RIGHT(TEXT(AM92,"0.#"),1)=".",TRUE,FALSE)</formula>
    </cfRule>
  </conditionalFormatting>
  <conditionalFormatting sqref="AM93">
    <cfRule type="expression" dxfId="2673" priority="13285">
      <formula>IF(RIGHT(TEXT(AM93,"0.#"),1)=".",FALSE,TRUE)</formula>
    </cfRule>
    <cfRule type="expression" dxfId="2672" priority="13286">
      <formula>IF(RIGHT(TEXT(AM93,"0.#"),1)=".",TRUE,FALSE)</formula>
    </cfRule>
  </conditionalFormatting>
  <conditionalFormatting sqref="AM94">
    <cfRule type="expression" dxfId="2671" priority="13283">
      <formula>IF(RIGHT(TEXT(AM94,"0.#"),1)=".",FALSE,TRUE)</formula>
    </cfRule>
    <cfRule type="expression" dxfId="2670" priority="13284">
      <formula>IF(RIGHT(TEXT(AM94,"0.#"),1)=".",TRUE,FALSE)</formula>
    </cfRule>
  </conditionalFormatting>
  <conditionalFormatting sqref="AE97">
    <cfRule type="expression" dxfId="2669" priority="13269">
      <formula>IF(RIGHT(TEXT(AE97,"0.#"),1)=".",FALSE,TRUE)</formula>
    </cfRule>
    <cfRule type="expression" dxfId="2668" priority="13270">
      <formula>IF(RIGHT(TEXT(AE97,"0.#"),1)=".",TRUE,FALSE)</formula>
    </cfRule>
  </conditionalFormatting>
  <conditionalFormatting sqref="AE98">
    <cfRule type="expression" dxfId="2667" priority="13267">
      <formula>IF(RIGHT(TEXT(AE98,"0.#"),1)=".",FALSE,TRUE)</formula>
    </cfRule>
    <cfRule type="expression" dxfId="2666" priority="13268">
      <formula>IF(RIGHT(TEXT(AE98,"0.#"),1)=".",TRUE,FALSE)</formula>
    </cfRule>
  </conditionalFormatting>
  <conditionalFormatting sqref="AE99">
    <cfRule type="expression" dxfId="2665" priority="13265">
      <formula>IF(RIGHT(TEXT(AE99,"0.#"),1)=".",FALSE,TRUE)</formula>
    </cfRule>
    <cfRule type="expression" dxfId="2664" priority="13266">
      <formula>IF(RIGHT(TEXT(AE99,"0.#"),1)=".",TRUE,FALSE)</formula>
    </cfRule>
  </conditionalFormatting>
  <conditionalFormatting sqref="AI99">
    <cfRule type="expression" dxfId="2663" priority="13263">
      <formula>IF(RIGHT(TEXT(AI99,"0.#"),1)=".",FALSE,TRUE)</formula>
    </cfRule>
    <cfRule type="expression" dxfId="2662" priority="13264">
      <formula>IF(RIGHT(TEXT(AI99,"0.#"),1)=".",TRUE,FALSE)</formula>
    </cfRule>
  </conditionalFormatting>
  <conditionalFormatting sqref="AI98">
    <cfRule type="expression" dxfId="2661" priority="13261">
      <formula>IF(RIGHT(TEXT(AI98,"0.#"),1)=".",FALSE,TRUE)</formula>
    </cfRule>
    <cfRule type="expression" dxfId="2660" priority="13262">
      <formula>IF(RIGHT(TEXT(AI98,"0.#"),1)=".",TRUE,FALSE)</formula>
    </cfRule>
  </conditionalFormatting>
  <conditionalFormatting sqref="AI97">
    <cfRule type="expression" dxfId="2659" priority="13259">
      <formula>IF(RIGHT(TEXT(AI97,"0.#"),1)=".",FALSE,TRUE)</formula>
    </cfRule>
    <cfRule type="expression" dxfId="2658" priority="13260">
      <formula>IF(RIGHT(TEXT(AI97,"0.#"),1)=".",TRUE,FALSE)</formula>
    </cfRule>
  </conditionalFormatting>
  <conditionalFormatting sqref="AM97">
    <cfRule type="expression" dxfId="2657" priority="13257">
      <formula>IF(RIGHT(TEXT(AM97,"0.#"),1)=".",FALSE,TRUE)</formula>
    </cfRule>
    <cfRule type="expression" dxfId="2656" priority="13258">
      <formula>IF(RIGHT(TEXT(AM97,"0.#"),1)=".",TRUE,FALSE)</formula>
    </cfRule>
  </conditionalFormatting>
  <conditionalFormatting sqref="AM98">
    <cfRule type="expression" dxfId="2655" priority="13255">
      <formula>IF(RIGHT(TEXT(AM98,"0.#"),1)=".",FALSE,TRUE)</formula>
    </cfRule>
    <cfRule type="expression" dxfId="2654" priority="13256">
      <formula>IF(RIGHT(TEXT(AM98,"0.#"),1)=".",TRUE,FALSE)</formula>
    </cfRule>
  </conditionalFormatting>
  <conditionalFormatting sqref="AM99">
    <cfRule type="expression" dxfId="2653" priority="13253">
      <formula>IF(RIGHT(TEXT(AM99,"0.#"),1)=".",FALSE,TRUE)</formula>
    </cfRule>
    <cfRule type="expression" dxfId="2652" priority="13254">
      <formula>IF(RIGHT(TEXT(AM99,"0.#"),1)=".",TRUE,FALSE)</formula>
    </cfRule>
  </conditionalFormatting>
  <conditionalFormatting sqref="AI101">
    <cfRule type="expression" dxfId="2651" priority="13239">
      <formula>IF(RIGHT(TEXT(AI101,"0.#"),1)=".",FALSE,TRUE)</formula>
    </cfRule>
    <cfRule type="expression" dxfId="2650" priority="13240">
      <formula>IF(RIGHT(TEXT(AI101,"0.#"),1)=".",TRUE,FALSE)</formula>
    </cfRule>
  </conditionalFormatting>
  <conditionalFormatting sqref="AM101">
    <cfRule type="expression" dxfId="2649" priority="13237">
      <formula>IF(RIGHT(TEXT(AM101,"0.#"),1)=".",FALSE,TRUE)</formula>
    </cfRule>
    <cfRule type="expression" dxfId="2648" priority="13238">
      <formula>IF(RIGHT(TEXT(AM101,"0.#"),1)=".",TRUE,FALSE)</formula>
    </cfRule>
  </conditionalFormatting>
  <conditionalFormatting sqref="AE102">
    <cfRule type="expression" dxfId="2647" priority="13235">
      <formula>IF(RIGHT(TEXT(AE102,"0.#"),1)=".",FALSE,TRUE)</formula>
    </cfRule>
    <cfRule type="expression" dxfId="2646" priority="13236">
      <formula>IF(RIGHT(TEXT(AE102,"0.#"),1)=".",TRUE,FALSE)</formula>
    </cfRule>
  </conditionalFormatting>
  <conditionalFormatting sqref="AI102">
    <cfRule type="expression" dxfId="2645" priority="13233">
      <formula>IF(RIGHT(TEXT(AI102,"0.#"),1)=".",FALSE,TRUE)</formula>
    </cfRule>
    <cfRule type="expression" dxfId="2644" priority="13234">
      <formula>IF(RIGHT(TEXT(AI102,"0.#"),1)=".",TRUE,FALSE)</formula>
    </cfRule>
  </conditionalFormatting>
  <conditionalFormatting sqref="AM102">
    <cfRule type="expression" dxfId="2643" priority="13231">
      <formula>IF(RIGHT(TEXT(AM102,"0.#"),1)=".",FALSE,TRUE)</formula>
    </cfRule>
    <cfRule type="expression" dxfId="2642" priority="13232">
      <formula>IF(RIGHT(TEXT(AM102,"0.#"),1)=".",TRUE,FALSE)</formula>
    </cfRule>
  </conditionalFormatting>
  <conditionalFormatting sqref="AQ102">
    <cfRule type="expression" dxfId="2641" priority="13229">
      <formula>IF(RIGHT(TEXT(AQ102,"0.#"),1)=".",FALSE,TRUE)</formula>
    </cfRule>
    <cfRule type="expression" dxfId="2640" priority="13230">
      <formula>IF(RIGHT(TEXT(AQ102,"0.#"),1)=".",TRUE,FALSE)</formula>
    </cfRule>
  </conditionalFormatting>
  <conditionalFormatting sqref="AE104">
    <cfRule type="expression" dxfId="2639" priority="13227">
      <formula>IF(RIGHT(TEXT(AE104,"0.#"),1)=".",FALSE,TRUE)</formula>
    </cfRule>
    <cfRule type="expression" dxfId="2638" priority="13228">
      <formula>IF(RIGHT(TEXT(AE104,"0.#"),1)=".",TRUE,FALSE)</formula>
    </cfRule>
  </conditionalFormatting>
  <conditionalFormatting sqref="AI104">
    <cfRule type="expression" dxfId="2637" priority="13225">
      <formula>IF(RIGHT(TEXT(AI104,"0.#"),1)=".",FALSE,TRUE)</formula>
    </cfRule>
    <cfRule type="expression" dxfId="2636" priority="13226">
      <formula>IF(RIGHT(TEXT(AI104,"0.#"),1)=".",TRUE,FALSE)</formula>
    </cfRule>
  </conditionalFormatting>
  <conditionalFormatting sqref="AM104">
    <cfRule type="expression" dxfId="2635" priority="13223">
      <formula>IF(RIGHT(TEXT(AM104,"0.#"),1)=".",FALSE,TRUE)</formula>
    </cfRule>
    <cfRule type="expression" dxfId="2634" priority="13224">
      <formula>IF(RIGHT(TEXT(AM104,"0.#"),1)=".",TRUE,FALSE)</formula>
    </cfRule>
  </conditionalFormatting>
  <conditionalFormatting sqref="AE105">
    <cfRule type="expression" dxfId="2633" priority="13221">
      <formula>IF(RIGHT(TEXT(AE105,"0.#"),1)=".",FALSE,TRUE)</formula>
    </cfRule>
    <cfRule type="expression" dxfId="2632" priority="13222">
      <formula>IF(RIGHT(TEXT(AE105,"0.#"),1)=".",TRUE,FALSE)</formula>
    </cfRule>
  </conditionalFormatting>
  <conditionalFormatting sqref="AI105">
    <cfRule type="expression" dxfId="2631" priority="13219">
      <formula>IF(RIGHT(TEXT(AI105,"0.#"),1)=".",FALSE,TRUE)</formula>
    </cfRule>
    <cfRule type="expression" dxfId="2630" priority="13220">
      <formula>IF(RIGHT(TEXT(AI105,"0.#"),1)=".",TRUE,FALSE)</formula>
    </cfRule>
  </conditionalFormatting>
  <conditionalFormatting sqref="AM105">
    <cfRule type="expression" dxfId="2629" priority="13217">
      <formula>IF(RIGHT(TEXT(AM105,"0.#"),1)=".",FALSE,TRUE)</formula>
    </cfRule>
    <cfRule type="expression" dxfId="2628" priority="13218">
      <formula>IF(RIGHT(TEXT(AM105,"0.#"),1)=".",TRUE,FALSE)</formula>
    </cfRule>
  </conditionalFormatting>
  <conditionalFormatting sqref="AE107">
    <cfRule type="expression" dxfId="2627" priority="13213">
      <formula>IF(RIGHT(TEXT(AE107,"0.#"),1)=".",FALSE,TRUE)</formula>
    </cfRule>
    <cfRule type="expression" dxfId="2626" priority="13214">
      <formula>IF(RIGHT(TEXT(AE107,"0.#"),1)=".",TRUE,FALSE)</formula>
    </cfRule>
  </conditionalFormatting>
  <conditionalFormatting sqref="AI107">
    <cfRule type="expression" dxfId="2625" priority="13211">
      <formula>IF(RIGHT(TEXT(AI107,"0.#"),1)=".",FALSE,TRUE)</formula>
    </cfRule>
    <cfRule type="expression" dxfId="2624" priority="13212">
      <formula>IF(RIGHT(TEXT(AI107,"0.#"),1)=".",TRUE,FALSE)</formula>
    </cfRule>
  </conditionalFormatting>
  <conditionalFormatting sqref="AM107">
    <cfRule type="expression" dxfId="2623" priority="13209">
      <formula>IF(RIGHT(TEXT(AM107,"0.#"),1)=".",FALSE,TRUE)</formula>
    </cfRule>
    <cfRule type="expression" dxfId="2622" priority="13210">
      <formula>IF(RIGHT(TEXT(AM107,"0.#"),1)=".",TRUE,FALSE)</formula>
    </cfRule>
  </conditionalFormatting>
  <conditionalFormatting sqref="AE108">
    <cfRule type="expression" dxfId="2621" priority="13207">
      <formula>IF(RIGHT(TEXT(AE108,"0.#"),1)=".",FALSE,TRUE)</formula>
    </cfRule>
    <cfRule type="expression" dxfId="2620" priority="13208">
      <formula>IF(RIGHT(TEXT(AE108,"0.#"),1)=".",TRUE,FALSE)</formula>
    </cfRule>
  </conditionalFormatting>
  <conditionalFormatting sqref="AI108">
    <cfRule type="expression" dxfId="2619" priority="13205">
      <formula>IF(RIGHT(TEXT(AI108,"0.#"),1)=".",FALSE,TRUE)</formula>
    </cfRule>
    <cfRule type="expression" dxfId="2618" priority="13206">
      <formula>IF(RIGHT(TEXT(AI108,"0.#"),1)=".",TRUE,FALSE)</formula>
    </cfRule>
  </conditionalFormatting>
  <conditionalFormatting sqref="AM108">
    <cfRule type="expression" dxfId="2617" priority="13203">
      <formula>IF(RIGHT(TEXT(AM108,"0.#"),1)=".",FALSE,TRUE)</formula>
    </cfRule>
    <cfRule type="expression" dxfId="2616" priority="13204">
      <formula>IF(RIGHT(TEXT(AM108,"0.#"),1)=".",TRUE,FALSE)</formula>
    </cfRule>
  </conditionalFormatting>
  <conditionalFormatting sqref="AE110">
    <cfRule type="expression" dxfId="2615" priority="13199">
      <formula>IF(RIGHT(TEXT(AE110,"0.#"),1)=".",FALSE,TRUE)</formula>
    </cfRule>
    <cfRule type="expression" dxfId="2614" priority="13200">
      <formula>IF(RIGHT(TEXT(AE110,"0.#"),1)=".",TRUE,FALSE)</formula>
    </cfRule>
  </conditionalFormatting>
  <conditionalFormatting sqref="AI110">
    <cfRule type="expression" dxfId="2613" priority="13197">
      <formula>IF(RIGHT(TEXT(AI110,"0.#"),1)=".",FALSE,TRUE)</formula>
    </cfRule>
    <cfRule type="expression" dxfId="2612" priority="13198">
      <formula>IF(RIGHT(TEXT(AI110,"0.#"),1)=".",TRUE,FALSE)</formula>
    </cfRule>
  </conditionalFormatting>
  <conditionalFormatting sqref="AM110">
    <cfRule type="expression" dxfId="2611" priority="13195">
      <formula>IF(RIGHT(TEXT(AM110,"0.#"),1)=".",FALSE,TRUE)</formula>
    </cfRule>
    <cfRule type="expression" dxfId="2610" priority="13196">
      <formula>IF(RIGHT(TEXT(AM110,"0.#"),1)=".",TRUE,FALSE)</formula>
    </cfRule>
  </conditionalFormatting>
  <conditionalFormatting sqref="AE111">
    <cfRule type="expression" dxfId="2609" priority="13193">
      <formula>IF(RIGHT(TEXT(AE111,"0.#"),1)=".",FALSE,TRUE)</formula>
    </cfRule>
    <cfRule type="expression" dxfId="2608" priority="13194">
      <formula>IF(RIGHT(TEXT(AE111,"0.#"),1)=".",TRUE,FALSE)</formula>
    </cfRule>
  </conditionalFormatting>
  <conditionalFormatting sqref="AI111">
    <cfRule type="expression" dxfId="2607" priority="13191">
      <formula>IF(RIGHT(TEXT(AI111,"0.#"),1)=".",FALSE,TRUE)</formula>
    </cfRule>
    <cfRule type="expression" dxfId="2606" priority="13192">
      <formula>IF(RIGHT(TEXT(AI111,"0.#"),1)=".",TRUE,FALSE)</formula>
    </cfRule>
  </conditionalFormatting>
  <conditionalFormatting sqref="AM111">
    <cfRule type="expression" dxfId="2605" priority="13189">
      <formula>IF(RIGHT(TEXT(AM111,"0.#"),1)=".",FALSE,TRUE)</formula>
    </cfRule>
    <cfRule type="expression" dxfId="2604" priority="13190">
      <formula>IF(RIGHT(TEXT(AM111,"0.#"),1)=".",TRUE,FALSE)</formula>
    </cfRule>
  </conditionalFormatting>
  <conditionalFormatting sqref="AE113">
    <cfRule type="expression" dxfId="2603" priority="13185">
      <formula>IF(RIGHT(TEXT(AE113,"0.#"),1)=".",FALSE,TRUE)</formula>
    </cfRule>
    <cfRule type="expression" dxfId="2602" priority="13186">
      <formula>IF(RIGHT(TEXT(AE113,"0.#"),1)=".",TRUE,FALSE)</formula>
    </cfRule>
  </conditionalFormatting>
  <conditionalFormatting sqref="AI113">
    <cfRule type="expression" dxfId="2601" priority="13183">
      <formula>IF(RIGHT(TEXT(AI113,"0.#"),1)=".",FALSE,TRUE)</formula>
    </cfRule>
    <cfRule type="expression" dxfId="2600" priority="13184">
      <formula>IF(RIGHT(TEXT(AI113,"0.#"),1)=".",TRUE,FALSE)</formula>
    </cfRule>
  </conditionalFormatting>
  <conditionalFormatting sqref="AM113">
    <cfRule type="expression" dxfId="2599" priority="13181">
      <formula>IF(RIGHT(TEXT(AM113,"0.#"),1)=".",FALSE,TRUE)</formula>
    </cfRule>
    <cfRule type="expression" dxfId="2598" priority="13182">
      <formula>IF(RIGHT(TEXT(AM113,"0.#"),1)=".",TRUE,FALSE)</formula>
    </cfRule>
  </conditionalFormatting>
  <conditionalFormatting sqref="AE114">
    <cfRule type="expression" dxfId="2597" priority="13179">
      <formula>IF(RIGHT(TEXT(AE114,"0.#"),1)=".",FALSE,TRUE)</formula>
    </cfRule>
    <cfRule type="expression" dxfId="2596" priority="13180">
      <formula>IF(RIGHT(TEXT(AE114,"0.#"),1)=".",TRUE,FALSE)</formula>
    </cfRule>
  </conditionalFormatting>
  <conditionalFormatting sqref="AI114">
    <cfRule type="expression" dxfId="2595" priority="13177">
      <formula>IF(RIGHT(TEXT(AI114,"0.#"),1)=".",FALSE,TRUE)</formula>
    </cfRule>
    <cfRule type="expression" dxfId="2594" priority="13178">
      <formula>IF(RIGHT(TEXT(AI114,"0.#"),1)=".",TRUE,FALSE)</formula>
    </cfRule>
  </conditionalFormatting>
  <conditionalFormatting sqref="AM114">
    <cfRule type="expression" dxfId="2593" priority="13175">
      <formula>IF(RIGHT(TEXT(AM114,"0.#"),1)=".",FALSE,TRUE)</formula>
    </cfRule>
    <cfRule type="expression" dxfId="2592" priority="13176">
      <formula>IF(RIGHT(TEXT(AM114,"0.#"),1)=".",TRUE,FALSE)</formula>
    </cfRule>
  </conditionalFormatting>
  <conditionalFormatting sqref="AE116 AQ116">
    <cfRule type="expression" dxfId="2591" priority="13171">
      <formula>IF(RIGHT(TEXT(AE116,"0.#"),1)=".",FALSE,TRUE)</formula>
    </cfRule>
    <cfRule type="expression" dxfId="2590" priority="13172">
      <formula>IF(RIGHT(TEXT(AE116,"0.#"),1)=".",TRUE,FALSE)</formula>
    </cfRule>
  </conditionalFormatting>
  <conditionalFormatting sqref="AI116">
    <cfRule type="expression" dxfId="2589" priority="13169">
      <formula>IF(RIGHT(TEXT(AI116,"0.#"),1)=".",FALSE,TRUE)</formula>
    </cfRule>
    <cfRule type="expression" dxfId="2588" priority="13170">
      <formula>IF(RIGHT(TEXT(AI116,"0.#"),1)=".",TRUE,FALSE)</formula>
    </cfRule>
  </conditionalFormatting>
  <conditionalFormatting sqref="AM116">
    <cfRule type="expression" dxfId="2587" priority="13167">
      <formula>IF(RIGHT(TEXT(AM116,"0.#"),1)=".",FALSE,TRUE)</formula>
    </cfRule>
    <cfRule type="expression" dxfId="2586" priority="13168">
      <formula>IF(RIGHT(TEXT(AM116,"0.#"),1)=".",TRUE,FALSE)</formula>
    </cfRule>
  </conditionalFormatting>
  <conditionalFormatting sqref="AE117 AM117">
    <cfRule type="expression" dxfId="2585" priority="13165">
      <formula>IF(RIGHT(TEXT(AE117,"0.#"),1)=".",FALSE,TRUE)</formula>
    </cfRule>
    <cfRule type="expression" dxfId="2584" priority="13166">
      <formula>IF(RIGHT(TEXT(AE117,"0.#"),1)=".",TRUE,FALSE)</formula>
    </cfRule>
  </conditionalFormatting>
  <conditionalFormatting sqref="AI117">
    <cfRule type="expression" dxfId="2583" priority="13163">
      <formula>IF(RIGHT(TEXT(AI117,"0.#"),1)=".",FALSE,TRUE)</formula>
    </cfRule>
    <cfRule type="expression" dxfId="2582" priority="13164">
      <formula>IF(RIGHT(TEXT(AI117,"0.#"),1)=".",TRUE,FALSE)</formula>
    </cfRule>
  </conditionalFormatting>
  <conditionalFormatting sqref="AQ117">
    <cfRule type="expression" dxfId="2581" priority="13159">
      <formula>IF(RIGHT(TEXT(AQ117,"0.#"),1)=".",FALSE,TRUE)</formula>
    </cfRule>
    <cfRule type="expression" dxfId="2580" priority="13160">
      <formula>IF(RIGHT(TEXT(AQ117,"0.#"),1)=".",TRUE,FALSE)</formula>
    </cfRule>
  </conditionalFormatting>
  <conditionalFormatting sqref="AE119 AQ119">
    <cfRule type="expression" dxfId="2579" priority="13157">
      <formula>IF(RIGHT(TEXT(AE119,"0.#"),1)=".",FALSE,TRUE)</formula>
    </cfRule>
    <cfRule type="expression" dxfId="2578" priority="13158">
      <formula>IF(RIGHT(TEXT(AE119,"0.#"),1)=".",TRUE,FALSE)</formula>
    </cfRule>
  </conditionalFormatting>
  <conditionalFormatting sqref="AI119">
    <cfRule type="expression" dxfId="2577" priority="13155">
      <formula>IF(RIGHT(TEXT(AI119,"0.#"),1)=".",FALSE,TRUE)</formula>
    </cfRule>
    <cfRule type="expression" dxfId="2576" priority="13156">
      <formula>IF(RIGHT(TEXT(AI119,"0.#"),1)=".",TRUE,FALSE)</formula>
    </cfRule>
  </conditionalFormatting>
  <conditionalFormatting sqref="AM119">
    <cfRule type="expression" dxfId="2575" priority="13153">
      <formula>IF(RIGHT(TEXT(AM119,"0.#"),1)=".",FALSE,TRUE)</formula>
    </cfRule>
    <cfRule type="expression" dxfId="2574" priority="13154">
      <formula>IF(RIGHT(TEXT(AM119,"0.#"),1)=".",TRUE,FALSE)</formula>
    </cfRule>
  </conditionalFormatting>
  <conditionalFormatting sqref="AQ120">
    <cfRule type="expression" dxfId="2573" priority="13145">
      <formula>IF(RIGHT(TEXT(AQ120,"0.#"),1)=".",FALSE,TRUE)</formula>
    </cfRule>
    <cfRule type="expression" dxfId="2572" priority="13146">
      <formula>IF(RIGHT(TEXT(AQ120,"0.#"),1)=".",TRUE,FALSE)</formula>
    </cfRule>
  </conditionalFormatting>
  <conditionalFormatting sqref="AE122 AQ122">
    <cfRule type="expression" dxfId="2571" priority="13143">
      <formula>IF(RIGHT(TEXT(AE122,"0.#"),1)=".",FALSE,TRUE)</formula>
    </cfRule>
    <cfRule type="expression" dxfId="2570" priority="13144">
      <formula>IF(RIGHT(TEXT(AE122,"0.#"),1)=".",TRUE,FALSE)</formula>
    </cfRule>
  </conditionalFormatting>
  <conditionalFormatting sqref="AI122">
    <cfRule type="expression" dxfId="2569" priority="13141">
      <formula>IF(RIGHT(TEXT(AI122,"0.#"),1)=".",FALSE,TRUE)</formula>
    </cfRule>
    <cfRule type="expression" dxfId="2568" priority="13142">
      <formula>IF(RIGHT(TEXT(AI122,"0.#"),1)=".",TRUE,FALSE)</formula>
    </cfRule>
  </conditionalFormatting>
  <conditionalFormatting sqref="AM122">
    <cfRule type="expression" dxfId="2567" priority="13139">
      <formula>IF(RIGHT(TEXT(AM122,"0.#"),1)=".",FALSE,TRUE)</formula>
    </cfRule>
    <cfRule type="expression" dxfId="2566" priority="13140">
      <formula>IF(RIGHT(TEXT(AM122,"0.#"),1)=".",TRUE,FALSE)</formula>
    </cfRule>
  </conditionalFormatting>
  <conditionalFormatting sqref="AQ123">
    <cfRule type="expression" dxfId="2565" priority="13131">
      <formula>IF(RIGHT(TEXT(AQ123,"0.#"),1)=".",FALSE,TRUE)</formula>
    </cfRule>
    <cfRule type="expression" dxfId="2564" priority="13132">
      <formula>IF(RIGHT(TEXT(AQ123,"0.#"),1)=".",TRUE,FALSE)</formula>
    </cfRule>
  </conditionalFormatting>
  <conditionalFormatting sqref="AE125 AQ125">
    <cfRule type="expression" dxfId="2563" priority="13129">
      <formula>IF(RIGHT(TEXT(AE125,"0.#"),1)=".",FALSE,TRUE)</formula>
    </cfRule>
    <cfRule type="expression" dxfId="2562" priority="13130">
      <formula>IF(RIGHT(TEXT(AE125,"0.#"),1)=".",TRUE,FALSE)</formula>
    </cfRule>
  </conditionalFormatting>
  <conditionalFormatting sqref="AI125">
    <cfRule type="expression" dxfId="2561" priority="13127">
      <formula>IF(RIGHT(TEXT(AI125,"0.#"),1)=".",FALSE,TRUE)</formula>
    </cfRule>
    <cfRule type="expression" dxfId="2560" priority="13128">
      <formula>IF(RIGHT(TEXT(AI125,"0.#"),1)=".",TRUE,FALSE)</formula>
    </cfRule>
  </conditionalFormatting>
  <conditionalFormatting sqref="AM125">
    <cfRule type="expression" dxfId="2559" priority="13125">
      <formula>IF(RIGHT(TEXT(AM125,"0.#"),1)=".",FALSE,TRUE)</formula>
    </cfRule>
    <cfRule type="expression" dxfId="2558" priority="13126">
      <formula>IF(RIGHT(TEXT(AM125,"0.#"),1)=".",TRUE,FALSE)</formula>
    </cfRule>
  </conditionalFormatting>
  <conditionalFormatting sqref="AQ126">
    <cfRule type="expression" dxfId="2557" priority="13117">
      <formula>IF(RIGHT(TEXT(AQ126,"0.#"),1)=".",FALSE,TRUE)</formula>
    </cfRule>
    <cfRule type="expression" dxfId="2556" priority="13118">
      <formula>IF(RIGHT(TEXT(AQ126,"0.#"),1)=".",TRUE,FALSE)</formula>
    </cfRule>
  </conditionalFormatting>
  <conditionalFormatting sqref="AE128 AQ128">
    <cfRule type="expression" dxfId="2555" priority="13115">
      <formula>IF(RIGHT(TEXT(AE128,"0.#"),1)=".",FALSE,TRUE)</formula>
    </cfRule>
    <cfRule type="expression" dxfId="2554" priority="13116">
      <formula>IF(RIGHT(TEXT(AE128,"0.#"),1)=".",TRUE,FALSE)</formula>
    </cfRule>
  </conditionalFormatting>
  <conditionalFormatting sqref="AI128">
    <cfRule type="expression" dxfId="2553" priority="13113">
      <formula>IF(RIGHT(TEXT(AI128,"0.#"),1)=".",FALSE,TRUE)</formula>
    </cfRule>
    <cfRule type="expression" dxfId="2552" priority="13114">
      <formula>IF(RIGHT(TEXT(AI128,"0.#"),1)=".",TRUE,FALSE)</formula>
    </cfRule>
  </conditionalFormatting>
  <conditionalFormatting sqref="AM128">
    <cfRule type="expression" dxfId="2551" priority="13111">
      <formula>IF(RIGHT(TEXT(AM128,"0.#"),1)=".",FALSE,TRUE)</formula>
    </cfRule>
    <cfRule type="expression" dxfId="2550" priority="13112">
      <formula>IF(RIGHT(TEXT(AM128,"0.#"),1)=".",TRUE,FALSE)</formula>
    </cfRule>
  </conditionalFormatting>
  <conditionalFormatting sqref="AQ129">
    <cfRule type="expression" dxfId="2549" priority="13103">
      <formula>IF(RIGHT(TEXT(AQ129,"0.#"),1)=".",FALSE,TRUE)</formula>
    </cfRule>
    <cfRule type="expression" dxfId="2548" priority="13104">
      <formula>IF(RIGHT(TEXT(AQ129,"0.#"),1)=".",TRUE,FALSE)</formula>
    </cfRule>
  </conditionalFormatting>
  <conditionalFormatting sqref="AE75">
    <cfRule type="expression" dxfId="2547" priority="13101">
      <formula>IF(RIGHT(TEXT(AE75,"0.#"),1)=".",FALSE,TRUE)</formula>
    </cfRule>
    <cfRule type="expression" dxfId="2546" priority="13102">
      <formula>IF(RIGHT(TEXT(AE75,"0.#"),1)=".",TRUE,FALSE)</formula>
    </cfRule>
  </conditionalFormatting>
  <conditionalFormatting sqref="AE76">
    <cfRule type="expression" dxfId="2545" priority="13099">
      <formula>IF(RIGHT(TEXT(AE76,"0.#"),1)=".",FALSE,TRUE)</formula>
    </cfRule>
    <cfRule type="expression" dxfId="2544" priority="13100">
      <formula>IF(RIGHT(TEXT(AE76,"0.#"),1)=".",TRUE,FALSE)</formula>
    </cfRule>
  </conditionalFormatting>
  <conditionalFormatting sqref="AE77">
    <cfRule type="expression" dxfId="2543" priority="13097">
      <formula>IF(RIGHT(TEXT(AE77,"0.#"),1)=".",FALSE,TRUE)</formula>
    </cfRule>
    <cfRule type="expression" dxfId="2542" priority="13098">
      <formula>IF(RIGHT(TEXT(AE77,"0.#"),1)=".",TRUE,FALSE)</formula>
    </cfRule>
  </conditionalFormatting>
  <conditionalFormatting sqref="AI77">
    <cfRule type="expression" dxfId="2541" priority="13095">
      <formula>IF(RIGHT(TEXT(AI77,"0.#"),1)=".",FALSE,TRUE)</formula>
    </cfRule>
    <cfRule type="expression" dxfId="2540" priority="13096">
      <formula>IF(RIGHT(TEXT(AI77,"0.#"),1)=".",TRUE,FALSE)</formula>
    </cfRule>
  </conditionalFormatting>
  <conditionalFormatting sqref="AI76">
    <cfRule type="expression" dxfId="2539" priority="13093">
      <formula>IF(RIGHT(TEXT(AI76,"0.#"),1)=".",FALSE,TRUE)</formula>
    </cfRule>
    <cfRule type="expression" dxfId="2538" priority="13094">
      <formula>IF(RIGHT(TEXT(AI76,"0.#"),1)=".",TRUE,FALSE)</formula>
    </cfRule>
  </conditionalFormatting>
  <conditionalFormatting sqref="AI75">
    <cfRule type="expression" dxfId="2537" priority="13091">
      <formula>IF(RIGHT(TEXT(AI75,"0.#"),1)=".",FALSE,TRUE)</formula>
    </cfRule>
    <cfRule type="expression" dxfId="2536" priority="13092">
      <formula>IF(RIGHT(TEXT(AI75,"0.#"),1)=".",TRUE,FALSE)</formula>
    </cfRule>
  </conditionalFormatting>
  <conditionalFormatting sqref="AM75">
    <cfRule type="expression" dxfId="2535" priority="13089">
      <formula>IF(RIGHT(TEXT(AM75,"0.#"),1)=".",FALSE,TRUE)</formula>
    </cfRule>
    <cfRule type="expression" dxfId="2534" priority="13090">
      <formula>IF(RIGHT(TEXT(AM75,"0.#"),1)=".",TRUE,FALSE)</formula>
    </cfRule>
  </conditionalFormatting>
  <conditionalFormatting sqref="AM76">
    <cfRule type="expression" dxfId="2533" priority="13087">
      <formula>IF(RIGHT(TEXT(AM76,"0.#"),1)=".",FALSE,TRUE)</formula>
    </cfRule>
    <cfRule type="expression" dxfId="2532" priority="13088">
      <formula>IF(RIGHT(TEXT(AM76,"0.#"),1)=".",TRUE,FALSE)</formula>
    </cfRule>
  </conditionalFormatting>
  <conditionalFormatting sqref="AM77">
    <cfRule type="expression" dxfId="2531" priority="13085">
      <formula>IF(RIGHT(TEXT(AM77,"0.#"),1)=".",FALSE,TRUE)</formula>
    </cfRule>
    <cfRule type="expression" dxfId="2530" priority="13086">
      <formula>IF(RIGHT(TEXT(AM77,"0.#"),1)=".",TRUE,FALSE)</formula>
    </cfRule>
  </conditionalFormatting>
  <conditionalFormatting sqref="AE134:AE135 AI134:AI135 AM134:AM135 AQ134:AQ135 AU134:AU135">
    <cfRule type="expression" dxfId="2529" priority="13071">
      <formula>IF(RIGHT(TEXT(AE134,"0.#"),1)=".",FALSE,TRUE)</formula>
    </cfRule>
    <cfRule type="expression" dxfId="2528" priority="13072">
      <formula>IF(RIGHT(TEXT(AE134,"0.#"),1)=".",TRUE,FALSE)</formula>
    </cfRule>
  </conditionalFormatting>
  <conditionalFormatting sqref="AE433">
    <cfRule type="expression" dxfId="2527" priority="13041">
      <formula>IF(RIGHT(TEXT(AE433,"0.#"),1)=".",FALSE,TRUE)</formula>
    </cfRule>
    <cfRule type="expression" dxfId="2526" priority="13042">
      <formula>IF(RIGHT(TEXT(AE433,"0.#"),1)=".",TRUE,FALSE)</formula>
    </cfRule>
  </conditionalFormatting>
  <conditionalFormatting sqref="AM435">
    <cfRule type="expression" dxfId="2525" priority="13025">
      <formula>IF(RIGHT(TEXT(AM435,"0.#"),1)=".",FALSE,TRUE)</formula>
    </cfRule>
    <cfRule type="expression" dxfId="2524" priority="13026">
      <formula>IF(RIGHT(TEXT(AM435,"0.#"),1)=".",TRUE,FALSE)</formula>
    </cfRule>
  </conditionalFormatting>
  <conditionalFormatting sqref="AE434">
    <cfRule type="expression" dxfId="2523" priority="13039">
      <formula>IF(RIGHT(TEXT(AE434,"0.#"),1)=".",FALSE,TRUE)</formula>
    </cfRule>
    <cfRule type="expression" dxfId="2522" priority="13040">
      <formula>IF(RIGHT(TEXT(AE434,"0.#"),1)=".",TRUE,FALSE)</formula>
    </cfRule>
  </conditionalFormatting>
  <conditionalFormatting sqref="AE435">
    <cfRule type="expression" dxfId="2521" priority="13037">
      <formula>IF(RIGHT(TEXT(AE435,"0.#"),1)=".",FALSE,TRUE)</formula>
    </cfRule>
    <cfRule type="expression" dxfId="2520" priority="13038">
      <formula>IF(RIGHT(TEXT(AE435,"0.#"),1)=".",TRUE,FALSE)</formula>
    </cfRule>
  </conditionalFormatting>
  <conditionalFormatting sqref="AM433">
    <cfRule type="expression" dxfId="2519" priority="13029">
      <formula>IF(RIGHT(TEXT(AM433,"0.#"),1)=".",FALSE,TRUE)</formula>
    </cfRule>
    <cfRule type="expression" dxfId="2518" priority="13030">
      <formula>IF(RIGHT(TEXT(AM433,"0.#"),1)=".",TRUE,FALSE)</formula>
    </cfRule>
  </conditionalFormatting>
  <conditionalFormatting sqref="AM434">
    <cfRule type="expression" dxfId="2517" priority="13027">
      <formula>IF(RIGHT(TEXT(AM434,"0.#"),1)=".",FALSE,TRUE)</formula>
    </cfRule>
    <cfRule type="expression" dxfId="2516" priority="13028">
      <formula>IF(RIGHT(TEXT(AM434,"0.#"),1)=".",TRUE,FALSE)</formula>
    </cfRule>
  </conditionalFormatting>
  <conditionalFormatting sqref="AU433">
    <cfRule type="expression" dxfId="2515" priority="13017">
      <formula>IF(RIGHT(TEXT(AU433,"0.#"),1)=".",FALSE,TRUE)</formula>
    </cfRule>
    <cfRule type="expression" dxfId="2514" priority="13018">
      <formula>IF(RIGHT(TEXT(AU433,"0.#"),1)=".",TRUE,FALSE)</formula>
    </cfRule>
  </conditionalFormatting>
  <conditionalFormatting sqref="AU434">
    <cfRule type="expression" dxfId="2513" priority="13015">
      <formula>IF(RIGHT(TEXT(AU434,"0.#"),1)=".",FALSE,TRUE)</formula>
    </cfRule>
    <cfRule type="expression" dxfId="2512" priority="13016">
      <formula>IF(RIGHT(TEXT(AU434,"0.#"),1)=".",TRUE,FALSE)</formula>
    </cfRule>
  </conditionalFormatting>
  <conditionalFormatting sqref="AU435">
    <cfRule type="expression" dxfId="2511" priority="13013">
      <formula>IF(RIGHT(TEXT(AU435,"0.#"),1)=".",FALSE,TRUE)</formula>
    </cfRule>
    <cfRule type="expression" dxfId="2510" priority="13014">
      <formula>IF(RIGHT(TEXT(AU435,"0.#"),1)=".",TRUE,FALSE)</formula>
    </cfRule>
  </conditionalFormatting>
  <conditionalFormatting sqref="AI435">
    <cfRule type="expression" dxfId="2509" priority="12947">
      <formula>IF(RIGHT(TEXT(AI435,"0.#"),1)=".",FALSE,TRUE)</formula>
    </cfRule>
    <cfRule type="expression" dxfId="2508" priority="12948">
      <formula>IF(RIGHT(TEXT(AI435,"0.#"),1)=".",TRUE,FALSE)</formula>
    </cfRule>
  </conditionalFormatting>
  <conditionalFormatting sqref="AI433">
    <cfRule type="expression" dxfId="2507" priority="12951">
      <formula>IF(RIGHT(TEXT(AI433,"0.#"),1)=".",FALSE,TRUE)</formula>
    </cfRule>
    <cfRule type="expression" dxfId="2506" priority="12952">
      <formula>IF(RIGHT(TEXT(AI433,"0.#"),1)=".",TRUE,FALSE)</formula>
    </cfRule>
  </conditionalFormatting>
  <conditionalFormatting sqref="AI434">
    <cfRule type="expression" dxfId="2505" priority="12949">
      <formula>IF(RIGHT(TEXT(AI434,"0.#"),1)=".",FALSE,TRUE)</formula>
    </cfRule>
    <cfRule type="expression" dxfId="2504" priority="12950">
      <formula>IF(RIGHT(TEXT(AI434,"0.#"),1)=".",TRUE,FALSE)</formula>
    </cfRule>
  </conditionalFormatting>
  <conditionalFormatting sqref="AQ434">
    <cfRule type="expression" dxfId="2503" priority="12933">
      <formula>IF(RIGHT(TEXT(AQ434,"0.#"),1)=".",FALSE,TRUE)</formula>
    </cfRule>
    <cfRule type="expression" dxfId="2502" priority="12934">
      <formula>IF(RIGHT(TEXT(AQ434,"0.#"),1)=".",TRUE,FALSE)</formula>
    </cfRule>
  </conditionalFormatting>
  <conditionalFormatting sqref="AQ435">
    <cfRule type="expression" dxfId="2501" priority="12919">
      <formula>IF(RIGHT(TEXT(AQ435,"0.#"),1)=".",FALSE,TRUE)</formula>
    </cfRule>
    <cfRule type="expression" dxfId="2500" priority="12920">
      <formula>IF(RIGHT(TEXT(AQ435,"0.#"),1)=".",TRUE,FALSE)</formula>
    </cfRule>
  </conditionalFormatting>
  <conditionalFormatting sqref="AQ433">
    <cfRule type="expression" dxfId="2499" priority="12917">
      <formula>IF(RIGHT(TEXT(AQ433,"0.#"),1)=".",FALSE,TRUE)</formula>
    </cfRule>
    <cfRule type="expression" dxfId="2498" priority="12918">
      <formula>IF(RIGHT(TEXT(AQ433,"0.#"),1)=".",TRUE,FALSE)</formula>
    </cfRule>
  </conditionalFormatting>
  <conditionalFormatting sqref="AL847:AO874">
    <cfRule type="expression" dxfId="2497" priority="6641">
      <formula>IF(AND(AL847&gt;=0,RIGHT(TEXT(AL847,"0.#"),1)&lt;&gt;"."),TRUE,FALSE)</formula>
    </cfRule>
    <cfRule type="expression" dxfId="2496" priority="6642">
      <formula>IF(AND(AL847&gt;=0,RIGHT(TEXT(AL847,"0.#"),1)="."),TRUE,FALSE)</formula>
    </cfRule>
    <cfRule type="expression" dxfId="2495" priority="6643">
      <formula>IF(AND(AL847&lt;0,RIGHT(TEXT(AL847,"0.#"),1)&lt;&gt;"."),TRUE,FALSE)</formula>
    </cfRule>
    <cfRule type="expression" dxfId="2494" priority="6644">
      <formula>IF(AND(AL847&lt;0,RIGHT(TEXT(AL847,"0.#"),1)="."),TRUE,FALSE)</formula>
    </cfRule>
  </conditionalFormatting>
  <conditionalFormatting sqref="AQ53:AQ55">
    <cfRule type="expression" dxfId="2493" priority="4663">
      <formula>IF(RIGHT(TEXT(AQ53,"0.#"),1)=".",FALSE,TRUE)</formula>
    </cfRule>
    <cfRule type="expression" dxfId="2492" priority="4664">
      <formula>IF(RIGHT(TEXT(AQ53,"0.#"),1)=".",TRUE,FALSE)</formula>
    </cfRule>
  </conditionalFormatting>
  <conditionalFormatting sqref="AU53:AU55">
    <cfRule type="expression" dxfId="2491" priority="4661">
      <formula>IF(RIGHT(TEXT(AU53,"0.#"),1)=".",FALSE,TRUE)</formula>
    </cfRule>
    <cfRule type="expression" dxfId="2490" priority="4662">
      <formula>IF(RIGHT(TEXT(AU53,"0.#"),1)=".",TRUE,FALSE)</formula>
    </cfRule>
  </conditionalFormatting>
  <conditionalFormatting sqref="AQ60:AQ62">
    <cfRule type="expression" dxfId="2489" priority="4659">
      <formula>IF(RIGHT(TEXT(AQ60,"0.#"),1)=".",FALSE,TRUE)</formula>
    </cfRule>
    <cfRule type="expression" dxfId="2488" priority="4660">
      <formula>IF(RIGHT(TEXT(AQ60,"0.#"),1)=".",TRUE,FALSE)</formula>
    </cfRule>
  </conditionalFormatting>
  <conditionalFormatting sqref="AU60:AU62">
    <cfRule type="expression" dxfId="2487" priority="4657">
      <formula>IF(RIGHT(TEXT(AU60,"0.#"),1)=".",FALSE,TRUE)</formula>
    </cfRule>
    <cfRule type="expression" dxfId="2486" priority="4658">
      <formula>IF(RIGHT(TEXT(AU60,"0.#"),1)=".",TRUE,FALSE)</formula>
    </cfRule>
  </conditionalFormatting>
  <conditionalFormatting sqref="AQ75:AQ77">
    <cfRule type="expression" dxfId="2485" priority="4655">
      <formula>IF(RIGHT(TEXT(AQ75,"0.#"),1)=".",FALSE,TRUE)</formula>
    </cfRule>
    <cfRule type="expression" dxfId="2484" priority="4656">
      <formula>IF(RIGHT(TEXT(AQ75,"0.#"),1)=".",TRUE,FALSE)</formula>
    </cfRule>
  </conditionalFormatting>
  <conditionalFormatting sqref="AU75:AU77">
    <cfRule type="expression" dxfId="2483" priority="4653">
      <formula>IF(RIGHT(TEXT(AU75,"0.#"),1)=".",FALSE,TRUE)</formula>
    </cfRule>
    <cfRule type="expression" dxfId="2482" priority="4654">
      <formula>IF(RIGHT(TEXT(AU75,"0.#"),1)=".",TRUE,FALSE)</formula>
    </cfRule>
  </conditionalFormatting>
  <conditionalFormatting sqref="AQ87:AQ89">
    <cfRule type="expression" dxfId="2481" priority="4651">
      <formula>IF(RIGHT(TEXT(AQ87,"0.#"),1)=".",FALSE,TRUE)</formula>
    </cfRule>
    <cfRule type="expression" dxfId="2480" priority="4652">
      <formula>IF(RIGHT(TEXT(AQ87,"0.#"),1)=".",TRUE,FALSE)</formula>
    </cfRule>
  </conditionalFormatting>
  <conditionalFormatting sqref="AU87:AU89">
    <cfRule type="expression" dxfId="2479" priority="4649">
      <formula>IF(RIGHT(TEXT(AU87,"0.#"),1)=".",FALSE,TRUE)</formula>
    </cfRule>
    <cfRule type="expression" dxfId="2478" priority="4650">
      <formula>IF(RIGHT(TEXT(AU87,"0.#"),1)=".",TRUE,FALSE)</formula>
    </cfRule>
  </conditionalFormatting>
  <conditionalFormatting sqref="AQ92:AQ94">
    <cfRule type="expression" dxfId="2477" priority="4647">
      <formula>IF(RIGHT(TEXT(AQ92,"0.#"),1)=".",FALSE,TRUE)</formula>
    </cfRule>
    <cfRule type="expression" dxfId="2476" priority="4648">
      <formula>IF(RIGHT(TEXT(AQ92,"0.#"),1)=".",TRUE,FALSE)</formula>
    </cfRule>
  </conditionalFormatting>
  <conditionalFormatting sqref="AU92:AU94">
    <cfRule type="expression" dxfId="2475" priority="4645">
      <formula>IF(RIGHT(TEXT(AU92,"0.#"),1)=".",FALSE,TRUE)</formula>
    </cfRule>
    <cfRule type="expression" dxfId="2474" priority="4646">
      <formula>IF(RIGHT(TEXT(AU92,"0.#"),1)=".",TRUE,FALSE)</formula>
    </cfRule>
  </conditionalFormatting>
  <conditionalFormatting sqref="AQ97:AQ99">
    <cfRule type="expression" dxfId="2473" priority="4643">
      <formula>IF(RIGHT(TEXT(AQ97,"0.#"),1)=".",FALSE,TRUE)</formula>
    </cfRule>
    <cfRule type="expression" dxfId="2472" priority="4644">
      <formula>IF(RIGHT(TEXT(AQ97,"0.#"),1)=".",TRUE,FALSE)</formula>
    </cfRule>
  </conditionalFormatting>
  <conditionalFormatting sqref="AU97:AU99">
    <cfRule type="expression" dxfId="2471" priority="4641">
      <formula>IF(RIGHT(TEXT(AU97,"0.#"),1)=".",FALSE,TRUE)</formula>
    </cfRule>
    <cfRule type="expression" dxfId="2470" priority="4642">
      <formula>IF(RIGHT(TEXT(AU97,"0.#"),1)=".",TRUE,FALSE)</formula>
    </cfRule>
  </conditionalFormatting>
  <conditionalFormatting sqref="AE458">
    <cfRule type="expression" dxfId="2469" priority="4335">
      <formula>IF(RIGHT(TEXT(AE458,"0.#"),1)=".",FALSE,TRUE)</formula>
    </cfRule>
    <cfRule type="expression" dxfId="2468" priority="4336">
      <formula>IF(RIGHT(TEXT(AE458,"0.#"),1)=".",TRUE,FALSE)</formula>
    </cfRule>
  </conditionalFormatting>
  <conditionalFormatting sqref="AM460">
    <cfRule type="expression" dxfId="2467" priority="4325">
      <formula>IF(RIGHT(TEXT(AM460,"0.#"),1)=".",FALSE,TRUE)</formula>
    </cfRule>
    <cfRule type="expression" dxfId="2466" priority="4326">
      <formula>IF(RIGHT(TEXT(AM460,"0.#"),1)=".",TRUE,FALSE)</formula>
    </cfRule>
  </conditionalFormatting>
  <conditionalFormatting sqref="AE459">
    <cfRule type="expression" dxfId="2465" priority="4333">
      <formula>IF(RIGHT(TEXT(AE459,"0.#"),1)=".",FALSE,TRUE)</formula>
    </cfRule>
    <cfRule type="expression" dxfId="2464" priority="4334">
      <formula>IF(RIGHT(TEXT(AE459,"0.#"),1)=".",TRUE,FALSE)</formula>
    </cfRule>
  </conditionalFormatting>
  <conditionalFormatting sqref="AE460">
    <cfRule type="expression" dxfId="2463" priority="4331">
      <formula>IF(RIGHT(TEXT(AE460,"0.#"),1)=".",FALSE,TRUE)</formula>
    </cfRule>
    <cfRule type="expression" dxfId="2462" priority="4332">
      <formula>IF(RIGHT(TEXT(AE460,"0.#"),1)=".",TRUE,FALSE)</formula>
    </cfRule>
  </conditionalFormatting>
  <conditionalFormatting sqref="AM458">
    <cfRule type="expression" dxfId="2461" priority="4329">
      <formula>IF(RIGHT(TEXT(AM458,"0.#"),1)=".",FALSE,TRUE)</formula>
    </cfRule>
    <cfRule type="expression" dxfId="2460" priority="4330">
      <formula>IF(RIGHT(TEXT(AM458,"0.#"),1)=".",TRUE,FALSE)</formula>
    </cfRule>
  </conditionalFormatting>
  <conditionalFormatting sqref="AM459">
    <cfRule type="expression" dxfId="2459" priority="4327">
      <formula>IF(RIGHT(TEXT(AM459,"0.#"),1)=".",FALSE,TRUE)</formula>
    </cfRule>
    <cfRule type="expression" dxfId="2458" priority="4328">
      <formula>IF(RIGHT(TEXT(AM459,"0.#"),1)=".",TRUE,FALSE)</formula>
    </cfRule>
  </conditionalFormatting>
  <conditionalFormatting sqref="AU458">
    <cfRule type="expression" dxfId="2457" priority="4323">
      <formula>IF(RIGHT(TEXT(AU458,"0.#"),1)=".",FALSE,TRUE)</formula>
    </cfRule>
    <cfRule type="expression" dxfId="2456" priority="4324">
      <formula>IF(RIGHT(TEXT(AU458,"0.#"),1)=".",TRUE,FALSE)</formula>
    </cfRule>
  </conditionalFormatting>
  <conditionalFormatting sqref="AU459">
    <cfRule type="expression" dxfId="2455" priority="4321">
      <formula>IF(RIGHT(TEXT(AU459,"0.#"),1)=".",FALSE,TRUE)</formula>
    </cfRule>
    <cfRule type="expression" dxfId="2454" priority="4322">
      <formula>IF(RIGHT(TEXT(AU459,"0.#"),1)=".",TRUE,FALSE)</formula>
    </cfRule>
  </conditionalFormatting>
  <conditionalFormatting sqref="AU460">
    <cfRule type="expression" dxfId="2453" priority="4319">
      <formula>IF(RIGHT(TEXT(AU460,"0.#"),1)=".",FALSE,TRUE)</formula>
    </cfRule>
    <cfRule type="expression" dxfId="2452" priority="4320">
      <formula>IF(RIGHT(TEXT(AU460,"0.#"),1)=".",TRUE,FALSE)</formula>
    </cfRule>
  </conditionalFormatting>
  <conditionalFormatting sqref="AI460">
    <cfRule type="expression" dxfId="2451" priority="4313">
      <formula>IF(RIGHT(TEXT(AI460,"0.#"),1)=".",FALSE,TRUE)</formula>
    </cfRule>
    <cfRule type="expression" dxfId="2450" priority="4314">
      <formula>IF(RIGHT(TEXT(AI460,"0.#"),1)=".",TRUE,FALSE)</formula>
    </cfRule>
  </conditionalFormatting>
  <conditionalFormatting sqref="AI458">
    <cfRule type="expression" dxfId="2449" priority="4317">
      <formula>IF(RIGHT(TEXT(AI458,"0.#"),1)=".",FALSE,TRUE)</formula>
    </cfRule>
    <cfRule type="expression" dxfId="2448" priority="4318">
      <formula>IF(RIGHT(TEXT(AI458,"0.#"),1)=".",TRUE,FALSE)</formula>
    </cfRule>
  </conditionalFormatting>
  <conditionalFormatting sqref="AI459">
    <cfRule type="expression" dxfId="2447" priority="4315">
      <formula>IF(RIGHT(TEXT(AI459,"0.#"),1)=".",FALSE,TRUE)</formula>
    </cfRule>
    <cfRule type="expression" dxfId="2446" priority="4316">
      <formula>IF(RIGHT(TEXT(AI459,"0.#"),1)=".",TRUE,FALSE)</formula>
    </cfRule>
  </conditionalFormatting>
  <conditionalFormatting sqref="AQ459">
    <cfRule type="expression" dxfId="2445" priority="4311">
      <formula>IF(RIGHT(TEXT(AQ459,"0.#"),1)=".",FALSE,TRUE)</formula>
    </cfRule>
    <cfRule type="expression" dxfId="2444" priority="4312">
      <formula>IF(RIGHT(TEXT(AQ459,"0.#"),1)=".",TRUE,FALSE)</formula>
    </cfRule>
  </conditionalFormatting>
  <conditionalFormatting sqref="AQ460">
    <cfRule type="expression" dxfId="2443" priority="4309">
      <formula>IF(RIGHT(TEXT(AQ460,"0.#"),1)=".",FALSE,TRUE)</formula>
    </cfRule>
    <cfRule type="expression" dxfId="2442" priority="4310">
      <formula>IF(RIGHT(TEXT(AQ460,"0.#"),1)=".",TRUE,FALSE)</formula>
    </cfRule>
  </conditionalFormatting>
  <conditionalFormatting sqref="AQ458">
    <cfRule type="expression" dxfId="2441" priority="4307">
      <formula>IF(RIGHT(TEXT(AQ458,"0.#"),1)=".",FALSE,TRUE)</formula>
    </cfRule>
    <cfRule type="expression" dxfId="2440" priority="4308">
      <formula>IF(RIGHT(TEXT(AQ458,"0.#"),1)=".",TRUE,FALSE)</formula>
    </cfRule>
  </conditionalFormatting>
  <conditionalFormatting sqref="AE120 AM120">
    <cfRule type="expression" dxfId="2439" priority="2985">
      <formula>IF(RIGHT(TEXT(AE120,"0.#"),1)=".",FALSE,TRUE)</formula>
    </cfRule>
    <cfRule type="expression" dxfId="2438" priority="2986">
      <formula>IF(RIGHT(TEXT(AE120,"0.#"),1)=".",TRUE,FALSE)</formula>
    </cfRule>
  </conditionalFormatting>
  <conditionalFormatting sqref="AI126">
    <cfRule type="expression" dxfId="2437" priority="2975">
      <formula>IF(RIGHT(TEXT(AI126,"0.#"),1)=".",FALSE,TRUE)</formula>
    </cfRule>
    <cfRule type="expression" dxfId="2436" priority="2976">
      <formula>IF(RIGHT(TEXT(AI126,"0.#"),1)=".",TRUE,FALSE)</formula>
    </cfRule>
  </conditionalFormatting>
  <conditionalFormatting sqref="AI120">
    <cfRule type="expression" dxfId="2435" priority="2983">
      <formula>IF(RIGHT(TEXT(AI120,"0.#"),1)=".",FALSE,TRUE)</formula>
    </cfRule>
    <cfRule type="expression" dxfId="2434" priority="2984">
      <formula>IF(RIGHT(TEXT(AI120,"0.#"),1)=".",TRUE,FALSE)</formula>
    </cfRule>
  </conditionalFormatting>
  <conditionalFormatting sqref="AE123 AM123">
    <cfRule type="expression" dxfId="2433" priority="2981">
      <formula>IF(RIGHT(TEXT(AE123,"0.#"),1)=".",FALSE,TRUE)</formula>
    </cfRule>
    <cfRule type="expression" dxfId="2432" priority="2982">
      <formula>IF(RIGHT(TEXT(AE123,"0.#"),1)=".",TRUE,FALSE)</formula>
    </cfRule>
  </conditionalFormatting>
  <conditionalFormatting sqref="AI123">
    <cfRule type="expression" dxfId="2431" priority="2979">
      <formula>IF(RIGHT(TEXT(AI123,"0.#"),1)=".",FALSE,TRUE)</formula>
    </cfRule>
    <cfRule type="expression" dxfId="2430" priority="2980">
      <formula>IF(RIGHT(TEXT(AI123,"0.#"),1)=".",TRUE,FALSE)</formula>
    </cfRule>
  </conditionalFormatting>
  <conditionalFormatting sqref="AE126 AM126">
    <cfRule type="expression" dxfId="2429" priority="2977">
      <formula>IF(RIGHT(TEXT(AE126,"0.#"),1)=".",FALSE,TRUE)</formula>
    </cfRule>
    <cfRule type="expression" dxfId="2428" priority="2978">
      <formula>IF(RIGHT(TEXT(AE126,"0.#"),1)=".",TRUE,FALSE)</formula>
    </cfRule>
  </conditionalFormatting>
  <conditionalFormatting sqref="AE129 AM129">
    <cfRule type="expression" dxfId="2427" priority="2973">
      <formula>IF(RIGHT(TEXT(AE129,"0.#"),1)=".",FALSE,TRUE)</formula>
    </cfRule>
    <cfRule type="expression" dxfId="2426" priority="2974">
      <formula>IF(RIGHT(TEXT(AE129,"0.#"),1)=".",TRUE,FALSE)</formula>
    </cfRule>
  </conditionalFormatting>
  <conditionalFormatting sqref="AI129">
    <cfRule type="expression" dxfId="2425" priority="2971">
      <formula>IF(RIGHT(TEXT(AI129,"0.#"),1)=".",FALSE,TRUE)</formula>
    </cfRule>
    <cfRule type="expression" dxfId="2424" priority="2972">
      <formula>IF(RIGHT(TEXT(AI129,"0.#"),1)=".",TRUE,FALSE)</formula>
    </cfRule>
  </conditionalFormatting>
  <conditionalFormatting sqref="Y847:Y874">
    <cfRule type="expression" dxfId="2423" priority="2969">
      <formula>IF(RIGHT(TEXT(Y847,"0.#"),1)=".",FALSE,TRUE)</formula>
    </cfRule>
    <cfRule type="expression" dxfId="2422" priority="2970">
      <formula>IF(RIGHT(TEXT(Y847,"0.#"),1)=".",TRUE,FALSE)</formula>
    </cfRule>
  </conditionalFormatting>
  <conditionalFormatting sqref="AU518">
    <cfRule type="expression" dxfId="2421" priority="1479">
      <formula>IF(RIGHT(TEXT(AU518,"0.#"),1)=".",FALSE,TRUE)</formula>
    </cfRule>
    <cfRule type="expression" dxfId="2420" priority="1480">
      <formula>IF(RIGHT(TEXT(AU518,"0.#"),1)=".",TRUE,FALSE)</formula>
    </cfRule>
  </conditionalFormatting>
  <conditionalFormatting sqref="AQ551">
    <cfRule type="expression" dxfId="2419" priority="1255">
      <formula>IF(RIGHT(TEXT(AQ551,"0.#"),1)=".",FALSE,TRUE)</formula>
    </cfRule>
    <cfRule type="expression" dxfId="2418" priority="1256">
      <formula>IF(RIGHT(TEXT(AQ551,"0.#"),1)=".",TRUE,FALSE)</formula>
    </cfRule>
  </conditionalFormatting>
  <conditionalFormatting sqref="AE556">
    <cfRule type="expression" dxfId="2417" priority="1253">
      <formula>IF(RIGHT(TEXT(AE556,"0.#"),1)=".",FALSE,TRUE)</formula>
    </cfRule>
    <cfRule type="expression" dxfId="2416" priority="1254">
      <formula>IF(RIGHT(TEXT(AE556,"0.#"),1)=".",TRUE,FALSE)</formula>
    </cfRule>
  </conditionalFormatting>
  <conditionalFormatting sqref="AE557">
    <cfRule type="expression" dxfId="2415" priority="1251">
      <formula>IF(RIGHT(TEXT(AE557,"0.#"),1)=".",FALSE,TRUE)</formula>
    </cfRule>
    <cfRule type="expression" dxfId="2414" priority="1252">
      <formula>IF(RIGHT(TEXT(AE557,"0.#"),1)=".",TRUE,FALSE)</formula>
    </cfRule>
  </conditionalFormatting>
  <conditionalFormatting sqref="AE558">
    <cfRule type="expression" dxfId="2413" priority="1249">
      <formula>IF(RIGHT(TEXT(AE558,"0.#"),1)=".",FALSE,TRUE)</formula>
    </cfRule>
    <cfRule type="expression" dxfId="2412" priority="1250">
      <formula>IF(RIGHT(TEXT(AE558,"0.#"),1)=".",TRUE,FALSE)</formula>
    </cfRule>
  </conditionalFormatting>
  <conditionalFormatting sqref="AU556">
    <cfRule type="expression" dxfId="2411" priority="1241">
      <formula>IF(RIGHT(TEXT(AU556,"0.#"),1)=".",FALSE,TRUE)</formula>
    </cfRule>
    <cfRule type="expression" dxfId="2410" priority="1242">
      <formula>IF(RIGHT(TEXT(AU556,"0.#"),1)=".",TRUE,FALSE)</formula>
    </cfRule>
  </conditionalFormatting>
  <conditionalFormatting sqref="AU557">
    <cfRule type="expression" dxfId="2409" priority="1239">
      <formula>IF(RIGHT(TEXT(AU557,"0.#"),1)=".",FALSE,TRUE)</formula>
    </cfRule>
    <cfRule type="expression" dxfId="2408" priority="1240">
      <formula>IF(RIGHT(TEXT(AU557,"0.#"),1)=".",TRUE,FALSE)</formula>
    </cfRule>
  </conditionalFormatting>
  <conditionalFormatting sqref="AU558">
    <cfRule type="expression" dxfId="2407" priority="1237">
      <formula>IF(RIGHT(TEXT(AU558,"0.#"),1)=".",FALSE,TRUE)</formula>
    </cfRule>
    <cfRule type="expression" dxfId="2406" priority="1238">
      <formula>IF(RIGHT(TEXT(AU558,"0.#"),1)=".",TRUE,FALSE)</formula>
    </cfRule>
  </conditionalFormatting>
  <conditionalFormatting sqref="AQ557">
    <cfRule type="expression" dxfId="2405" priority="1229">
      <formula>IF(RIGHT(TEXT(AQ557,"0.#"),1)=".",FALSE,TRUE)</formula>
    </cfRule>
    <cfRule type="expression" dxfId="2404" priority="1230">
      <formula>IF(RIGHT(TEXT(AQ557,"0.#"),1)=".",TRUE,FALSE)</formula>
    </cfRule>
  </conditionalFormatting>
  <conditionalFormatting sqref="AQ558">
    <cfRule type="expression" dxfId="2403" priority="1227">
      <formula>IF(RIGHT(TEXT(AQ558,"0.#"),1)=".",FALSE,TRUE)</formula>
    </cfRule>
    <cfRule type="expression" dxfId="2402" priority="1228">
      <formula>IF(RIGHT(TEXT(AQ558,"0.#"),1)=".",TRUE,FALSE)</formula>
    </cfRule>
  </conditionalFormatting>
  <conditionalFormatting sqref="AQ556">
    <cfRule type="expression" dxfId="2401" priority="1225">
      <formula>IF(RIGHT(TEXT(AQ556,"0.#"),1)=".",FALSE,TRUE)</formula>
    </cfRule>
    <cfRule type="expression" dxfId="2400" priority="1226">
      <formula>IF(RIGHT(TEXT(AQ556,"0.#"),1)=".",TRUE,FALSE)</formula>
    </cfRule>
  </conditionalFormatting>
  <conditionalFormatting sqref="AE561">
    <cfRule type="expression" dxfId="2399" priority="1223">
      <formula>IF(RIGHT(TEXT(AE561,"0.#"),1)=".",FALSE,TRUE)</formula>
    </cfRule>
    <cfRule type="expression" dxfId="2398" priority="1224">
      <formula>IF(RIGHT(TEXT(AE561,"0.#"),1)=".",TRUE,FALSE)</formula>
    </cfRule>
  </conditionalFormatting>
  <conditionalFormatting sqref="AE562">
    <cfRule type="expression" dxfId="2397" priority="1221">
      <formula>IF(RIGHT(TEXT(AE562,"0.#"),1)=".",FALSE,TRUE)</formula>
    </cfRule>
    <cfRule type="expression" dxfId="2396" priority="1222">
      <formula>IF(RIGHT(TEXT(AE562,"0.#"),1)=".",TRUE,FALSE)</formula>
    </cfRule>
  </conditionalFormatting>
  <conditionalFormatting sqref="AE563">
    <cfRule type="expression" dxfId="2395" priority="1219">
      <formula>IF(RIGHT(TEXT(AE563,"0.#"),1)=".",FALSE,TRUE)</formula>
    </cfRule>
    <cfRule type="expression" dxfId="2394" priority="1220">
      <formula>IF(RIGHT(TEXT(AE563,"0.#"),1)=".",TRUE,FALSE)</formula>
    </cfRule>
  </conditionalFormatting>
  <conditionalFormatting sqref="AL1110:AO1139">
    <cfRule type="expression" dxfId="2393" priority="2875">
      <formula>IF(AND(AL1110&gt;=0,RIGHT(TEXT(AL1110,"0.#"),1)&lt;&gt;"."),TRUE,FALSE)</formula>
    </cfRule>
    <cfRule type="expression" dxfId="2392" priority="2876">
      <formula>IF(AND(AL1110&gt;=0,RIGHT(TEXT(AL1110,"0.#"),1)="."),TRUE,FALSE)</formula>
    </cfRule>
    <cfRule type="expression" dxfId="2391" priority="2877">
      <formula>IF(AND(AL1110&lt;0,RIGHT(TEXT(AL1110,"0.#"),1)&lt;&gt;"."),TRUE,FALSE)</formula>
    </cfRule>
    <cfRule type="expression" dxfId="2390" priority="2878">
      <formula>IF(AND(AL1110&lt;0,RIGHT(TEXT(AL1110,"0.#"),1)="."),TRUE,FALSE)</formula>
    </cfRule>
  </conditionalFormatting>
  <conditionalFormatting sqref="Y1110:Y1139">
    <cfRule type="expression" dxfId="2389" priority="2873">
      <formula>IF(RIGHT(TEXT(Y1110,"0.#"),1)=".",FALSE,TRUE)</formula>
    </cfRule>
    <cfRule type="expression" dxfId="2388" priority="2874">
      <formula>IF(RIGHT(TEXT(Y1110,"0.#"),1)=".",TRUE,FALSE)</formula>
    </cfRule>
  </conditionalFormatting>
  <conditionalFormatting sqref="AQ553">
    <cfRule type="expression" dxfId="2387" priority="1257">
      <formula>IF(RIGHT(TEXT(AQ553,"0.#"),1)=".",FALSE,TRUE)</formula>
    </cfRule>
    <cfRule type="expression" dxfId="2386" priority="1258">
      <formula>IF(RIGHT(TEXT(AQ553,"0.#"),1)=".",TRUE,FALSE)</formula>
    </cfRule>
  </conditionalFormatting>
  <conditionalFormatting sqref="AU552">
    <cfRule type="expression" dxfId="2385" priority="1269">
      <formula>IF(RIGHT(TEXT(AU552,"0.#"),1)=".",FALSE,TRUE)</formula>
    </cfRule>
    <cfRule type="expression" dxfId="2384" priority="1270">
      <formula>IF(RIGHT(TEXT(AU552,"0.#"),1)=".",TRUE,FALSE)</formula>
    </cfRule>
  </conditionalFormatting>
  <conditionalFormatting sqref="AE552">
    <cfRule type="expression" dxfId="2383" priority="1281">
      <formula>IF(RIGHT(TEXT(AE552,"0.#"),1)=".",FALSE,TRUE)</formula>
    </cfRule>
    <cfRule type="expression" dxfId="2382" priority="1282">
      <formula>IF(RIGHT(TEXT(AE552,"0.#"),1)=".",TRUE,FALSE)</formula>
    </cfRule>
  </conditionalFormatting>
  <conditionalFormatting sqref="AQ548">
    <cfRule type="expression" dxfId="2381" priority="1287">
      <formula>IF(RIGHT(TEXT(AQ548,"0.#"),1)=".",FALSE,TRUE)</formula>
    </cfRule>
    <cfRule type="expression" dxfId="2380" priority="1288">
      <formula>IF(RIGHT(TEXT(AQ548,"0.#"),1)=".",TRUE,FALSE)</formula>
    </cfRule>
  </conditionalFormatting>
  <conditionalFormatting sqref="AL845:AO846">
    <cfRule type="expression" dxfId="2379" priority="2827">
      <formula>IF(AND(AL845&gt;=0,RIGHT(TEXT(AL845,"0.#"),1)&lt;&gt;"."),TRUE,FALSE)</formula>
    </cfRule>
    <cfRule type="expression" dxfId="2378" priority="2828">
      <formula>IF(AND(AL845&gt;=0,RIGHT(TEXT(AL845,"0.#"),1)="."),TRUE,FALSE)</formula>
    </cfRule>
    <cfRule type="expression" dxfId="2377" priority="2829">
      <formula>IF(AND(AL845&lt;0,RIGHT(TEXT(AL845,"0.#"),1)&lt;&gt;"."),TRUE,FALSE)</formula>
    </cfRule>
    <cfRule type="expression" dxfId="2376" priority="2830">
      <formula>IF(AND(AL845&lt;0,RIGHT(TEXT(AL845,"0.#"),1)="."),TRUE,FALSE)</formula>
    </cfRule>
  </conditionalFormatting>
  <conditionalFormatting sqref="Y845:Y846">
    <cfRule type="expression" dxfId="2375" priority="2825">
      <formula>IF(RIGHT(TEXT(Y845,"0.#"),1)=".",FALSE,TRUE)</formula>
    </cfRule>
    <cfRule type="expression" dxfId="2374" priority="2826">
      <formula>IF(RIGHT(TEXT(Y845,"0.#"),1)=".",TRUE,FALSE)</formula>
    </cfRule>
  </conditionalFormatting>
  <conditionalFormatting sqref="AE492">
    <cfRule type="expression" dxfId="2373" priority="1613">
      <formula>IF(RIGHT(TEXT(AE492,"0.#"),1)=".",FALSE,TRUE)</formula>
    </cfRule>
    <cfRule type="expression" dxfId="2372" priority="1614">
      <formula>IF(RIGHT(TEXT(AE492,"0.#"),1)=".",TRUE,FALSE)</formula>
    </cfRule>
  </conditionalFormatting>
  <conditionalFormatting sqref="AE493">
    <cfRule type="expression" dxfId="2371" priority="1611">
      <formula>IF(RIGHT(TEXT(AE493,"0.#"),1)=".",FALSE,TRUE)</formula>
    </cfRule>
    <cfRule type="expression" dxfId="2370" priority="1612">
      <formula>IF(RIGHT(TEXT(AE493,"0.#"),1)=".",TRUE,FALSE)</formula>
    </cfRule>
  </conditionalFormatting>
  <conditionalFormatting sqref="AE494">
    <cfRule type="expression" dxfId="2369" priority="1609">
      <formula>IF(RIGHT(TEXT(AE494,"0.#"),1)=".",FALSE,TRUE)</formula>
    </cfRule>
    <cfRule type="expression" dxfId="2368" priority="1610">
      <formula>IF(RIGHT(TEXT(AE494,"0.#"),1)=".",TRUE,FALSE)</formula>
    </cfRule>
  </conditionalFormatting>
  <conditionalFormatting sqref="AQ493">
    <cfRule type="expression" dxfId="2367" priority="1589">
      <formula>IF(RIGHT(TEXT(AQ493,"0.#"),1)=".",FALSE,TRUE)</formula>
    </cfRule>
    <cfRule type="expression" dxfId="2366" priority="1590">
      <formula>IF(RIGHT(TEXT(AQ493,"0.#"),1)=".",TRUE,FALSE)</formula>
    </cfRule>
  </conditionalFormatting>
  <conditionalFormatting sqref="AQ494">
    <cfRule type="expression" dxfId="2365" priority="1587">
      <formula>IF(RIGHT(TEXT(AQ494,"0.#"),1)=".",FALSE,TRUE)</formula>
    </cfRule>
    <cfRule type="expression" dxfId="2364" priority="1588">
      <formula>IF(RIGHT(TEXT(AQ494,"0.#"),1)=".",TRUE,FALSE)</formula>
    </cfRule>
  </conditionalFormatting>
  <conditionalFormatting sqref="AQ492">
    <cfRule type="expression" dxfId="2363" priority="1585">
      <formula>IF(RIGHT(TEXT(AQ492,"0.#"),1)=".",FALSE,TRUE)</formula>
    </cfRule>
    <cfRule type="expression" dxfId="2362" priority="1586">
      <formula>IF(RIGHT(TEXT(AQ492,"0.#"),1)=".",TRUE,FALSE)</formula>
    </cfRule>
  </conditionalFormatting>
  <conditionalFormatting sqref="AU494">
    <cfRule type="expression" dxfId="2361" priority="1597">
      <formula>IF(RIGHT(TEXT(AU494,"0.#"),1)=".",FALSE,TRUE)</formula>
    </cfRule>
    <cfRule type="expression" dxfId="2360" priority="1598">
      <formula>IF(RIGHT(TEXT(AU494,"0.#"),1)=".",TRUE,FALSE)</formula>
    </cfRule>
  </conditionalFormatting>
  <conditionalFormatting sqref="AU492">
    <cfRule type="expression" dxfId="2359" priority="1601">
      <formula>IF(RIGHT(TEXT(AU492,"0.#"),1)=".",FALSE,TRUE)</formula>
    </cfRule>
    <cfRule type="expression" dxfId="2358" priority="1602">
      <formula>IF(RIGHT(TEXT(AU492,"0.#"),1)=".",TRUE,FALSE)</formula>
    </cfRule>
  </conditionalFormatting>
  <conditionalFormatting sqref="AU493">
    <cfRule type="expression" dxfId="2357" priority="1599">
      <formula>IF(RIGHT(TEXT(AU493,"0.#"),1)=".",FALSE,TRUE)</formula>
    </cfRule>
    <cfRule type="expression" dxfId="2356" priority="1600">
      <formula>IF(RIGHT(TEXT(AU493,"0.#"),1)=".",TRUE,FALSE)</formula>
    </cfRule>
  </conditionalFormatting>
  <conditionalFormatting sqref="AU583">
    <cfRule type="expression" dxfId="2355" priority="1117">
      <formula>IF(RIGHT(TEXT(AU583,"0.#"),1)=".",FALSE,TRUE)</formula>
    </cfRule>
    <cfRule type="expression" dxfId="2354" priority="1118">
      <formula>IF(RIGHT(TEXT(AU583,"0.#"),1)=".",TRUE,FALSE)</formula>
    </cfRule>
  </conditionalFormatting>
  <conditionalFormatting sqref="AU582">
    <cfRule type="expression" dxfId="2353" priority="1119">
      <formula>IF(RIGHT(TEXT(AU582,"0.#"),1)=".",FALSE,TRUE)</formula>
    </cfRule>
    <cfRule type="expression" dxfId="2352" priority="1120">
      <formula>IF(RIGHT(TEXT(AU582,"0.#"),1)=".",TRUE,FALSE)</formula>
    </cfRule>
  </conditionalFormatting>
  <conditionalFormatting sqref="AE499">
    <cfRule type="expression" dxfId="2351" priority="1579">
      <formula>IF(RIGHT(TEXT(AE499,"0.#"),1)=".",FALSE,TRUE)</formula>
    </cfRule>
    <cfRule type="expression" dxfId="2350" priority="1580">
      <formula>IF(RIGHT(TEXT(AE499,"0.#"),1)=".",TRUE,FALSE)</formula>
    </cfRule>
  </conditionalFormatting>
  <conditionalFormatting sqref="AE497">
    <cfRule type="expression" dxfId="2349" priority="1583">
      <formula>IF(RIGHT(TEXT(AE497,"0.#"),1)=".",FALSE,TRUE)</formula>
    </cfRule>
    <cfRule type="expression" dxfId="2348" priority="1584">
      <formula>IF(RIGHT(TEXT(AE497,"0.#"),1)=".",TRUE,FALSE)</formula>
    </cfRule>
  </conditionalFormatting>
  <conditionalFormatting sqref="AE498">
    <cfRule type="expression" dxfId="2347" priority="1581">
      <formula>IF(RIGHT(TEXT(AE498,"0.#"),1)=".",FALSE,TRUE)</formula>
    </cfRule>
    <cfRule type="expression" dxfId="2346" priority="1582">
      <formula>IF(RIGHT(TEXT(AE498,"0.#"),1)=".",TRUE,FALSE)</formula>
    </cfRule>
  </conditionalFormatting>
  <conditionalFormatting sqref="AU499">
    <cfRule type="expression" dxfId="2345" priority="1567">
      <formula>IF(RIGHT(TEXT(AU499,"0.#"),1)=".",FALSE,TRUE)</formula>
    </cfRule>
    <cfRule type="expression" dxfId="2344" priority="1568">
      <formula>IF(RIGHT(TEXT(AU499,"0.#"),1)=".",TRUE,FALSE)</formula>
    </cfRule>
  </conditionalFormatting>
  <conditionalFormatting sqref="AU497">
    <cfRule type="expression" dxfId="2343" priority="1571">
      <formula>IF(RIGHT(TEXT(AU497,"0.#"),1)=".",FALSE,TRUE)</formula>
    </cfRule>
    <cfRule type="expression" dxfId="2342" priority="1572">
      <formula>IF(RIGHT(TEXT(AU497,"0.#"),1)=".",TRUE,FALSE)</formula>
    </cfRule>
  </conditionalFormatting>
  <conditionalFormatting sqref="AU498">
    <cfRule type="expression" dxfId="2341" priority="1569">
      <formula>IF(RIGHT(TEXT(AU498,"0.#"),1)=".",FALSE,TRUE)</formula>
    </cfRule>
    <cfRule type="expression" dxfId="2340" priority="1570">
      <formula>IF(RIGHT(TEXT(AU498,"0.#"),1)=".",TRUE,FALSE)</formula>
    </cfRule>
  </conditionalFormatting>
  <conditionalFormatting sqref="AQ497">
    <cfRule type="expression" dxfId="2339" priority="1555">
      <formula>IF(RIGHT(TEXT(AQ497,"0.#"),1)=".",FALSE,TRUE)</formula>
    </cfRule>
    <cfRule type="expression" dxfId="2338" priority="1556">
      <formula>IF(RIGHT(TEXT(AQ497,"0.#"),1)=".",TRUE,FALSE)</formula>
    </cfRule>
  </conditionalFormatting>
  <conditionalFormatting sqref="AQ498">
    <cfRule type="expression" dxfId="2337" priority="1559">
      <formula>IF(RIGHT(TEXT(AQ498,"0.#"),1)=".",FALSE,TRUE)</formula>
    </cfRule>
    <cfRule type="expression" dxfId="2336" priority="1560">
      <formula>IF(RIGHT(TEXT(AQ498,"0.#"),1)=".",TRUE,FALSE)</formula>
    </cfRule>
  </conditionalFormatting>
  <conditionalFormatting sqref="AQ499">
    <cfRule type="expression" dxfId="2335" priority="1557">
      <formula>IF(RIGHT(TEXT(AQ499,"0.#"),1)=".",FALSE,TRUE)</formula>
    </cfRule>
    <cfRule type="expression" dxfId="2334" priority="1558">
      <formula>IF(RIGHT(TEXT(AQ499,"0.#"),1)=".",TRUE,FALSE)</formula>
    </cfRule>
  </conditionalFormatting>
  <conditionalFormatting sqref="AE504">
    <cfRule type="expression" dxfId="2333" priority="1549">
      <formula>IF(RIGHT(TEXT(AE504,"0.#"),1)=".",FALSE,TRUE)</formula>
    </cfRule>
    <cfRule type="expression" dxfId="2332" priority="1550">
      <formula>IF(RIGHT(TEXT(AE504,"0.#"),1)=".",TRUE,FALSE)</formula>
    </cfRule>
  </conditionalFormatting>
  <conditionalFormatting sqref="AE502">
    <cfRule type="expression" dxfId="2331" priority="1553">
      <formula>IF(RIGHT(TEXT(AE502,"0.#"),1)=".",FALSE,TRUE)</formula>
    </cfRule>
    <cfRule type="expression" dxfId="2330" priority="1554">
      <formula>IF(RIGHT(TEXT(AE502,"0.#"),1)=".",TRUE,FALSE)</formula>
    </cfRule>
  </conditionalFormatting>
  <conditionalFormatting sqref="AE503">
    <cfRule type="expression" dxfId="2329" priority="1551">
      <formula>IF(RIGHT(TEXT(AE503,"0.#"),1)=".",FALSE,TRUE)</formula>
    </cfRule>
    <cfRule type="expression" dxfId="2328" priority="1552">
      <formula>IF(RIGHT(TEXT(AE503,"0.#"),1)=".",TRUE,FALSE)</formula>
    </cfRule>
  </conditionalFormatting>
  <conditionalFormatting sqref="AU504">
    <cfRule type="expression" dxfId="2327" priority="1537">
      <formula>IF(RIGHT(TEXT(AU504,"0.#"),1)=".",FALSE,TRUE)</formula>
    </cfRule>
    <cfRule type="expression" dxfId="2326" priority="1538">
      <formula>IF(RIGHT(TEXT(AU504,"0.#"),1)=".",TRUE,FALSE)</formula>
    </cfRule>
  </conditionalFormatting>
  <conditionalFormatting sqref="AU502">
    <cfRule type="expression" dxfId="2325" priority="1541">
      <formula>IF(RIGHT(TEXT(AU502,"0.#"),1)=".",FALSE,TRUE)</formula>
    </cfRule>
    <cfRule type="expression" dxfId="2324" priority="1542">
      <formula>IF(RIGHT(TEXT(AU502,"0.#"),1)=".",TRUE,FALSE)</formula>
    </cfRule>
  </conditionalFormatting>
  <conditionalFormatting sqref="AU503">
    <cfRule type="expression" dxfId="2323" priority="1539">
      <formula>IF(RIGHT(TEXT(AU503,"0.#"),1)=".",FALSE,TRUE)</formula>
    </cfRule>
    <cfRule type="expression" dxfId="2322" priority="1540">
      <formula>IF(RIGHT(TEXT(AU503,"0.#"),1)=".",TRUE,FALSE)</formula>
    </cfRule>
  </conditionalFormatting>
  <conditionalFormatting sqref="AQ502">
    <cfRule type="expression" dxfId="2321" priority="1525">
      <formula>IF(RIGHT(TEXT(AQ502,"0.#"),1)=".",FALSE,TRUE)</formula>
    </cfRule>
    <cfRule type="expression" dxfId="2320" priority="1526">
      <formula>IF(RIGHT(TEXT(AQ502,"0.#"),1)=".",TRUE,FALSE)</formula>
    </cfRule>
  </conditionalFormatting>
  <conditionalFormatting sqref="AQ503">
    <cfRule type="expression" dxfId="2319" priority="1529">
      <formula>IF(RIGHT(TEXT(AQ503,"0.#"),1)=".",FALSE,TRUE)</formula>
    </cfRule>
    <cfRule type="expression" dxfId="2318" priority="1530">
      <formula>IF(RIGHT(TEXT(AQ503,"0.#"),1)=".",TRUE,FALSE)</formula>
    </cfRule>
  </conditionalFormatting>
  <conditionalFormatting sqref="AQ504">
    <cfRule type="expression" dxfId="2317" priority="1527">
      <formula>IF(RIGHT(TEXT(AQ504,"0.#"),1)=".",FALSE,TRUE)</formula>
    </cfRule>
    <cfRule type="expression" dxfId="2316" priority="1528">
      <formula>IF(RIGHT(TEXT(AQ504,"0.#"),1)=".",TRUE,FALSE)</formula>
    </cfRule>
  </conditionalFormatting>
  <conditionalFormatting sqref="AE509">
    <cfRule type="expression" dxfId="2315" priority="1519">
      <formula>IF(RIGHT(TEXT(AE509,"0.#"),1)=".",FALSE,TRUE)</formula>
    </cfRule>
    <cfRule type="expression" dxfId="2314" priority="1520">
      <formula>IF(RIGHT(TEXT(AE509,"0.#"),1)=".",TRUE,FALSE)</formula>
    </cfRule>
  </conditionalFormatting>
  <conditionalFormatting sqref="AE507">
    <cfRule type="expression" dxfId="2313" priority="1523">
      <formula>IF(RIGHT(TEXT(AE507,"0.#"),1)=".",FALSE,TRUE)</formula>
    </cfRule>
    <cfRule type="expression" dxfId="2312" priority="1524">
      <formula>IF(RIGHT(TEXT(AE507,"0.#"),1)=".",TRUE,FALSE)</formula>
    </cfRule>
  </conditionalFormatting>
  <conditionalFormatting sqref="AE508">
    <cfRule type="expression" dxfId="2311" priority="1521">
      <formula>IF(RIGHT(TEXT(AE508,"0.#"),1)=".",FALSE,TRUE)</formula>
    </cfRule>
    <cfRule type="expression" dxfId="2310" priority="1522">
      <formula>IF(RIGHT(TEXT(AE508,"0.#"),1)=".",TRUE,FALSE)</formula>
    </cfRule>
  </conditionalFormatting>
  <conditionalFormatting sqref="AU509">
    <cfRule type="expression" dxfId="2309" priority="1507">
      <formula>IF(RIGHT(TEXT(AU509,"0.#"),1)=".",FALSE,TRUE)</formula>
    </cfRule>
    <cfRule type="expression" dxfId="2308" priority="1508">
      <formula>IF(RIGHT(TEXT(AU509,"0.#"),1)=".",TRUE,FALSE)</formula>
    </cfRule>
  </conditionalFormatting>
  <conditionalFormatting sqref="AU507">
    <cfRule type="expression" dxfId="2307" priority="1511">
      <formula>IF(RIGHT(TEXT(AU507,"0.#"),1)=".",FALSE,TRUE)</formula>
    </cfRule>
    <cfRule type="expression" dxfId="2306" priority="1512">
      <formula>IF(RIGHT(TEXT(AU507,"0.#"),1)=".",TRUE,FALSE)</formula>
    </cfRule>
  </conditionalFormatting>
  <conditionalFormatting sqref="AU508">
    <cfRule type="expression" dxfId="2305" priority="1509">
      <formula>IF(RIGHT(TEXT(AU508,"0.#"),1)=".",FALSE,TRUE)</formula>
    </cfRule>
    <cfRule type="expression" dxfId="2304" priority="1510">
      <formula>IF(RIGHT(TEXT(AU508,"0.#"),1)=".",TRUE,FALSE)</formula>
    </cfRule>
  </conditionalFormatting>
  <conditionalFormatting sqref="AQ507">
    <cfRule type="expression" dxfId="2303" priority="1495">
      <formula>IF(RIGHT(TEXT(AQ507,"0.#"),1)=".",FALSE,TRUE)</formula>
    </cfRule>
    <cfRule type="expression" dxfId="2302" priority="1496">
      <formula>IF(RIGHT(TEXT(AQ507,"0.#"),1)=".",TRUE,FALSE)</formula>
    </cfRule>
  </conditionalFormatting>
  <conditionalFormatting sqref="AQ508">
    <cfRule type="expression" dxfId="2301" priority="1499">
      <formula>IF(RIGHT(TEXT(AQ508,"0.#"),1)=".",FALSE,TRUE)</formula>
    </cfRule>
    <cfRule type="expression" dxfId="2300" priority="1500">
      <formula>IF(RIGHT(TEXT(AQ508,"0.#"),1)=".",TRUE,FALSE)</formula>
    </cfRule>
  </conditionalFormatting>
  <conditionalFormatting sqref="AQ509">
    <cfRule type="expression" dxfId="2299" priority="1497">
      <formula>IF(RIGHT(TEXT(AQ509,"0.#"),1)=".",FALSE,TRUE)</formula>
    </cfRule>
    <cfRule type="expression" dxfId="2298" priority="1498">
      <formula>IF(RIGHT(TEXT(AQ509,"0.#"),1)=".",TRUE,FALSE)</formula>
    </cfRule>
  </conditionalFormatting>
  <conditionalFormatting sqref="AE465">
    <cfRule type="expression" dxfId="2297" priority="1789">
      <formula>IF(RIGHT(TEXT(AE465,"0.#"),1)=".",FALSE,TRUE)</formula>
    </cfRule>
    <cfRule type="expression" dxfId="2296" priority="1790">
      <formula>IF(RIGHT(TEXT(AE465,"0.#"),1)=".",TRUE,FALSE)</formula>
    </cfRule>
  </conditionalFormatting>
  <conditionalFormatting sqref="AE463">
    <cfRule type="expression" dxfId="2295" priority="1793">
      <formula>IF(RIGHT(TEXT(AE463,"0.#"),1)=".",FALSE,TRUE)</formula>
    </cfRule>
    <cfRule type="expression" dxfId="2294" priority="1794">
      <formula>IF(RIGHT(TEXT(AE463,"0.#"),1)=".",TRUE,FALSE)</formula>
    </cfRule>
  </conditionalFormatting>
  <conditionalFormatting sqref="AE464">
    <cfRule type="expression" dxfId="2293" priority="1791">
      <formula>IF(RIGHT(TEXT(AE464,"0.#"),1)=".",FALSE,TRUE)</formula>
    </cfRule>
    <cfRule type="expression" dxfId="2292" priority="1792">
      <formula>IF(RIGHT(TEXT(AE464,"0.#"),1)=".",TRUE,FALSE)</formula>
    </cfRule>
  </conditionalFormatting>
  <conditionalFormatting sqref="AM465">
    <cfRule type="expression" dxfId="2291" priority="1783">
      <formula>IF(RIGHT(TEXT(AM465,"0.#"),1)=".",FALSE,TRUE)</formula>
    </cfRule>
    <cfRule type="expression" dxfId="2290" priority="1784">
      <formula>IF(RIGHT(TEXT(AM465,"0.#"),1)=".",TRUE,FALSE)</formula>
    </cfRule>
  </conditionalFormatting>
  <conditionalFormatting sqref="AM463">
    <cfRule type="expression" dxfId="2289" priority="1787">
      <formula>IF(RIGHT(TEXT(AM463,"0.#"),1)=".",FALSE,TRUE)</formula>
    </cfRule>
    <cfRule type="expression" dxfId="2288" priority="1788">
      <formula>IF(RIGHT(TEXT(AM463,"0.#"),1)=".",TRUE,FALSE)</formula>
    </cfRule>
  </conditionalFormatting>
  <conditionalFormatting sqref="AM464">
    <cfRule type="expression" dxfId="2287" priority="1785">
      <formula>IF(RIGHT(TEXT(AM464,"0.#"),1)=".",FALSE,TRUE)</formula>
    </cfRule>
    <cfRule type="expression" dxfId="2286" priority="1786">
      <formula>IF(RIGHT(TEXT(AM464,"0.#"),1)=".",TRUE,FALSE)</formula>
    </cfRule>
  </conditionalFormatting>
  <conditionalFormatting sqref="AU465">
    <cfRule type="expression" dxfId="2285" priority="1777">
      <formula>IF(RIGHT(TEXT(AU465,"0.#"),1)=".",FALSE,TRUE)</formula>
    </cfRule>
    <cfRule type="expression" dxfId="2284" priority="1778">
      <formula>IF(RIGHT(TEXT(AU465,"0.#"),1)=".",TRUE,FALSE)</formula>
    </cfRule>
  </conditionalFormatting>
  <conditionalFormatting sqref="AU463">
    <cfRule type="expression" dxfId="2283" priority="1781">
      <formula>IF(RIGHT(TEXT(AU463,"0.#"),1)=".",FALSE,TRUE)</formula>
    </cfRule>
    <cfRule type="expression" dxfId="2282" priority="1782">
      <formula>IF(RIGHT(TEXT(AU463,"0.#"),1)=".",TRUE,FALSE)</formula>
    </cfRule>
  </conditionalFormatting>
  <conditionalFormatting sqref="AU464">
    <cfRule type="expression" dxfId="2281" priority="1779">
      <formula>IF(RIGHT(TEXT(AU464,"0.#"),1)=".",FALSE,TRUE)</formula>
    </cfRule>
    <cfRule type="expression" dxfId="2280" priority="1780">
      <formula>IF(RIGHT(TEXT(AU464,"0.#"),1)=".",TRUE,FALSE)</formula>
    </cfRule>
  </conditionalFormatting>
  <conditionalFormatting sqref="AI465">
    <cfRule type="expression" dxfId="2279" priority="1771">
      <formula>IF(RIGHT(TEXT(AI465,"0.#"),1)=".",FALSE,TRUE)</formula>
    </cfRule>
    <cfRule type="expression" dxfId="2278" priority="1772">
      <formula>IF(RIGHT(TEXT(AI465,"0.#"),1)=".",TRUE,FALSE)</formula>
    </cfRule>
  </conditionalFormatting>
  <conditionalFormatting sqref="AI463">
    <cfRule type="expression" dxfId="2277" priority="1775">
      <formula>IF(RIGHT(TEXT(AI463,"0.#"),1)=".",FALSE,TRUE)</formula>
    </cfRule>
    <cfRule type="expression" dxfId="2276" priority="1776">
      <formula>IF(RIGHT(TEXT(AI463,"0.#"),1)=".",TRUE,FALSE)</formula>
    </cfRule>
  </conditionalFormatting>
  <conditionalFormatting sqref="AI464">
    <cfRule type="expression" dxfId="2275" priority="1773">
      <formula>IF(RIGHT(TEXT(AI464,"0.#"),1)=".",FALSE,TRUE)</formula>
    </cfRule>
    <cfRule type="expression" dxfId="2274" priority="1774">
      <formula>IF(RIGHT(TEXT(AI464,"0.#"),1)=".",TRUE,FALSE)</formula>
    </cfRule>
  </conditionalFormatting>
  <conditionalFormatting sqref="AQ463">
    <cfRule type="expression" dxfId="2273" priority="1765">
      <formula>IF(RIGHT(TEXT(AQ463,"0.#"),1)=".",FALSE,TRUE)</formula>
    </cfRule>
    <cfRule type="expression" dxfId="2272" priority="1766">
      <formula>IF(RIGHT(TEXT(AQ463,"0.#"),1)=".",TRUE,FALSE)</formula>
    </cfRule>
  </conditionalFormatting>
  <conditionalFormatting sqref="AQ464">
    <cfRule type="expression" dxfId="2271" priority="1769">
      <formula>IF(RIGHT(TEXT(AQ464,"0.#"),1)=".",FALSE,TRUE)</formula>
    </cfRule>
    <cfRule type="expression" dxfId="2270" priority="1770">
      <formula>IF(RIGHT(TEXT(AQ464,"0.#"),1)=".",TRUE,FALSE)</formula>
    </cfRule>
  </conditionalFormatting>
  <conditionalFormatting sqref="AQ465">
    <cfRule type="expression" dxfId="2269" priority="1767">
      <formula>IF(RIGHT(TEXT(AQ465,"0.#"),1)=".",FALSE,TRUE)</formula>
    </cfRule>
    <cfRule type="expression" dxfId="2268" priority="1768">
      <formula>IF(RIGHT(TEXT(AQ465,"0.#"),1)=".",TRUE,FALSE)</formula>
    </cfRule>
  </conditionalFormatting>
  <conditionalFormatting sqref="AE470">
    <cfRule type="expression" dxfId="2267" priority="1759">
      <formula>IF(RIGHT(TEXT(AE470,"0.#"),1)=".",FALSE,TRUE)</formula>
    </cfRule>
    <cfRule type="expression" dxfId="2266" priority="1760">
      <formula>IF(RIGHT(TEXT(AE470,"0.#"),1)=".",TRUE,FALSE)</formula>
    </cfRule>
  </conditionalFormatting>
  <conditionalFormatting sqref="AE468">
    <cfRule type="expression" dxfId="2265" priority="1763">
      <formula>IF(RIGHT(TEXT(AE468,"0.#"),1)=".",FALSE,TRUE)</formula>
    </cfRule>
    <cfRule type="expression" dxfId="2264" priority="1764">
      <formula>IF(RIGHT(TEXT(AE468,"0.#"),1)=".",TRUE,FALSE)</formula>
    </cfRule>
  </conditionalFormatting>
  <conditionalFormatting sqref="AE469">
    <cfRule type="expression" dxfId="2263" priority="1761">
      <formula>IF(RIGHT(TEXT(AE469,"0.#"),1)=".",FALSE,TRUE)</formula>
    </cfRule>
    <cfRule type="expression" dxfId="2262" priority="1762">
      <formula>IF(RIGHT(TEXT(AE469,"0.#"),1)=".",TRUE,FALSE)</formula>
    </cfRule>
  </conditionalFormatting>
  <conditionalFormatting sqref="AM470">
    <cfRule type="expression" dxfId="2261" priority="1753">
      <formula>IF(RIGHT(TEXT(AM470,"0.#"),1)=".",FALSE,TRUE)</formula>
    </cfRule>
    <cfRule type="expression" dxfId="2260" priority="1754">
      <formula>IF(RIGHT(TEXT(AM470,"0.#"),1)=".",TRUE,FALSE)</formula>
    </cfRule>
  </conditionalFormatting>
  <conditionalFormatting sqref="AM468">
    <cfRule type="expression" dxfId="2259" priority="1757">
      <formula>IF(RIGHT(TEXT(AM468,"0.#"),1)=".",FALSE,TRUE)</formula>
    </cfRule>
    <cfRule type="expression" dxfId="2258" priority="1758">
      <formula>IF(RIGHT(TEXT(AM468,"0.#"),1)=".",TRUE,FALSE)</formula>
    </cfRule>
  </conditionalFormatting>
  <conditionalFormatting sqref="AM469">
    <cfRule type="expression" dxfId="2257" priority="1755">
      <formula>IF(RIGHT(TEXT(AM469,"0.#"),1)=".",FALSE,TRUE)</formula>
    </cfRule>
    <cfRule type="expression" dxfId="2256" priority="1756">
      <formula>IF(RIGHT(TEXT(AM469,"0.#"),1)=".",TRUE,FALSE)</formula>
    </cfRule>
  </conditionalFormatting>
  <conditionalFormatting sqref="AU470">
    <cfRule type="expression" dxfId="2255" priority="1747">
      <formula>IF(RIGHT(TEXT(AU470,"0.#"),1)=".",FALSE,TRUE)</formula>
    </cfRule>
    <cfRule type="expression" dxfId="2254" priority="1748">
      <formula>IF(RIGHT(TEXT(AU470,"0.#"),1)=".",TRUE,FALSE)</formula>
    </cfRule>
  </conditionalFormatting>
  <conditionalFormatting sqref="AU468">
    <cfRule type="expression" dxfId="2253" priority="1751">
      <formula>IF(RIGHT(TEXT(AU468,"0.#"),1)=".",FALSE,TRUE)</formula>
    </cfRule>
    <cfRule type="expression" dxfId="2252" priority="1752">
      <formula>IF(RIGHT(TEXT(AU468,"0.#"),1)=".",TRUE,FALSE)</formula>
    </cfRule>
  </conditionalFormatting>
  <conditionalFormatting sqref="AU469">
    <cfRule type="expression" dxfId="2251" priority="1749">
      <formula>IF(RIGHT(TEXT(AU469,"0.#"),1)=".",FALSE,TRUE)</formula>
    </cfRule>
    <cfRule type="expression" dxfId="2250" priority="1750">
      <formula>IF(RIGHT(TEXT(AU469,"0.#"),1)=".",TRUE,FALSE)</formula>
    </cfRule>
  </conditionalFormatting>
  <conditionalFormatting sqref="AI470">
    <cfRule type="expression" dxfId="2249" priority="1741">
      <formula>IF(RIGHT(TEXT(AI470,"0.#"),1)=".",FALSE,TRUE)</formula>
    </cfRule>
    <cfRule type="expression" dxfId="2248" priority="1742">
      <formula>IF(RIGHT(TEXT(AI470,"0.#"),1)=".",TRUE,FALSE)</formula>
    </cfRule>
  </conditionalFormatting>
  <conditionalFormatting sqref="AI468">
    <cfRule type="expression" dxfId="2247" priority="1745">
      <formula>IF(RIGHT(TEXT(AI468,"0.#"),1)=".",FALSE,TRUE)</formula>
    </cfRule>
    <cfRule type="expression" dxfId="2246" priority="1746">
      <formula>IF(RIGHT(TEXT(AI468,"0.#"),1)=".",TRUE,FALSE)</formula>
    </cfRule>
  </conditionalFormatting>
  <conditionalFormatting sqref="AI469">
    <cfRule type="expression" dxfId="2245" priority="1743">
      <formula>IF(RIGHT(TEXT(AI469,"0.#"),1)=".",FALSE,TRUE)</formula>
    </cfRule>
    <cfRule type="expression" dxfId="2244" priority="1744">
      <formula>IF(RIGHT(TEXT(AI469,"0.#"),1)=".",TRUE,FALSE)</formula>
    </cfRule>
  </conditionalFormatting>
  <conditionalFormatting sqref="AQ468">
    <cfRule type="expression" dxfId="2243" priority="1735">
      <formula>IF(RIGHT(TEXT(AQ468,"0.#"),1)=".",FALSE,TRUE)</formula>
    </cfRule>
    <cfRule type="expression" dxfId="2242" priority="1736">
      <formula>IF(RIGHT(TEXT(AQ468,"0.#"),1)=".",TRUE,FALSE)</formula>
    </cfRule>
  </conditionalFormatting>
  <conditionalFormatting sqref="AQ469">
    <cfRule type="expression" dxfId="2241" priority="1739">
      <formula>IF(RIGHT(TEXT(AQ469,"0.#"),1)=".",FALSE,TRUE)</formula>
    </cfRule>
    <cfRule type="expression" dxfId="2240" priority="1740">
      <formula>IF(RIGHT(TEXT(AQ469,"0.#"),1)=".",TRUE,FALSE)</formula>
    </cfRule>
  </conditionalFormatting>
  <conditionalFormatting sqref="AQ470">
    <cfRule type="expression" dxfId="2239" priority="1737">
      <formula>IF(RIGHT(TEXT(AQ470,"0.#"),1)=".",FALSE,TRUE)</formula>
    </cfRule>
    <cfRule type="expression" dxfId="2238" priority="1738">
      <formula>IF(RIGHT(TEXT(AQ470,"0.#"),1)=".",TRUE,FALSE)</formula>
    </cfRule>
  </conditionalFormatting>
  <conditionalFormatting sqref="AE475">
    <cfRule type="expression" dxfId="2237" priority="1729">
      <formula>IF(RIGHT(TEXT(AE475,"0.#"),1)=".",FALSE,TRUE)</formula>
    </cfRule>
    <cfRule type="expression" dxfId="2236" priority="1730">
      <formula>IF(RIGHT(TEXT(AE475,"0.#"),1)=".",TRUE,FALSE)</formula>
    </cfRule>
  </conditionalFormatting>
  <conditionalFormatting sqref="AE473">
    <cfRule type="expression" dxfId="2235" priority="1733">
      <formula>IF(RIGHT(TEXT(AE473,"0.#"),1)=".",FALSE,TRUE)</formula>
    </cfRule>
    <cfRule type="expression" dxfId="2234" priority="1734">
      <formula>IF(RIGHT(TEXT(AE473,"0.#"),1)=".",TRUE,FALSE)</formula>
    </cfRule>
  </conditionalFormatting>
  <conditionalFormatting sqref="AE474">
    <cfRule type="expression" dxfId="2233" priority="1731">
      <formula>IF(RIGHT(TEXT(AE474,"0.#"),1)=".",FALSE,TRUE)</formula>
    </cfRule>
    <cfRule type="expression" dxfId="2232" priority="1732">
      <formula>IF(RIGHT(TEXT(AE474,"0.#"),1)=".",TRUE,FALSE)</formula>
    </cfRule>
  </conditionalFormatting>
  <conditionalFormatting sqref="AM475">
    <cfRule type="expression" dxfId="2231" priority="1723">
      <formula>IF(RIGHT(TEXT(AM475,"0.#"),1)=".",FALSE,TRUE)</formula>
    </cfRule>
    <cfRule type="expression" dxfId="2230" priority="1724">
      <formula>IF(RIGHT(TEXT(AM475,"0.#"),1)=".",TRUE,FALSE)</formula>
    </cfRule>
  </conditionalFormatting>
  <conditionalFormatting sqref="AM473">
    <cfRule type="expression" dxfId="2229" priority="1727">
      <formula>IF(RIGHT(TEXT(AM473,"0.#"),1)=".",FALSE,TRUE)</formula>
    </cfRule>
    <cfRule type="expression" dxfId="2228" priority="1728">
      <formula>IF(RIGHT(TEXT(AM473,"0.#"),1)=".",TRUE,FALSE)</formula>
    </cfRule>
  </conditionalFormatting>
  <conditionalFormatting sqref="AM474">
    <cfRule type="expression" dxfId="2227" priority="1725">
      <formula>IF(RIGHT(TEXT(AM474,"0.#"),1)=".",FALSE,TRUE)</formula>
    </cfRule>
    <cfRule type="expression" dxfId="2226" priority="1726">
      <formula>IF(RIGHT(TEXT(AM474,"0.#"),1)=".",TRUE,FALSE)</formula>
    </cfRule>
  </conditionalFormatting>
  <conditionalFormatting sqref="AU475">
    <cfRule type="expression" dxfId="2225" priority="1717">
      <formula>IF(RIGHT(TEXT(AU475,"0.#"),1)=".",FALSE,TRUE)</formula>
    </cfRule>
    <cfRule type="expression" dxfId="2224" priority="1718">
      <formula>IF(RIGHT(TEXT(AU475,"0.#"),1)=".",TRUE,FALSE)</formula>
    </cfRule>
  </conditionalFormatting>
  <conditionalFormatting sqref="AU473">
    <cfRule type="expression" dxfId="2223" priority="1721">
      <formula>IF(RIGHT(TEXT(AU473,"0.#"),1)=".",FALSE,TRUE)</formula>
    </cfRule>
    <cfRule type="expression" dxfId="2222" priority="1722">
      <formula>IF(RIGHT(TEXT(AU473,"0.#"),1)=".",TRUE,FALSE)</formula>
    </cfRule>
  </conditionalFormatting>
  <conditionalFormatting sqref="AU474">
    <cfRule type="expression" dxfId="2221" priority="1719">
      <formula>IF(RIGHT(TEXT(AU474,"0.#"),1)=".",FALSE,TRUE)</formula>
    </cfRule>
    <cfRule type="expression" dxfId="2220" priority="1720">
      <formula>IF(RIGHT(TEXT(AU474,"0.#"),1)=".",TRUE,FALSE)</formula>
    </cfRule>
  </conditionalFormatting>
  <conditionalFormatting sqref="AI475">
    <cfRule type="expression" dxfId="2219" priority="1711">
      <formula>IF(RIGHT(TEXT(AI475,"0.#"),1)=".",FALSE,TRUE)</formula>
    </cfRule>
    <cfRule type="expression" dxfId="2218" priority="1712">
      <formula>IF(RIGHT(TEXT(AI475,"0.#"),1)=".",TRUE,FALSE)</formula>
    </cfRule>
  </conditionalFormatting>
  <conditionalFormatting sqref="AI473">
    <cfRule type="expression" dxfId="2217" priority="1715">
      <formula>IF(RIGHT(TEXT(AI473,"0.#"),1)=".",FALSE,TRUE)</formula>
    </cfRule>
    <cfRule type="expression" dxfId="2216" priority="1716">
      <formula>IF(RIGHT(TEXT(AI473,"0.#"),1)=".",TRUE,FALSE)</formula>
    </cfRule>
  </conditionalFormatting>
  <conditionalFormatting sqref="AI474">
    <cfRule type="expression" dxfId="2215" priority="1713">
      <formula>IF(RIGHT(TEXT(AI474,"0.#"),1)=".",FALSE,TRUE)</formula>
    </cfRule>
    <cfRule type="expression" dxfId="2214" priority="1714">
      <formula>IF(RIGHT(TEXT(AI474,"0.#"),1)=".",TRUE,FALSE)</formula>
    </cfRule>
  </conditionalFormatting>
  <conditionalFormatting sqref="AQ473">
    <cfRule type="expression" dxfId="2213" priority="1705">
      <formula>IF(RIGHT(TEXT(AQ473,"0.#"),1)=".",FALSE,TRUE)</formula>
    </cfRule>
    <cfRule type="expression" dxfId="2212" priority="1706">
      <formula>IF(RIGHT(TEXT(AQ473,"0.#"),1)=".",TRUE,FALSE)</formula>
    </cfRule>
  </conditionalFormatting>
  <conditionalFormatting sqref="AQ474">
    <cfRule type="expression" dxfId="2211" priority="1709">
      <formula>IF(RIGHT(TEXT(AQ474,"0.#"),1)=".",FALSE,TRUE)</formula>
    </cfRule>
    <cfRule type="expression" dxfId="2210" priority="1710">
      <formula>IF(RIGHT(TEXT(AQ474,"0.#"),1)=".",TRUE,FALSE)</formula>
    </cfRule>
  </conditionalFormatting>
  <conditionalFormatting sqref="AQ475">
    <cfRule type="expression" dxfId="2209" priority="1707">
      <formula>IF(RIGHT(TEXT(AQ475,"0.#"),1)=".",FALSE,TRUE)</formula>
    </cfRule>
    <cfRule type="expression" dxfId="2208" priority="1708">
      <formula>IF(RIGHT(TEXT(AQ475,"0.#"),1)=".",TRUE,FALSE)</formula>
    </cfRule>
  </conditionalFormatting>
  <conditionalFormatting sqref="AE480">
    <cfRule type="expression" dxfId="2207" priority="1699">
      <formula>IF(RIGHT(TEXT(AE480,"0.#"),1)=".",FALSE,TRUE)</formula>
    </cfRule>
    <cfRule type="expression" dxfId="2206" priority="1700">
      <formula>IF(RIGHT(TEXT(AE480,"0.#"),1)=".",TRUE,FALSE)</formula>
    </cfRule>
  </conditionalFormatting>
  <conditionalFormatting sqref="AE478">
    <cfRule type="expression" dxfId="2205" priority="1703">
      <formula>IF(RIGHT(TEXT(AE478,"0.#"),1)=".",FALSE,TRUE)</formula>
    </cfRule>
    <cfRule type="expression" dxfId="2204" priority="1704">
      <formula>IF(RIGHT(TEXT(AE478,"0.#"),1)=".",TRUE,FALSE)</formula>
    </cfRule>
  </conditionalFormatting>
  <conditionalFormatting sqref="AE479">
    <cfRule type="expression" dxfId="2203" priority="1701">
      <formula>IF(RIGHT(TEXT(AE479,"0.#"),1)=".",FALSE,TRUE)</formula>
    </cfRule>
    <cfRule type="expression" dxfId="2202" priority="1702">
      <formula>IF(RIGHT(TEXT(AE479,"0.#"),1)=".",TRUE,FALSE)</formula>
    </cfRule>
  </conditionalFormatting>
  <conditionalFormatting sqref="AM480">
    <cfRule type="expression" dxfId="2201" priority="1693">
      <formula>IF(RIGHT(TEXT(AM480,"0.#"),1)=".",FALSE,TRUE)</formula>
    </cfRule>
    <cfRule type="expression" dxfId="2200" priority="1694">
      <formula>IF(RIGHT(TEXT(AM480,"0.#"),1)=".",TRUE,FALSE)</formula>
    </cfRule>
  </conditionalFormatting>
  <conditionalFormatting sqref="AM478">
    <cfRule type="expression" dxfId="2199" priority="1697">
      <formula>IF(RIGHT(TEXT(AM478,"0.#"),1)=".",FALSE,TRUE)</formula>
    </cfRule>
    <cfRule type="expression" dxfId="2198" priority="1698">
      <formula>IF(RIGHT(TEXT(AM478,"0.#"),1)=".",TRUE,FALSE)</formula>
    </cfRule>
  </conditionalFormatting>
  <conditionalFormatting sqref="AM479">
    <cfRule type="expression" dxfId="2197" priority="1695">
      <formula>IF(RIGHT(TEXT(AM479,"0.#"),1)=".",FALSE,TRUE)</formula>
    </cfRule>
    <cfRule type="expression" dxfId="2196" priority="1696">
      <formula>IF(RIGHT(TEXT(AM479,"0.#"),1)=".",TRUE,FALSE)</formula>
    </cfRule>
  </conditionalFormatting>
  <conditionalFormatting sqref="AU480">
    <cfRule type="expression" dxfId="2195" priority="1687">
      <formula>IF(RIGHT(TEXT(AU480,"0.#"),1)=".",FALSE,TRUE)</formula>
    </cfRule>
    <cfRule type="expression" dxfId="2194" priority="1688">
      <formula>IF(RIGHT(TEXT(AU480,"0.#"),1)=".",TRUE,FALSE)</formula>
    </cfRule>
  </conditionalFormatting>
  <conditionalFormatting sqref="AU478">
    <cfRule type="expression" dxfId="2193" priority="1691">
      <formula>IF(RIGHT(TEXT(AU478,"0.#"),1)=".",FALSE,TRUE)</formula>
    </cfRule>
    <cfRule type="expression" dxfId="2192" priority="1692">
      <formula>IF(RIGHT(TEXT(AU478,"0.#"),1)=".",TRUE,FALSE)</formula>
    </cfRule>
  </conditionalFormatting>
  <conditionalFormatting sqref="AU479">
    <cfRule type="expression" dxfId="2191" priority="1689">
      <formula>IF(RIGHT(TEXT(AU479,"0.#"),1)=".",FALSE,TRUE)</formula>
    </cfRule>
    <cfRule type="expression" dxfId="2190" priority="1690">
      <formula>IF(RIGHT(TEXT(AU479,"0.#"),1)=".",TRUE,FALSE)</formula>
    </cfRule>
  </conditionalFormatting>
  <conditionalFormatting sqref="AI480">
    <cfRule type="expression" dxfId="2189" priority="1681">
      <formula>IF(RIGHT(TEXT(AI480,"0.#"),1)=".",FALSE,TRUE)</formula>
    </cfRule>
    <cfRule type="expression" dxfId="2188" priority="1682">
      <formula>IF(RIGHT(TEXT(AI480,"0.#"),1)=".",TRUE,FALSE)</formula>
    </cfRule>
  </conditionalFormatting>
  <conditionalFormatting sqref="AI478">
    <cfRule type="expression" dxfId="2187" priority="1685">
      <formula>IF(RIGHT(TEXT(AI478,"0.#"),1)=".",FALSE,TRUE)</formula>
    </cfRule>
    <cfRule type="expression" dxfId="2186" priority="1686">
      <formula>IF(RIGHT(TEXT(AI478,"0.#"),1)=".",TRUE,FALSE)</formula>
    </cfRule>
  </conditionalFormatting>
  <conditionalFormatting sqref="AI479">
    <cfRule type="expression" dxfId="2185" priority="1683">
      <formula>IF(RIGHT(TEXT(AI479,"0.#"),1)=".",FALSE,TRUE)</formula>
    </cfRule>
    <cfRule type="expression" dxfId="2184" priority="1684">
      <formula>IF(RIGHT(TEXT(AI479,"0.#"),1)=".",TRUE,FALSE)</formula>
    </cfRule>
  </conditionalFormatting>
  <conditionalFormatting sqref="AQ478">
    <cfRule type="expression" dxfId="2183" priority="1675">
      <formula>IF(RIGHT(TEXT(AQ478,"0.#"),1)=".",FALSE,TRUE)</formula>
    </cfRule>
    <cfRule type="expression" dxfId="2182" priority="1676">
      <formula>IF(RIGHT(TEXT(AQ478,"0.#"),1)=".",TRUE,FALSE)</formula>
    </cfRule>
  </conditionalFormatting>
  <conditionalFormatting sqref="AQ479">
    <cfRule type="expression" dxfId="2181" priority="1679">
      <formula>IF(RIGHT(TEXT(AQ479,"0.#"),1)=".",FALSE,TRUE)</formula>
    </cfRule>
    <cfRule type="expression" dxfId="2180" priority="1680">
      <formula>IF(RIGHT(TEXT(AQ479,"0.#"),1)=".",TRUE,FALSE)</formula>
    </cfRule>
  </conditionalFormatting>
  <conditionalFormatting sqref="AQ480">
    <cfRule type="expression" dxfId="2179" priority="1677">
      <formula>IF(RIGHT(TEXT(AQ480,"0.#"),1)=".",FALSE,TRUE)</formula>
    </cfRule>
    <cfRule type="expression" dxfId="2178" priority="1678">
      <formula>IF(RIGHT(TEXT(AQ480,"0.#"),1)=".",TRUE,FALSE)</formula>
    </cfRule>
  </conditionalFormatting>
  <conditionalFormatting sqref="AM47">
    <cfRule type="expression" dxfId="2177" priority="1969">
      <formula>IF(RIGHT(TEXT(AM47,"0.#"),1)=".",FALSE,TRUE)</formula>
    </cfRule>
    <cfRule type="expression" dxfId="2176" priority="1970">
      <formula>IF(RIGHT(TEXT(AM47,"0.#"),1)=".",TRUE,FALSE)</formula>
    </cfRule>
  </conditionalFormatting>
  <conditionalFormatting sqref="AI46">
    <cfRule type="expression" dxfId="2175" priority="1973">
      <formula>IF(RIGHT(TEXT(AI46,"0.#"),1)=".",FALSE,TRUE)</formula>
    </cfRule>
    <cfRule type="expression" dxfId="2174" priority="1974">
      <formula>IF(RIGHT(TEXT(AI46,"0.#"),1)=".",TRUE,FALSE)</formula>
    </cfRule>
  </conditionalFormatting>
  <conditionalFormatting sqref="AM46">
    <cfRule type="expression" dxfId="2173" priority="1971">
      <formula>IF(RIGHT(TEXT(AM46,"0.#"),1)=".",FALSE,TRUE)</formula>
    </cfRule>
    <cfRule type="expression" dxfId="2172" priority="1972">
      <formula>IF(RIGHT(TEXT(AM46,"0.#"),1)=".",TRUE,FALSE)</formula>
    </cfRule>
  </conditionalFormatting>
  <conditionalFormatting sqref="AU46:AU48">
    <cfRule type="expression" dxfId="2171" priority="1963">
      <formula>IF(RIGHT(TEXT(AU46,"0.#"),1)=".",FALSE,TRUE)</formula>
    </cfRule>
    <cfRule type="expression" dxfId="2170" priority="1964">
      <formula>IF(RIGHT(TEXT(AU46,"0.#"),1)=".",TRUE,FALSE)</formula>
    </cfRule>
  </conditionalFormatting>
  <conditionalFormatting sqref="AM48">
    <cfRule type="expression" dxfId="2169" priority="1967">
      <formula>IF(RIGHT(TEXT(AM48,"0.#"),1)=".",FALSE,TRUE)</formula>
    </cfRule>
    <cfRule type="expression" dxfId="2168" priority="1968">
      <formula>IF(RIGHT(TEXT(AM48,"0.#"),1)=".",TRUE,FALSE)</formula>
    </cfRule>
  </conditionalFormatting>
  <conditionalFormatting sqref="AQ46:AQ48">
    <cfRule type="expression" dxfId="2167" priority="1965">
      <formula>IF(RIGHT(TEXT(AQ46,"0.#"),1)=".",FALSE,TRUE)</formula>
    </cfRule>
    <cfRule type="expression" dxfId="2166" priority="1966">
      <formula>IF(RIGHT(TEXT(AQ46,"0.#"),1)=".",TRUE,FALSE)</formula>
    </cfRule>
  </conditionalFormatting>
  <conditionalFormatting sqref="AE146:AE147 AI146:AI147 AM146:AM147 AQ146:AQ147 AU146:AU147">
    <cfRule type="expression" dxfId="2165" priority="1957">
      <formula>IF(RIGHT(TEXT(AE146,"0.#"),1)=".",FALSE,TRUE)</formula>
    </cfRule>
    <cfRule type="expression" dxfId="2164" priority="1958">
      <formula>IF(RIGHT(TEXT(AE146,"0.#"),1)=".",TRUE,FALSE)</formula>
    </cfRule>
  </conditionalFormatting>
  <conditionalFormatting sqref="AE138:AE139 AI138:AI139 AM138:AM139 AQ138:AQ139 AU138:AU139">
    <cfRule type="expression" dxfId="2163" priority="1961">
      <formula>IF(RIGHT(TEXT(AE138,"0.#"),1)=".",FALSE,TRUE)</formula>
    </cfRule>
    <cfRule type="expression" dxfId="2162" priority="1962">
      <formula>IF(RIGHT(TEXT(AE138,"0.#"),1)=".",TRUE,FALSE)</formula>
    </cfRule>
  </conditionalFormatting>
  <conditionalFormatting sqref="AE142:AE143 AI142:AI143 AM142:AM143 AQ142:AQ143 AU142:AU143">
    <cfRule type="expression" dxfId="2161" priority="1959">
      <formula>IF(RIGHT(TEXT(AE142,"0.#"),1)=".",FALSE,TRUE)</formula>
    </cfRule>
    <cfRule type="expression" dxfId="2160" priority="1960">
      <formula>IF(RIGHT(TEXT(AE142,"0.#"),1)=".",TRUE,FALSE)</formula>
    </cfRule>
  </conditionalFormatting>
  <conditionalFormatting sqref="AE198:AE199 AI198:AI199 AM198:AM199 AQ198:AQ199 AU198:AU199">
    <cfRule type="expression" dxfId="2159" priority="1951">
      <formula>IF(RIGHT(TEXT(AE198,"0.#"),1)=".",FALSE,TRUE)</formula>
    </cfRule>
    <cfRule type="expression" dxfId="2158" priority="1952">
      <formula>IF(RIGHT(TEXT(AE198,"0.#"),1)=".",TRUE,FALSE)</formula>
    </cfRule>
  </conditionalFormatting>
  <conditionalFormatting sqref="AE150:AE151 AI150:AI151 AM150:AM151 AQ150:AQ151 AU150:AU151">
    <cfRule type="expression" dxfId="2157" priority="1955">
      <formula>IF(RIGHT(TEXT(AE150,"0.#"),1)=".",FALSE,TRUE)</formula>
    </cfRule>
    <cfRule type="expression" dxfId="2156" priority="1956">
      <formula>IF(RIGHT(TEXT(AE150,"0.#"),1)=".",TRUE,FALSE)</formula>
    </cfRule>
  </conditionalFormatting>
  <conditionalFormatting sqref="AE194:AE195 AI194:AI195 AM194:AM195 AQ194:AQ195 AU194:AU195">
    <cfRule type="expression" dxfId="2155" priority="1953">
      <formula>IF(RIGHT(TEXT(AE194,"0.#"),1)=".",FALSE,TRUE)</formula>
    </cfRule>
    <cfRule type="expression" dxfId="2154" priority="1954">
      <formula>IF(RIGHT(TEXT(AE194,"0.#"),1)=".",TRUE,FALSE)</formula>
    </cfRule>
  </conditionalFormatting>
  <conditionalFormatting sqref="AE210:AE211 AI210:AI211 AM210:AM211 AQ210:AQ211 AU210:AU211">
    <cfRule type="expression" dxfId="2153" priority="1945">
      <formula>IF(RIGHT(TEXT(AE210,"0.#"),1)=".",FALSE,TRUE)</formula>
    </cfRule>
    <cfRule type="expression" dxfId="2152" priority="1946">
      <formula>IF(RIGHT(TEXT(AE210,"0.#"),1)=".",TRUE,FALSE)</formula>
    </cfRule>
  </conditionalFormatting>
  <conditionalFormatting sqref="AE202:AE203 AI202:AI203 AM202:AM203 AQ202:AQ203 AU202:AU203">
    <cfRule type="expression" dxfId="2151" priority="1949">
      <formula>IF(RIGHT(TEXT(AE202,"0.#"),1)=".",FALSE,TRUE)</formula>
    </cfRule>
    <cfRule type="expression" dxfId="2150" priority="1950">
      <formula>IF(RIGHT(TEXT(AE202,"0.#"),1)=".",TRUE,FALSE)</formula>
    </cfRule>
  </conditionalFormatting>
  <conditionalFormatting sqref="AE206:AE207 AI206:AI207 AM206:AM207 AQ206:AQ207 AU206:AU207">
    <cfRule type="expression" dxfId="2149" priority="1947">
      <formula>IF(RIGHT(TEXT(AE206,"0.#"),1)=".",FALSE,TRUE)</formula>
    </cfRule>
    <cfRule type="expression" dxfId="2148" priority="1948">
      <formula>IF(RIGHT(TEXT(AE206,"0.#"),1)=".",TRUE,FALSE)</formula>
    </cfRule>
  </conditionalFormatting>
  <conditionalFormatting sqref="AE262:AE263 AI262:AI263 AM262:AM263 AQ262:AQ263 AU262:AU263">
    <cfRule type="expression" dxfId="2147" priority="1939">
      <formula>IF(RIGHT(TEXT(AE262,"0.#"),1)=".",FALSE,TRUE)</formula>
    </cfRule>
    <cfRule type="expression" dxfId="2146" priority="1940">
      <formula>IF(RIGHT(TEXT(AE262,"0.#"),1)=".",TRUE,FALSE)</formula>
    </cfRule>
  </conditionalFormatting>
  <conditionalFormatting sqref="AE254:AE255 AI254:AI255 AM254:AM255 AQ254:AQ255 AU254:AU255">
    <cfRule type="expression" dxfId="2145" priority="1943">
      <formula>IF(RIGHT(TEXT(AE254,"0.#"),1)=".",FALSE,TRUE)</formula>
    </cfRule>
    <cfRule type="expression" dxfId="2144" priority="1944">
      <formula>IF(RIGHT(TEXT(AE254,"0.#"),1)=".",TRUE,FALSE)</formula>
    </cfRule>
  </conditionalFormatting>
  <conditionalFormatting sqref="AE258:AE259 AI258:AI259 AM258:AM259 AQ258:AQ259 AU258:AU259">
    <cfRule type="expression" dxfId="2143" priority="1941">
      <formula>IF(RIGHT(TEXT(AE258,"0.#"),1)=".",FALSE,TRUE)</formula>
    </cfRule>
    <cfRule type="expression" dxfId="2142" priority="1942">
      <formula>IF(RIGHT(TEXT(AE258,"0.#"),1)=".",TRUE,FALSE)</formula>
    </cfRule>
  </conditionalFormatting>
  <conditionalFormatting sqref="AE314:AE315 AI314:AI315 AM314:AM315 AQ314:AQ315 AU314:AU315">
    <cfRule type="expression" dxfId="2141" priority="1933">
      <formula>IF(RIGHT(TEXT(AE314,"0.#"),1)=".",FALSE,TRUE)</formula>
    </cfRule>
    <cfRule type="expression" dxfId="2140" priority="1934">
      <formula>IF(RIGHT(TEXT(AE314,"0.#"),1)=".",TRUE,FALSE)</formula>
    </cfRule>
  </conditionalFormatting>
  <conditionalFormatting sqref="AE266:AE267 AI266:AI267 AM266:AM267 AQ266:AQ267 AU266:AU267">
    <cfRule type="expression" dxfId="2139" priority="1937">
      <formula>IF(RIGHT(TEXT(AE266,"0.#"),1)=".",FALSE,TRUE)</formula>
    </cfRule>
    <cfRule type="expression" dxfId="2138" priority="1938">
      <formula>IF(RIGHT(TEXT(AE266,"0.#"),1)=".",TRUE,FALSE)</formula>
    </cfRule>
  </conditionalFormatting>
  <conditionalFormatting sqref="AE270:AE271 AI270:AI271 AM270:AM271 AQ270:AQ271 AU270:AU271">
    <cfRule type="expression" dxfId="2137" priority="1935">
      <formula>IF(RIGHT(TEXT(AE270,"0.#"),1)=".",FALSE,TRUE)</formula>
    </cfRule>
    <cfRule type="expression" dxfId="2136" priority="1936">
      <formula>IF(RIGHT(TEXT(AE270,"0.#"),1)=".",TRUE,FALSE)</formula>
    </cfRule>
  </conditionalFormatting>
  <conditionalFormatting sqref="AE326:AE327 AI326:AI327 AM326:AM327 AQ326:AQ327 AU326:AU327">
    <cfRule type="expression" dxfId="2135" priority="1927">
      <formula>IF(RIGHT(TEXT(AE326,"0.#"),1)=".",FALSE,TRUE)</formula>
    </cfRule>
    <cfRule type="expression" dxfId="2134" priority="1928">
      <formula>IF(RIGHT(TEXT(AE326,"0.#"),1)=".",TRUE,FALSE)</formula>
    </cfRule>
  </conditionalFormatting>
  <conditionalFormatting sqref="AE318:AE319 AI318:AI319 AM318:AM319 AQ318:AQ319 AU318:AU319">
    <cfRule type="expression" dxfId="2133" priority="1931">
      <formula>IF(RIGHT(TEXT(AE318,"0.#"),1)=".",FALSE,TRUE)</formula>
    </cfRule>
    <cfRule type="expression" dxfId="2132" priority="1932">
      <formula>IF(RIGHT(TEXT(AE318,"0.#"),1)=".",TRUE,FALSE)</formula>
    </cfRule>
  </conditionalFormatting>
  <conditionalFormatting sqref="AE322:AE323 AI322:AI323 AM322:AM323 AQ322:AQ323 AU322:AU323">
    <cfRule type="expression" dxfId="2131" priority="1929">
      <formula>IF(RIGHT(TEXT(AE322,"0.#"),1)=".",FALSE,TRUE)</formula>
    </cfRule>
    <cfRule type="expression" dxfId="2130" priority="1930">
      <formula>IF(RIGHT(TEXT(AE322,"0.#"),1)=".",TRUE,FALSE)</formula>
    </cfRule>
  </conditionalFormatting>
  <conditionalFormatting sqref="AE378:AE379 AI378:AI379 AM378:AM379 AQ378:AQ379 AU378:AU379">
    <cfRule type="expression" dxfId="2129" priority="1921">
      <formula>IF(RIGHT(TEXT(AE378,"0.#"),1)=".",FALSE,TRUE)</formula>
    </cfRule>
    <cfRule type="expression" dxfId="2128" priority="1922">
      <formula>IF(RIGHT(TEXT(AE378,"0.#"),1)=".",TRUE,FALSE)</formula>
    </cfRule>
  </conditionalFormatting>
  <conditionalFormatting sqref="AE330:AE331 AI330:AI331 AM330:AM331 AQ330:AQ331 AU330:AU331">
    <cfRule type="expression" dxfId="2127" priority="1925">
      <formula>IF(RIGHT(TEXT(AE330,"0.#"),1)=".",FALSE,TRUE)</formula>
    </cfRule>
    <cfRule type="expression" dxfId="2126" priority="1926">
      <formula>IF(RIGHT(TEXT(AE330,"0.#"),1)=".",TRUE,FALSE)</formula>
    </cfRule>
  </conditionalFormatting>
  <conditionalFormatting sqref="AE374:AE375 AI374:AI375 AM374:AM375 AQ374:AQ375 AU374:AU375">
    <cfRule type="expression" dxfId="2125" priority="1923">
      <formula>IF(RIGHT(TEXT(AE374,"0.#"),1)=".",FALSE,TRUE)</formula>
    </cfRule>
    <cfRule type="expression" dxfId="2124" priority="1924">
      <formula>IF(RIGHT(TEXT(AE374,"0.#"),1)=".",TRUE,FALSE)</formula>
    </cfRule>
  </conditionalFormatting>
  <conditionalFormatting sqref="AE390:AE391 AI390:AI391 AM390:AM391 AQ390:AQ391 AU390:AU391">
    <cfRule type="expression" dxfId="2123" priority="1915">
      <formula>IF(RIGHT(TEXT(AE390,"0.#"),1)=".",FALSE,TRUE)</formula>
    </cfRule>
    <cfRule type="expression" dxfId="2122" priority="1916">
      <formula>IF(RIGHT(TEXT(AE390,"0.#"),1)=".",TRUE,FALSE)</formula>
    </cfRule>
  </conditionalFormatting>
  <conditionalFormatting sqref="AE382:AE383 AI382:AI383 AM382:AM383 AQ382:AQ383 AU382:AU383">
    <cfRule type="expression" dxfId="2121" priority="1919">
      <formula>IF(RIGHT(TEXT(AE382,"0.#"),1)=".",FALSE,TRUE)</formula>
    </cfRule>
    <cfRule type="expression" dxfId="2120" priority="1920">
      <formula>IF(RIGHT(TEXT(AE382,"0.#"),1)=".",TRUE,FALSE)</formula>
    </cfRule>
  </conditionalFormatting>
  <conditionalFormatting sqref="AE386:AE387 AI386:AI387 AM386:AM387 AQ386:AQ387 AU386:AU387">
    <cfRule type="expression" dxfId="2119" priority="1917">
      <formula>IF(RIGHT(TEXT(AE386,"0.#"),1)=".",FALSE,TRUE)</formula>
    </cfRule>
    <cfRule type="expression" dxfId="2118" priority="1918">
      <formula>IF(RIGHT(TEXT(AE386,"0.#"),1)=".",TRUE,FALSE)</formula>
    </cfRule>
  </conditionalFormatting>
  <conditionalFormatting sqref="AE440">
    <cfRule type="expression" dxfId="2117" priority="1909">
      <formula>IF(RIGHT(TEXT(AE440,"0.#"),1)=".",FALSE,TRUE)</formula>
    </cfRule>
    <cfRule type="expression" dxfId="2116" priority="1910">
      <formula>IF(RIGHT(TEXT(AE440,"0.#"),1)=".",TRUE,FALSE)</formula>
    </cfRule>
  </conditionalFormatting>
  <conditionalFormatting sqref="AE438">
    <cfRule type="expression" dxfId="2115" priority="1913">
      <formula>IF(RIGHT(TEXT(AE438,"0.#"),1)=".",FALSE,TRUE)</formula>
    </cfRule>
    <cfRule type="expression" dxfId="2114" priority="1914">
      <formula>IF(RIGHT(TEXT(AE438,"0.#"),1)=".",TRUE,FALSE)</formula>
    </cfRule>
  </conditionalFormatting>
  <conditionalFormatting sqref="AE439">
    <cfRule type="expression" dxfId="2113" priority="1911">
      <formula>IF(RIGHT(TEXT(AE439,"0.#"),1)=".",FALSE,TRUE)</formula>
    </cfRule>
    <cfRule type="expression" dxfId="2112" priority="1912">
      <formula>IF(RIGHT(TEXT(AE439,"0.#"),1)=".",TRUE,FALSE)</formula>
    </cfRule>
  </conditionalFormatting>
  <conditionalFormatting sqref="AM440">
    <cfRule type="expression" dxfId="2111" priority="1903">
      <formula>IF(RIGHT(TEXT(AM440,"0.#"),1)=".",FALSE,TRUE)</formula>
    </cfRule>
    <cfRule type="expression" dxfId="2110" priority="1904">
      <formula>IF(RIGHT(TEXT(AM440,"0.#"),1)=".",TRUE,FALSE)</formula>
    </cfRule>
  </conditionalFormatting>
  <conditionalFormatting sqref="AM438">
    <cfRule type="expression" dxfId="2109" priority="1907">
      <formula>IF(RIGHT(TEXT(AM438,"0.#"),1)=".",FALSE,TRUE)</formula>
    </cfRule>
    <cfRule type="expression" dxfId="2108" priority="1908">
      <formula>IF(RIGHT(TEXT(AM438,"0.#"),1)=".",TRUE,FALSE)</formula>
    </cfRule>
  </conditionalFormatting>
  <conditionalFormatting sqref="AM439">
    <cfRule type="expression" dxfId="2107" priority="1905">
      <formula>IF(RIGHT(TEXT(AM439,"0.#"),1)=".",FALSE,TRUE)</formula>
    </cfRule>
    <cfRule type="expression" dxfId="2106" priority="1906">
      <formula>IF(RIGHT(TEXT(AM439,"0.#"),1)=".",TRUE,FALSE)</formula>
    </cfRule>
  </conditionalFormatting>
  <conditionalFormatting sqref="AU440">
    <cfRule type="expression" dxfId="2105" priority="1897">
      <formula>IF(RIGHT(TEXT(AU440,"0.#"),1)=".",FALSE,TRUE)</formula>
    </cfRule>
    <cfRule type="expression" dxfId="2104" priority="1898">
      <formula>IF(RIGHT(TEXT(AU440,"0.#"),1)=".",TRUE,FALSE)</formula>
    </cfRule>
  </conditionalFormatting>
  <conditionalFormatting sqref="AU438">
    <cfRule type="expression" dxfId="2103" priority="1901">
      <formula>IF(RIGHT(TEXT(AU438,"0.#"),1)=".",FALSE,TRUE)</formula>
    </cfRule>
    <cfRule type="expression" dxfId="2102" priority="1902">
      <formula>IF(RIGHT(TEXT(AU438,"0.#"),1)=".",TRUE,FALSE)</formula>
    </cfRule>
  </conditionalFormatting>
  <conditionalFormatting sqref="AU439">
    <cfRule type="expression" dxfId="2101" priority="1899">
      <formula>IF(RIGHT(TEXT(AU439,"0.#"),1)=".",FALSE,TRUE)</formula>
    </cfRule>
    <cfRule type="expression" dxfId="2100" priority="1900">
      <formula>IF(RIGHT(TEXT(AU439,"0.#"),1)=".",TRUE,FALSE)</formula>
    </cfRule>
  </conditionalFormatting>
  <conditionalFormatting sqref="AI440">
    <cfRule type="expression" dxfId="2099" priority="1891">
      <formula>IF(RIGHT(TEXT(AI440,"0.#"),1)=".",FALSE,TRUE)</formula>
    </cfRule>
    <cfRule type="expression" dxfId="2098" priority="1892">
      <formula>IF(RIGHT(TEXT(AI440,"0.#"),1)=".",TRUE,FALSE)</formula>
    </cfRule>
  </conditionalFormatting>
  <conditionalFormatting sqref="AI438">
    <cfRule type="expression" dxfId="2097" priority="1895">
      <formula>IF(RIGHT(TEXT(AI438,"0.#"),1)=".",FALSE,TRUE)</formula>
    </cfRule>
    <cfRule type="expression" dxfId="2096" priority="1896">
      <formula>IF(RIGHT(TEXT(AI438,"0.#"),1)=".",TRUE,FALSE)</formula>
    </cfRule>
  </conditionalFormatting>
  <conditionalFormatting sqref="AI439">
    <cfRule type="expression" dxfId="2095" priority="1893">
      <formula>IF(RIGHT(TEXT(AI439,"0.#"),1)=".",FALSE,TRUE)</formula>
    </cfRule>
    <cfRule type="expression" dxfId="2094" priority="1894">
      <formula>IF(RIGHT(TEXT(AI439,"0.#"),1)=".",TRUE,FALSE)</formula>
    </cfRule>
  </conditionalFormatting>
  <conditionalFormatting sqref="AQ438">
    <cfRule type="expression" dxfId="2093" priority="1885">
      <formula>IF(RIGHT(TEXT(AQ438,"0.#"),1)=".",FALSE,TRUE)</formula>
    </cfRule>
    <cfRule type="expression" dxfId="2092" priority="1886">
      <formula>IF(RIGHT(TEXT(AQ438,"0.#"),1)=".",TRUE,FALSE)</formula>
    </cfRule>
  </conditionalFormatting>
  <conditionalFormatting sqref="AQ439">
    <cfRule type="expression" dxfId="2091" priority="1889">
      <formula>IF(RIGHT(TEXT(AQ439,"0.#"),1)=".",FALSE,TRUE)</formula>
    </cfRule>
    <cfRule type="expression" dxfId="2090" priority="1890">
      <formula>IF(RIGHT(TEXT(AQ439,"0.#"),1)=".",TRUE,FALSE)</formula>
    </cfRule>
  </conditionalFormatting>
  <conditionalFormatting sqref="AQ440">
    <cfRule type="expression" dxfId="2089" priority="1887">
      <formula>IF(RIGHT(TEXT(AQ440,"0.#"),1)=".",FALSE,TRUE)</formula>
    </cfRule>
    <cfRule type="expression" dxfId="2088" priority="1888">
      <formula>IF(RIGHT(TEXT(AQ440,"0.#"),1)=".",TRUE,FALSE)</formula>
    </cfRule>
  </conditionalFormatting>
  <conditionalFormatting sqref="AE445">
    <cfRule type="expression" dxfId="2087" priority="1879">
      <formula>IF(RIGHT(TEXT(AE445,"0.#"),1)=".",FALSE,TRUE)</formula>
    </cfRule>
    <cfRule type="expression" dxfId="2086" priority="1880">
      <formula>IF(RIGHT(TEXT(AE445,"0.#"),1)=".",TRUE,FALSE)</formula>
    </cfRule>
  </conditionalFormatting>
  <conditionalFormatting sqref="AE443">
    <cfRule type="expression" dxfId="2085" priority="1883">
      <formula>IF(RIGHT(TEXT(AE443,"0.#"),1)=".",FALSE,TRUE)</formula>
    </cfRule>
    <cfRule type="expression" dxfId="2084" priority="1884">
      <formula>IF(RIGHT(TEXT(AE443,"0.#"),1)=".",TRUE,FALSE)</formula>
    </cfRule>
  </conditionalFormatting>
  <conditionalFormatting sqref="AE444">
    <cfRule type="expression" dxfId="2083" priority="1881">
      <formula>IF(RIGHT(TEXT(AE444,"0.#"),1)=".",FALSE,TRUE)</formula>
    </cfRule>
    <cfRule type="expression" dxfId="2082" priority="1882">
      <formula>IF(RIGHT(TEXT(AE444,"0.#"),1)=".",TRUE,FALSE)</formula>
    </cfRule>
  </conditionalFormatting>
  <conditionalFormatting sqref="AM445">
    <cfRule type="expression" dxfId="2081" priority="1873">
      <formula>IF(RIGHT(TEXT(AM445,"0.#"),1)=".",FALSE,TRUE)</formula>
    </cfRule>
    <cfRule type="expression" dxfId="2080" priority="1874">
      <formula>IF(RIGHT(TEXT(AM445,"0.#"),1)=".",TRUE,FALSE)</formula>
    </cfRule>
  </conditionalFormatting>
  <conditionalFormatting sqref="AM443">
    <cfRule type="expression" dxfId="2079" priority="1877">
      <formula>IF(RIGHT(TEXT(AM443,"0.#"),1)=".",FALSE,TRUE)</formula>
    </cfRule>
    <cfRule type="expression" dxfId="2078" priority="1878">
      <formula>IF(RIGHT(TEXT(AM443,"0.#"),1)=".",TRUE,FALSE)</formula>
    </cfRule>
  </conditionalFormatting>
  <conditionalFormatting sqref="AM444">
    <cfRule type="expression" dxfId="2077" priority="1875">
      <formula>IF(RIGHT(TEXT(AM444,"0.#"),1)=".",FALSE,TRUE)</formula>
    </cfRule>
    <cfRule type="expression" dxfId="2076" priority="1876">
      <formula>IF(RIGHT(TEXT(AM444,"0.#"),1)=".",TRUE,FALSE)</formula>
    </cfRule>
  </conditionalFormatting>
  <conditionalFormatting sqref="AU445">
    <cfRule type="expression" dxfId="2075" priority="1867">
      <formula>IF(RIGHT(TEXT(AU445,"0.#"),1)=".",FALSE,TRUE)</formula>
    </cfRule>
    <cfRule type="expression" dxfId="2074" priority="1868">
      <formula>IF(RIGHT(TEXT(AU445,"0.#"),1)=".",TRUE,FALSE)</formula>
    </cfRule>
  </conditionalFormatting>
  <conditionalFormatting sqref="AU443">
    <cfRule type="expression" dxfId="2073" priority="1871">
      <formula>IF(RIGHT(TEXT(AU443,"0.#"),1)=".",FALSE,TRUE)</formula>
    </cfRule>
    <cfRule type="expression" dxfId="2072" priority="1872">
      <formula>IF(RIGHT(TEXT(AU443,"0.#"),1)=".",TRUE,FALSE)</formula>
    </cfRule>
  </conditionalFormatting>
  <conditionalFormatting sqref="AU444">
    <cfRule type="expression" dxfId="2071" priority="1869">
      <formula>IF(RIGHT(TEXT(AU444,"0.#"),1)=".",FALSE,TRUE)</formula>
    </cfRule>
    <cfRule type="expression" dxfId="2070" priority="1870">
      <formula>IF(RIGHT(TEXT(AU444,"0.#"),1)=".",TRUE,FALSE)</formula>
    </cfRule>
  </conditionalFormatting>
  <conditionalFormatting sqref="AI445">
    <cfRule type="expression" dxfId="2069" priority="1861">
      <formula>IF(RIGHT(TEXT(AI445,"0.#"),1)=".",FALSE,TRUE)</formula>
    </cfRule>
    <cfRule type="expression" dxfId="2068" priority="1862">
      <formula>IF(RIGHT(TEXT(AI445,"0.#"),1)=".",TRUE,FALSE)</formula>
    </cfRule>
  </conditionalFormatting>
  <conditionalFormatting sqref="AI443">
    <cfRule type="expression" dxfId="2067" priority="1865">
      <formula>IF(RIGHT(TEXT(AI443,"0.#"),1)=".",FALSE,TRUE)</formula>
    </cfRule>
    <cfRule type="expression" dxfId="2066" priority="1866">
      <formula>IF(RIGHT(TEXT(AI443,"0.#"),1)=".",TRUE,FALSE)</formula>
    </cfRule>
  </conditionalFormatting>
  <conditionalFormatting sqref="AI444">
    <cfRule type="expression" dxfId="2065" priority="1863">
      <formula>IF(RIGHT(TEXT(AI444,"0.#"),1)=".",FALSE,TRUE)</formula>
    </cfRule>
    <cfRule type="expression" dxfId="2064" priority="1864">
      <formula>IF(RIGHT(TEXT(AI444,"0.#"),1)=".",TRUE,FALSE)</formula>
    </cfRule>
  </conditionalFormatting>
  <conditionalFormatting sqref="AQ443">
    <cfRule type="expression" dxfId="2063" priority="1855">
      <formula>IF(RIGHT(TEXT(AQ443,"0.#"),1)=".",FALSE,TRUE)</formula>
    </cfRule>
    <cfRule type="expression" dxfId="2062" priority="1856">
      <formula>IF(RIGHT(TEXT(AQ443,"0.#"),1)=".",TRUE,FALSE)</formula>
    </cfRule>
  </conditionalFormatting>
  <conditionalFormatting sqref="AQ444">
    <cfRule type="expression" dxfId="2061" priority="1859">
      <formula>IF(RIGHT(TEXT(AQ444,"0.#"),1)=".",FALSE,TRUE)</formula>
    </cfRule>
    <cfRule type="expression" dxfId="2060" priority="1860">
      <formula>IF(RIGHT(TEXT(AQ444,"0.#"),1)=".",TRUE,FALSE)</formula>
    </cfRule>
  </conditionalFormatting>
  <conditionalFormatting sqref="AQ445">
    <cfRule type="expression" dxfId="2059" priority="1857">
      <formula>IF(RIGHT(TEXT(AQ445,"0.#"),1)=".",FALSE,TRUE)</formula>
    </cfRule>
    <cfRule type="expression" dxfId="2058" priority="1858">
      <formula>IF(RIGHT(TEXT(AQ445,"0.#"),1)=".",TRUE,FALSE)</formula>
    </cfRule>
  </conditionalFormatting>
  <conditionalFormatting sqref="Y880:Y907">
    <cfRule type="expression" dxfId="2057" priority="2085">
      <formula>IF(RIGHT(TEXT(Y880,"0.#"),1)=".",FALSE,TRUE)</formula>
    </cfRule>
    <cfRule type="expression" dxfId="2056" priority="2086">
      <formula>IF(RIGHT(TEXT(Y880,"0.#"),1)=".",TRUE,FALSE)</formula>
    </cfRule>
  </conditionalFormatting>
  <conditionalFormatting sqref="Y878:Y879">
    <cfRule type="expression" dxfId="2055" priority="2079">
      <formula>IF(RIGHT(TEXT(Y878,"0.#"),1)=".",FALSE,TRUE)</formula>
    </cfRule>
    <cfRule type="expression" dxfId="2054" priority="2080">
      <formula>IF(RIGHT(TEXT(Y878,"0.#"),1)=".",TRUE,FALSE)</formula>
    </cfRule>
  </conditionalFormatting>
  <conditionalFormatting sqref="Y913:Y940">
    <cfRule type="expression" dxfId="2053" priority="2073">
      <formula>IF(RIGHT(TEXT(Y913,"0.#"),1)=".",FALSE,TRUE)</formula>
    </cfRule>
    <cfRule type="expression" dxfId="2052" priority="2074">
      <formula>IF(RIGHT(TEXT(Y913,"0.#"),1)=".",TRUE,FALSE)</formula>
    </cfRule>
  </conditionalFormatting>
  <conditionalFormatting sqref="Y911:Y912">
    <cfRule type="expression" dxfId="2051" priority="2067">
      <formula>IF(RIGHT(TEXT(Y911,"0.#"),1)=".",FALSE,TRUE)</formula>
    </cfRule>
    <cfRule type="expression" dxfId="2050" priority="2068">
      <formula>IF(RIGHT(TEXT(Y911,"0.#"),1)=".",TRUE,FALSE)</formula>
    </cfRule>
  </conditionalFormatting>
  <conditionalFormatting sqref="Y946:Y973">
    <cfRule type="expression" dxfId="2049" priority="2061">
      <formula>IF(RIGHT(TEXT(Y946,"0.#"),1)=".",FALSE,TRUE)</formula>
    </cfRule>
    <cfRule type="expression" dxfId="2048" priority="2062">
      <formula>IF(RIGHT(TEXT(Y946,"0.#"),1)=".",TRUE,FALSE)</formula>
    </cfRule>
  </conditionalFormatting>
  <conditionalFormatting sqref="Y944:Y945">
    <cfRule type="expression" dxfId="2047" priority="2055">
      <formula>IF(RIGHT(TEXT(Y944,"0.#"),1)=".",FALSE,TRUE)</formula>
    </cfRule>
    <cfRule type="expression" dxfId="2046" priority="2056">
      <formula>IF(RIGHT(TEXT(Y944,"0.#"),1)=".",TRUE,FALSE)</formula>
    </cfRule>
  </conditionalFormatting>
  <conditionalFormatting sqref="Y979:Y1006">
    <cfRule type="expression" dxfId="2045" priority="2049">
      <formula>IF(RIGHT(TEXT(Y979,"0.#"),1)=".",FALSE,TRUE)</formula>
    </cfRule>
    <cfRule type="expression" dxfId="2044" priority="2050">
      <formula>IF(RIGHT(TEXT(Y979,"0.#"),1)=".",TRUE,FALSE)</formula>
    </cfRule>
  </conditionalFormatting>
  <conditionalFormatting sqref="Y977:Y978">
    <cfRule type="expression" dxfId="2043" priority="2043">
      <formula>IF(RIGHT(TEXT(Y977,"0.#"),1)=".",FALSE,TRUE)</formula>
    </cfRule>
    <cfRule type="expression" dxfId="2042" priority="2044">
      <formula>IF(RIGHT(TEXT(Y977,"0.#"),1)=".",TRUE,FALSE)</formula>
    </cfRule>
  </conditionalFormatting>
  <conditionalFormatting sqref="Y1012:Y1039">
    <cfRule type="expression" dxfId="2041" priority="2037">
      <formula>IF(RIGHT(TEXT(Y1012,"0.#"),1)=".",FALSE,TRUE)</formula>
    </cfRule>
    <cfRule type="expression" dxfId="2040" priority="2038">
      <formula>IF(RIGHT(TEXT(Y1012,"0.#"),1)=".",TRUE,FALSE)</formula>
    </cfRule>
  </conditionalFormatting>
  <conditionalFormatting sqref="W23">
    <cfRule type="expression" dxfId="2039" priority="2321">
      <formula>IF(RIGHT(TEXT(W23,"0.#"),1)=".",FALSE,TRUE)</formula>
    </cfRule>
    <cfRule type="expression" dxfId="2038" priority="2322">
      <formula>IF(RIGHT(TEXT(W23,"0.#"),1)=".",TRUE,FALSE)</formula>
    </cfRule>
  </conditionalFormatting>
  <conditionalFormatting sqref="W24:W27">
    <cfRule type="expression" dxfId="2037" priority="2319">
      <formula>IF(RIGHT(TEXT(W24,"0.#"),1)=".",FALSE,TRUE)</formula>
    </cfRule>
    <cfRule type="expression" dxfId="2036" priority="2320">
      <formula>IF(RIGHT(TEXT(W24,"0.#"),1)=".",TRUE,FALSE)</formula>
    </cfRule>
  </conditionalFormatting>
  <conditionalFormatting sqref="W28">
    <cfRule type="expression" dxfId="2035" priority="2311">
      <formula>IF(RIGHT(TEXT(W28,"0.#"),1)=".",FALSE,TRUE)</formula>
    </cfRule>
    <cfRule type="expression" dxfId="2034" priority="2312">
      <formula>IF(RIGHT(TEXT(W28,"0.#"),1)=".",TRUE,FALSE)</formula>
    </cfRule>
  </conditionalFormatting>
  <conditionalFormatting sqref="P23">
    <cfRule type="expression" dxfId="2033" priority="2309">
      <formula>IF(RIGHT(TEXT(P23,"0.#"),1)=".",FALSE,TRUE)</formula>
    </cfRule>
    <cfRule type="expression" dxfId="2032" priority="2310">
      <formula>IF(RIGHT(TEXT(P23,"0.#"),1)=".",TRUE,FALSE)</formula>
    </cfRule>
  </conditionalFormatting>
  <conditionalFormatting sqref="P24:P27">
    <cfRule type="expression" dxfId="2031" priority="2307">
      <formula>IF(RIGHT(TEXT(P24,"0.#"),1)=".",FALSE,TRUE)</formula>
    </cfRule>
    <cfRule type="expression" dxfId="2030" priority="2308">
      <formula>IF(RIGHT(TEXT(P24,"0.#"),1)=".",TRUE,FALSE)</formula>
    </cfRule>
  </conditionalFormatting>
  <conditionalFormatting sqref="P28">
    <cfRule type="expression" dxfId="2029" priority="2305">
      <formula>IF(RIGHT(TEXT(P28,"0.#"),1)=".",FALSE,TRUE)</formula>
    </cfRule>
    <cfRule type="expression" dxfId="2028" priority="2306">
      <formula>IF(RIGHT(TEXT(P28,"0.#"),1)=".",TRUE,FALSE)</formula>
    </cfRule>
  </conditionalFormatting>
  <conditionalFormatting sqref="AQ114">
    <cfRule type="expression" dxfId="2027" priority="2289">
      <formula>IF(RIGHT(TEXT(AQ114,"0.#"),1)=".",FALSE,TRUE)</formula>
    </cfRule>
    <cfRule type="expression" dxfId="2026" priority="2290">
      <formula>IF(RIGHT(TEXT(AQ114,"0.#"),1)=".",TRUE,FALSE)</formula>
    </cfRule>
  </conditionalFormatting>
  <conditionalFormatting sqref="AQ104">
    <cfRule type="expression" dxfId="2025" priority="2303">
      <formula>IF(RIGHT(TEXT(AQ104,"0.#"),1)=".",FALSE,TRUE)</formula>
    </cfRule>
    <cfRule type="expression" dxfId="2024" priority="2304">
      <formula>IF(RIGHT(TEXT(AQ104,"0.#"),1)=".",TRUE,FALSE)</formula>
    </cfRule>
  </conditionalFormatting>
  <conditionalFormatting sqref="AQ105">
    <cfRule type="expression" dxfId="2023" priority="2301">
      <formula>IF(RIGHT(TEXT(AQ105,"0.#"),1)=".",FALSE,TRUE)</formula>
    </cfRule>
    <cfRule type="expression" dxfId="2022" priority="2302">
      <formula>IF(RIGHT(TEXT(AQ105,"0.#"),1)=".",TRUE,FALSE)</formula>
    </cfRule>
  </conditionalFormatting>
  <conditionalFormatting sqref="AQ107">
    <cfRule type="expression" dxfId="2021" priority="2299">
      <formula>IF(RIGHT(TEXT(AQ107,"0.#"),1)=".",FALSE,TRUE)</formula>
    </cfRule>
    <cfRule type="expression" dxfId="2020" priority="2300">
      <formula>IF(RIGHT(TEXT(AQ107,"0.#"),1)=".",TRUE,FALSE)</formula>
    </cfRule>
  </conditionalFormatting>
  <conditionalFormatting sqref="AQ108">
    <cfRule type="expression" dxfId="2019" priority="2297">
      <formula>IF(RIGHT(TEXT(AQ108,"0.#"),1)=".",FALSE,TRUE)</formula>
    </cfRule>
    <cfRule type="expression" dxfId="2018" priority="2298">
      <formula>IF(RIGHT(TEXT(AQ108,"0.#"),1)=".",TRUE,FALSE)</formula>
    </cfRule>
  </conditionalFormatting>
  <conditionalFormatting sqref="AQ110">
    <cfRule type="expression" dxfId="2017" priority="2295">
      <formula>IF(RIGHT(TEXT(AQ110,"0.#"),1)=".",FALSE,TRUE)</formula>
    </cfRule>
    <cfRule type="expression" dxfId="2016" priority="2296">
      <formula>IF(RIGHT(TEXT(AQ110,"0.#"),1)=".",TRUE,FALSE)</formula>
    </cfRule>
  </conditionalFormatting>
  <conditionalFormatting sqref="AQ111">
    <cfRule type="expression" dxfId="2015" priority="2293">
      <formula>IF(RIGHT(TEXT(AQ111,"0.#"),1)=".",FALSE,TRUE)</formula>
    </cfRule>
    <cfRule type="expression" dxfId="2014" priority="2294">
      <formula>IF(RIGHT(TEXT(AQ111,"0.#"),1)=".",TRUE,FALSE)</formula>
    </cfRule>
  </conditionalFormatting>
  <conditionalFormatting sqref="AQ113">
    <cfRule type="expression" dxfId="2013" priority="2291">
      <formula>IF(RIGHT(TEXT(AQ113,"0.#"),1)=".",FALSE,TRUE)</formula>
    </cfRule>
    <cfRule type="expression" dxfId="2012" priority="2292">
      <formula>IF(RIGHT(TEXT(AQ113,"0.#"),1)=".",TRUE,FALSE)</formula>
    </cfRule>
  </conditionalFormatting>
  <conditionalFormatting sqref="AE67">
    <cfRule type="expression" dxfId="2011" priority="2221">
      <formula>IF(RIGHT(TEXT(AE67,"0.#"),1)=".",FALSE,TRUE)</formula>
    </cfRule>
    <cfRule type="expression" dxfId="2010" priority="2222">
      <formula>IF(RIGHT(TEXT(AE67,"0.#"),1)=".",TRUE,FALSE)</formula>
    </cfRule>
  </conditionalFormatting>
  <conditionalFormatting sqref="AE68">
    <cfRule type="expression" dxfId="2009" priority="2219">
      <formula>IF(RIGHT(TEXT(AE68,"0.#"),1)=".",FALSE,TRUE)</formula>
    </cfRule>
    <cfRule type="expression" dxfId="2008" priority="2220">
      <formula>IF(RIGHT(TEXT(AE68,"0.#"),1)=".",TRUE,FALSE)</formula>
    </cfRule>
  </conditionalFormatting>
  <conditionalFormatting sqref="AE69">
    <cfRule type="expression" dxfId="2007" priority="2217">
      <formula>IF(RIGHT(TEXT(AE69,"0.#"),1)=".",FALSE,TRUE)</formula>
    </cfRule>
    <cfRule type="expression" dxfId="2006" priority="2218">
      <formula>IF(RIGHT(TEXT(AE69,"0.#"),1)=".",TRUE,FALSE)</formula>
    </cfRule>
  </conditionalFormatting>
  <conditionalFormatting sqref="AI69">
    <cfRule type="expression" dxfId="2005" priority="2215">
      <formula>IF(RIGHT(TEXT(AI69,"0.#"),1)=".",FALSE,TRUE)</formula>
    </cfRule>
    <cfRule type="expression" dxfId="2004" priority="2216">
      <formula>IF(RIGHT(TEXT(AI69,"0.#"),1)=".",TRUE,FALSE)</formula>
    </cfRule>
  </conditionalFormatting>
  <conditionalFormatting sqref="AI68">
    <cfRule type="expression" dxfId="2003" priority="2213">
      <formula>IF(RIGHT(TEXT(AI68,"0.#"),1)=".",FALSE,TRUE)</formula>
    </cfRule>
    <cfRule type="expression" dxfId="2002" priority="2214">
      <formula>IF(RIGHT(TEXT(AI68,"0.#"),1)=".",TRUE,FALSE)</formula>
    </cfRule>
  </conditionalFormatting>
  <conditionalFormatting sqref="AI67">
    <cfRule type="expression" dxfId="2001" priority="2211">
      <formula>IF(RIGHT(TEXT(AI67,"0.#"),1)=".",FALSE,TRUE)</formula>
    </cfRule>
    <cfRule type="expression" dxfId="2000" priority="2212">
      <formula>IF(RIGHT(TEXT(AI67,"0.#"),1)=".",TRUE,FALSE)</formula>
    </cfRule>
  </conditionalFormatting>
  <conditionalFormatting sqref="AM67">
    <cfRule type="expression" dxfId="1999" priority="2209">
      <formula>IF(RIGHT(TEXT(AM67,"0.#"),1)=".",FALSE,TRUE)</formula>
    </cfRule>
    <cfRule type="expression" dxfId="1998" priority="2210">
      <formula>IF(RIGHT(TEXT(AM67,"0.#"),1)=".",TRUE,FALSE)</formula>
    </cfRule>
  </conditionalFormatting>
  <conditionalFormatting sqref="AM68">
    <cfRule type="expression" dxfId="1997" priority="2207">
      <formula>IF(RIGHT(TEXT(AM68,"0.#"),1)=".",FALSE,TRUE)</formula>
    </cfRule>
    <cfRule type="expression" dxfId="1996" priority="2208">
      <formula>IF(RIGHT(TEXT(AM68,"0.#"),1)=".",TRUE,FALSE)</formula>
    </cfRule>
  </conditionalFormatting>
  <conditionalFormatting sqref="AM69">
    <cfRule type="expression" dxfId="1995" priority="2205">
      <formula>IF(RIGHT(TEXT(AM69,"0.#"),1)=".",FALSE,TRUE)</formula>
    </cfRule>
    <cfRule type="expression" dxfId="1994" priority="2206">
      <formula>IF(RIGHT(TEXT(AM69,"0.#"),1)=".",TRUE,FALSE)</formula>
    </cfRule>
  </conditionalFormatting>
  <conditionalFormatting sqref="AQ67:AQ69">
    <cfRule type="expression" dxfId="1993" priority="2203">
      <formula>IF(RIGHT(TEXT(AQ67,"0.#"),1)=".",FALSE,TRUE)</formula>
    </cfRule>
    <cfRule type="expression" dxfId="1992" priority="2204">
      <formula>IF(RIGHT(TEXT(AQ67,"0.#"),1)=".",TRUE,FALSE)</formula>
    </cfRule>
  </conditionalFormatting>
  <conditionalFormatting sqref="AU67:AU69">
    <cfRule type="expression" dxfId="1991" priority="2201">
      <formula>IF(RIGHT(TEXT(AU67,"0.#"),1)=".",FALSE,TRUE)</formula>
    </cfRule>
    <cfRule type="expression" dxfId="1990" priority="2202">
      <formula>IF(RIGHT(TEXT(AU67,"0.#"),1)=".",TRUE,FALSE)</formula>
    </cfRule>
  </conditionalFormatting>
  <conditionalFormatting sqref="AE70">
    <cfRule type="expression" dxfId="1989" priority="2199">
      <formula>IF(RIGHT(TEXT(AE70,"0.#"),1)=".",FALSE,TRUE)</formula>
    </cfRule>
    <cfRule type="expression" dxfId="1988" priority="2200">
      <formula>IF(RIGHT(TEXT(AE70,"0.#"),1)=".",TRUE,FALSE)</formula>
    </cfRule>
  </conditionalFormatting>
  <conditionalFormatting sqref="AE71">
    <cfRule type="expression" dxfId="1987" priority="2197">
      <formula>IF(RIGHT(TEXT(AE71,"0.#"),1)=".",FALSE,TRUE)</formula>
    </cfRule>
    <cfRule type="expression" dxfId="1986" priority="2198">
      <formula>IF(RIGHT(TEXT(AE71,"0.#"),1)=".",TRUE,FALSE)</formula>
    </cfRule>
  </conditionalFormatting>
  <conditionalFormatting sqref="AE72">
    <cfRule type="expression" dxfId="1985" priority="2195">
      <formula>IF(RIGHT(TEXT(AE72,"0.#"),1)=".",FALSE,TRUE)</formula>
    </cfRule>
    <cfRule type="expression" dxfId="1984" priority="2196">
      <formula>IF(RIGHT(TEXT(AE72,"0.#"),1)=".",TRUE,FALSE)</formula>
    </cfRule>
  </conditionalFormatting>
  <conditionalFormatting sqref="AI72">
    <cfRule type="expression" dxfId="1983" priority="2193">
      <formula>IF(RIGHT(TEXT(AI72,"0.#"),1)=".",FALSE,TRUE)</formula>
    </cfRule>
    <cfRule type="expression" dxfId="1982" priority="2194">
      <formula>IF(RIGHT(TEXT(AI72,"0.#"),1)=".",TRUE,FALSE)</formula>
    </cfRule>
  </conditionalFormatting>
  <conditionalFormatting sqref="AI71">
    <cfRule type="expression" dxfId="1981" priority="2191">
      <formula>IF(RIGHT(TEXT(AI71,"0.#"),1)=".",FALSE,TRUE)</formula>
    </cfRule>
    <cfRule type="expression" dxfId="1980" priority="2192">
      <formula>IF(RIGHT(TEXT(AI71,"0.#"),1)=".",TRUE,FALSE)</formula>
    </cfRule>
  </conditionalFormatting>
  <conditionalFormatting sqref="AI70">
    <cfRule type="expression" dxfId="1979" priority="2189">
      <formula>IF(RIGHT(TEXT(AI70,"0.#"),1)=".",FALSE,TRUE)</formula>
    </cfRule>
    <cfRule type="expression" dxfId="1978" priority="2190">
      <formula>IF(RIGHT(TEXT(AI70,"0.#"),1)=".",TRUE,FALSE)</formula>
    </cfRule>
  </conditionalFormatting>
  <conditionalFormatting sqref="AM70">
    <cfRule type="expression" dxfId="1977" priority="2187">
      <formula>IF(RIGHT(TEXT(AM70,"0.#"),1)=".",FALSE,TRUE)</formula>
    </cfRule>
    <cfRule type="expression" dxfId="1976" priority="2188">
      <formula>IF(RIGHT(TEXT(AM70,"0.#"),1)=".",TRUE,FALSE)</formula>
    </cfRule>
  </conditionalFormatting>
  <conditionalFormatting sqref="AM71">
    <cfRule type="expression" dxfId="1975" priority="2185">
      <formula>IF(RIGHT(TEXT(AM71,"0.#"),1)=".",FALSE,TRUE)</formula>
    </cfRule>
    <cfRule type="expression" dxfId="1974" priority="2186">
      <formula>IF(RIGHT(TEXT(AM71,"0.#"),1)=".",TRUE,FALSE)</formula>
    </cfRule>
  </conditionalFormatting>
  <conditionalFormatting sqref="AM72">
    <cfRule type="expression" dxfId="1973" priority="2183">
      <formula>IF(RIGHT(TEXT(AM72,"0.#"),1)=".",FALSE,TRUE)</formula>
    </cfRule>
    <cfRule type="expression" dxfId="1972" priority="2184">
      <formula>IF(RIGHT(TEXT(AM72,"0.#"),1)=".",TRUE,FALSE)</formula>
    </cfRule>
  </conditionalFormatting>
  <conditionalFormatting sqref="AQ70:AQ72">
    <cfRule type="expression" dxfId="1971" priority="2181">
      <formula>IF(RIGHT(TEXT(AQ70,"0.#"),1)=".",FALSE,TRUE)</formula>
    </cfRule>
    <cfRule type="expression" dxfId="1970" priority="2182">
      <formula>IF(RIGHT(TEXT(AQ70,"0.#"),1)=".",TRUE,FALSE)</formula>
    </cfRule>
  </conditionalFormatting>
  <conditionalFormatting sqref="AU70:AU72">
    <cfRule type="expression" dxfId="1969" priority="2179">
      <formula>IF(RIGHT(TEXT(AU70,"0.#"),1)=".",FALSE,TRUE)</formula>
    </cfRule>
    <cfRule type="expression" dxfId="1968" priority="2180">
      <formula>IF(RIGHT(TEXT(AU70,"0.#"),1)=".",TRUE,FALSE)</formula>
    </cfRule>
  </conditionalFormatting>
  <conditionalFormatting sqref="AU656">
    <cfRule type="expression" dxfId="1967" priority="697">
      <formula>IF(RIGHT(TEXT(AU656,"0.#"),1)=".",FALSE,TRUE)</formula>
    </cfRule>
    <cfRule type="expression" dxfId="1966" priority="698">
      <formula>IF(RIGHT(TEXT(AU656,"0.#"),1)=".",TRUE,FALSE)</formula>
    </cfRule>
  </conditionalFormatting>
  <conditionalFormatting sqref="AQ655">
    <cfRule type="expression" dxfId="1965" priority="689">
      <formula>IF(RIGHT(TEXT(AQ655,"0.#"),1)=".",FALSE,TRUE)</formula>
    </cfRule>
    <cfRule type="expression" dxfId="1964" priority="690">
      <formula>IF(RIGHT(TEXT(AQ655,"0.#"),1)=".",TRUE,FALSE)</formula>
    </cfRule>
  </conditionalFormatting>
  <conditionalFormatting sqref="AI696">
    <cfRule type="expression" dxfId="1963" priority="481">
      <formula>IF(RIGHT(TEXT(AI696,"0.#"),1)=".",FALSE,TRUE)</formula>
    </cfRule>
    <cfRule type="expression" dxfId="1962" priority="482">
      <formula>IF(RIGHT(TEXT(AI696,"0.#"),1)=".",TRUE,FALSE)</formula>
    </cfRule>
  </conditionalFormatting>
  <conditionalFormatting sqref="AQ694">
    <cfRule type="expression" dxfId="1961" priority="475">
      <formula>IF(RIGHT(TEXT(AQ694,"0.#"),1)=".",FALSE,TRUE)</formula>
    </cfRule>
    <cfRule type="expression" dxfId="1960" priority="476">
      <formula>IF(RIGHT(TEXT(AQ694,"0.#"),1)=".",TRUE,FALSE)</formula>
    </cfRule>
  </conditionalFormatting>
  <conditionalFormatting sqref="AL880:AO907">
    <cfRule type="expression" dxfId="1959" priority="2087">
      <formula>IF(AND(AL880&gt;=0,RIGHT(TEXT(AL880,"0.#"),1)&lt;&gt;"."),TRUE,FALSE)</formula>
    </cfRule>
    <cfRule type="expression" dxfId="1958" priority="2088">
      <formula>IF(AND(AL880&gt;=0,RIGHT(TEXT(AL880,"0.#"),1)="."),TRUE,FALSE)</formula>
    </cfRule>
    <cfRule type="expression" dxfId="1957" priority="2089">
      <formula>IF(AND(AL880&lt;0,RIGHT(TEXT(AL880,"0.#"),1)&lt;&gt;"."),TRUE,FALSE)</formula>
    </cfRule>
    <cfRule type="expression" dxfId="1956" priority="2090">
      <formula>IF(AND(AL880&lt;0,RIGHT(TEXT(AL880,"0.#"),1)="."),TRUE,FALSE)</formula>
    </cfRule>
  </conditionalFormatting>
  <conditionalFormatting sqref="AL878:AO879">
    <cfRule type="expression" dxfId="1955" priority="2081">
      <formula>IF(AND(AL878&gt;=0,RIGHT(TEXT(AL878,"0.#"),1)&lt;&gt;"."),TRUE,FALSE)</formula>
    </cfRule>
    <cfRule type="expression" dxfId="1954" priority="2082">
      <formula>IF(AND(AL878&gt;=0,RIGHT(TEXT(AL878,"0.#"),1)="."),TRUE,FALSE)</formula>
    </cfRule>
    <cfRule type="expression" dxfId="1953" priority="2083">
      <formula>IF(AND(AL878&lt;0,RIGHT(TEXT(AL878,"0.#"),1)&lt;&gt;"."),TRUE,FALSE)</formula>
    </cfRule>
    <cfRule type="expression" dxfId="1952" priority="2084">
      <formula>IF(AND(AL878&lt;0,RIGHT(TEXT(AL878,"0.#"),1)="."),TRUE,FALSE)</formula>
    </cfRule>
  </conditionalFormatting>
  <conditionalFormatting sqref="AL913:AO940">
    <cfRule type="expression" dxfId="1951" priority="2075">
      <formula>IF(AND(AL913&gt;=0,RIGHT(TEXT(AL913,"0.#"),1)&lt;&gt;"."),TRUE,FALSE)</formula>
    </cfRule>
    <cfRule type="expression" dxfId="1950" priority="2076">
      <formula>IF(AND(AL913&gt;=0,RIGHT(TEXT(AL913,"0.#"),1)="."),TRUE,FALSE)</formula>
    </cfRule>
    <cfRule type="expression" dxfId="1949" priority="2077">
      <formula>IF(AND(AL913&lt;0,RIGHT(TEXT(AL913,"0.#"),1)&lt;&gt;"."),TRUE,FALSE)</formula>
    </cfRule>
    <cfRule type="expression" dxfId="1948" priority="2078">
      <formula>IF(AND(AL913&lt;0,RIGHT(TEXT(AL913,"0.#"),1)="."),TRUE,FALSE)</formula>
    </cfRule>
  </conditionalFormatting>
  <conditionalFormatting sqref="AL911:AO912">
    <cfRule type="expression" dxfId="1947" priority="2069">
      <formula>IF(AND(AL911&gt;=0,RIGHT(TEXT(AL911,"0.#"),1)&lt;&gt;"."),TRUE,FALSE)</formula>
    </cfRule>
    <cfRule type="expression" dxfId="1946" priority="2070">
      <formula>IF(AND(AL911&gt;=0,RIGHT(TEXT(AL911,"0.#"),1)="."),TRUE,FALSE)</formula>
    </cfRule>
    <cfRule type="expression" dxfId="1945" priority="2071">
      <formula>IF(AND(AL911&lt;0,RIGHT(TEXT(AL911,"0.#"),1)&lt;&gt;"."),TRUE,FALSE)</formula>
    </cfRule>
    <cfRule type="expression" dxfId="1944" priority="2072">
      <formula>IF(AND(AL911&lt;0,RIGHT(TEXT(AL911,"0.#"),1)="."),TRUE,FALSE)</formula>
    </cfRule>
  </conditionalFormatting>
  <conditionalFormatting sqref="AL946:AO973">
    <cfRule type="expression" dxfId="1943" priority="2063">
      <formula>IF(AND(AL946&gt;=0,RIGHT(TEXT(AL946,"0.#"),1)&lt;&gt;"."),TRUE,FALSE)</formula>
    </cfRule>
    <cfRule type="expression" dxfId="1942" priority="2064">
      <formula>IF(AND(AL946&gt;=0,RIGHT(TEXT(AL946,"0.#"),1)="."),TRUE,FALSE)</formula>
    </cfRule>
    <cfRule type="expression" dxfId="1941" priority="2065">
      <formula>IF(AND(AL946&lt;0,RIGHT(TEXT(AL946,"0.#"),1)&lt;&gt;"."),TRUE,FALSE)</formula>
    </cfRule>
    <cfRule type="expression" dxfId="1940" priority="2066">
      <formula>IF(AND(AL946&lt;0,RIGHT(TEXT(AL946,"0.#"),1)="."),TRUE,FALSE)</formula>
    </cfRule>
  </conditionalFormatting>
  <conditionalFormatting sqref="AL944:AO945">
    <cfRule type="expression" dxfId="1939" priority="2057">
      <formula>IF(AND(AL944&gt;=0,RIGHT(TEXT(AL944,"0.#"),1)&lt;&gt;"."),TRUE,FALSE)</formula>
    </cfRule>
    <cfRule type="expression" dxfId="1938" priority="2058">
      <formula>IF(AND(AL944&gt;=0,RIGHT(TEXT(AL944,"0.#"),1)="."),TRUE,FALSE)</formula>
    </cfRule>
    <cfRule type="expression" dxfId="1937" priority="2059">
      <formula>IF(AND(AL944&lt;0,RIGHT(TEXT(AL944,"0.#"),1)&lt;&gt;"."),TRUE,FALSE)</formula>
    </cfRule>
    <cfRule type="expression" dxfId="1936" priority="2060">
      <formula>IF(AND(AL944&lt;0,RIGHT(TEXT(AL944,"0.#"),1)="."),TRUE,FALSE)</formula>
    </cfRule>
  </conditionalFormatting>
  <conditionalFormatting sqref="AL979:AO1006">
    <cfRule type="expression" dxfId="1935" priority="2051">
      <formula>IF(AND(AL979&gt;=0,RIGHT(TEXT(AL979,"0.#"),1)&lt;&gt;"."),TRUE,FALSE)</formula>
    </cfRule>
    <cfRule type="expression" dxfId="1934" priority="2052">
      <formula>IF(AND(AL979&gt;=0,RIGHT(TEXT(AL979,"0.#"),1)="."),TRUE,FALSE)</formula>
    </cfRule>
    <cfRule type="expression" dxfId="1933" priority="2053">
      <formula>IF(AND(AL979&lt;0,RIGHT(TEXT(AL979,"0.#"),1)&lt;&gt;"."),TRUE,FALSE)</formula>
    </cfRule>
    <cfRule type="expression" dxfId="1932" priority="2054">
      <formula>IF(AND(AL979&lt;0,RIGHT(TEXT(AL979,"0.#"),1)="."),TRUE,FALSE)</formula>
    </cfRule>
  </conditionalFormatting>
  <conditionalFormatting sqref="AL977:AO978">
    <cfRule type="expression" dxfId="1931" priority="2045">
      <formula>IF(AND(AL977&gt;=0,RIGHT(TEXT(AL977,"0.#"),1)&lt;&gt;"."),TRUE,FALSE)</formula>
    </cfRule>
    <cfRule type="expression" dxfId="1930" priority="2046">
      <formula>IF(AND(AL977&gt;=0,RIGHT(TEXT(AL977,"0.#"),1)="."),TRUE,FALSE)</formula>
    </cfRule>
    <cfRule type="expression" dxfId="1929" priority="2047">
      <formula>IF(AND(AL977&lt;0,RIGHT(TEXT(AL977,"0.#"),1)&lt;&gt;"."),TRUE,FALSE)</formula>
    </cfRule>
    <cfRule type="expression" dxfId="1928" priority="2048">
      <formula>IF(AND(AL977&lt;0,RIGHT(TEXT(AL977,"0.#"),1)="."),TRUE,FALSE)</formula>
    </cfRule>
  </conditionalFormatting>
  <conditionalFormatting sqref="AL1012:AO1039">
    <cfRule type="expression" dxfId="1927" priority="2039">
      <formula>IF(AND(AL1012&gt;=0,RIGHT(TEXT(AL1012,"0.#"),1)&lt;&gt;"."),TRUE,FALSE)</formula>
    </cfRule>
    <cfRule type="expression" dxfId="1926" priority="2040">
      <formula>IF(AND(AL1012&gt;=0,RIGHT(TEXT(AL1012,"0.#"),1)="."),TRUE,FALSE)</formula>
    </cfRule>
    <cfRule type="expression" dxfId="1925" priority="2041">
      <formula>IF(AND(AL1012&lt;0,RIGHT(TEXT(AL1012,"0.#"),1)&lt;&gt;"."),TRUE,FALSE)</formula>
    </cfRule>
    <cfRule type="expression" dxfId="1924" priority="2042">
      <formula>IF(AND(AL1012&lt;0,RIGHT(TEXT(AL1012,"0.#"),1)="."),TRUE,FALSE)</formula>
    </cfRule>
  </conditionalFormatting>
  <conditionalFormatting sqref="AL1010:AO1011">
    <cfRule type="expression" dxfId="1923" priority="2033">
      <formula>IF(AND(AL1010&gt;=0,RIGHT(TEXT(AL1010,"0.#"),1)&lt;&gt;"."),TRUE,FALSE)</formula>
    </cfRule>
    <cfRule type="expression" dxfId="1922" priority="2034">
      <formula>IF(AND(AL1010&gt;=0,RIGHT(TEXT(AL1010,"0.#"),1)="."),TRUE,FALSE)</formula>
    </cfRule>
    <cfRule type="expression" dxfId="1921" priority="2035">
      <formula>IF(AND(AL1010&lt;0,RIGHT(TEXT(AL1010,"0.#"),1)&lt;&gt;"."),TRUE,FALSE)</formula>
    </cfRule>
    <cfRule type="expression" dxfId="1920" priority="2036">
      <formula>IF(AND(AL1010&lt;0,RIGHT(TEXT(AL1010,"0.#"),1)="."),TRUE,FALSE)</formula>
    </cfRule>
  </conditionalFormatting>
  <conditionalFormatting sqref="Y1010:Y1011">
    <cfRule type="expression" dxfId="1919" priority="2031">
      <formula>IF(RIGHT(TEXT(Y1010,"0.#"),1)=".",FALSE,TRUE)</formula>
    </cfRule>
    <cfRule type="expression" dxfId="1918" priority="2032">
      <formula>IF(RIGHT(TEXT(Y1010,"0.#"),1)=".",TRUE,FALSE)</formula>
    </cfRule>
  </conditionalFormatting>
  <conditionalFormatting sqref="AL1045:AO1072">
    <cfRule type="expression" dxfId="1917" priority="2027">
      <formula>IF(AND(AL1045&gt;=0,RIGHT(TEXT(AL1045,"0.#"),1)&lt;&gt;"."),TRUE,FALSE)</formula>
    </cfRule>
    <cfRule type="expression" dxfId="1916" priority="2028">
      <formula>IF(AND(AL1045&gt;=0,RIGHT(TEXT(AL1045,"0.#"),1)="."),TRUE,FALSE)</formula>
    </cfRule>
    <cfRule type="expression" dxfId="1915" priority="2029">
      <formula>IF(AND(AL1045&lt;0,RIGHT(TEXT(AL1045,"0.#"),1)&lt;&gt;"."),TRUE,FALSE)</formula>
    </cfRule>
    <cfRule type="expression" dxfId="1914" priority="2030">
      <formula>IF(AND(AL1045&lt;0,RIGHT(TEXT(AL1045,"0.#"),1)="."),TRUE,FALSE)</formula>
    </cfRule>
  </conditionalFormatting>
  <conditionalFormatting sqref="Y1045:Y1072">
    <cfRule type="expression" dxfId="1913" priority="2025">
      <formula>IF(RIGHT(TEXT(Y1045,"0.#"),1)=".",FALSE,TRUE)</formula>
    </cfRule>
    <cfRule type="expression" dxfId="1912" priority="2026">
      <formula>IF(RIGHT(TEXT(Y1045,"0.#"),1)=".",TRUE,FALSE)</formula>
    </cfRule>
  </conditionalFormatting>
  <conditionalFormatting sqref="AL1043:AO1044">
    <cfRule type="expression" dxfId="1911" priority="2021">
      <formula>IF(AND(AL1043&gt;=0,RIGHT(TEXT(AL1043,"0.#"),1)&lt;&gt;"."),TRUE,FALSE)</formula>
    </cfRule>
    <cfRule type="expression" dxfId="1910" priority="2022">
      <formula>IF(AND(AL1043&gt;=0,RIGHT(TEXT(AL1043,"0.#"),1)="."),TRUE,FALSE)</formula>
    </cfRule>
    <cfRule type="expression" dxfId="1909" priority="2023">
      <formula>IF(AND(AL1043&lt;0,RIGHT(TEXT(AL1043,"0.#"),1)&lt;&gt;"."),TRUE,FALSE)</formula>
    </cfRule>
    <cfRule type="expression" dxfId="1908" priority="2024">
      <formula>IF(AND(AL1043&lt;0,RIGHT(TEXT(AL1043,"0.#"),1)="."),TRUE,FALSE)</formula>
    </cfRule>
  </conditionalFormatting>
  <conditionalFormatting sqref="Y1043:Y1044">
    <cfRule type="expression" dxfId="1907" priority="2019">
      <formula>IF(RIGHT(TEXT(Y1043,"0.#"),1)=".",FALSE,TRUE)</formula>
    </cfRule>
    <cfRule type="expression" dxfId="1906" priority="2020">
      <formula>IF(RIGHT(TEXT(Y1043,"0.#"),1)=".",TRUE,FALSE)</formula>
    </cfRule>
  </conditionalFormatting>
  <conditionalFormatting sqref="AL1078:AO1105">
    <cfRule type="expression" dxfId="1905" priority="2015">
      <formula>IF(AND(AL1078&gt;=0,RIGHT(TEXT(AL1078,"0.#"),1)&lt;&gt;"."),TRUE,FALSE)</formula>
    </cfRule>
    <cfRule type="expression" dxfId="1904" priority="2016">
      <formula>IF(AND(AL1078&gt;=0,RIGHT(TEXT(AL1078,"0.#"),1)="."),TRUE,FALSE)</formula>
    </cfRule>
    <cfRule type="expression" dxfId="1903" priority="2017">
      <formula>IF(AND(AL1078&lt;0,RIGHT(TEXT(AL1078,"0.#"),1)&lt;&gt;"."),TRUE,FALSE)</formula>
    </cfRule>
    <cfRule type="expression" dxfId="1902" priority="2018">
      <formula>IF(AND(AL1078&lt;0,RIGHT(TEXT(AL1078,"0.#"),1)="."),TRUE,FALSE)</formula>
    </cfRule>
  </conditionalFormatting>
  <conditionalFormatting sqref="Y1078:Y1105">
    <cfRule type="expression" dxfId="1901" priority="2013">
      <formula>IF(RIGHT(TEXT(Y1078,"0.#"),1)=".",FALSE,TRUE)</formula>
    </cfRule>
    <cfRule type="expression" dxfId="1900" priority="2014">
      <formula>IF(RIGHT(TEXT(Y1078,"0.#"),1)=".",TRUE,FALSE)</formula>
    </cfRule>
  </conditionalFormatting>
  <conditionalFormatting sqref="AL1076:AO1077">
    <cfRule type="expression" dxfId="1899" priority="2009">
      <formula>IF(AND(AL1076&gt;=0,RIGHT(TEXT(AL1076,"0.#"),1)&lt;&gt;"."),TRUE,FALSE)</formula>
    </cfRule>
    <cfRule type="expression" dxfId="1898" priority="2010">
      <formula>IF(AND(AL1076&gt;=0,RIGHT(TEXT(AL1076,"0.#"),1)="."),TRUE,FALSE)</formula>
    </cfRule>
    <cfRule type="expression" dxfId="1897" priority="2011">
      <formula>IF(AND(AL1076&lt;0,RIGHT(TEXT(AL1076,"0.#"),1)&lt;&gt;"."),TRUE,FALSE)</formula>
    </cfRule>
    <cfRule type="expression" dxfId="1896" priority="2012">
      <formula>IF(AND(AL1076&lt;0,RIGHT(TEXT(AL1076,"0.#"),1)="."),TRUE,FALSE)</formula>
    </cfRule>
  </conditionalFormatting>
  <conditionalFormatting sqref="Y1076:Y1077">
    <cfRule type="expression" dxfId="1895" priority="2007">
      <formula>IF(RIGHT(TEXT(Y1076,"0.#"),1)=".",FALSE,TRUE)</formula>
    </cfRule>
    <cfRule type="expression" dxfId="1894" priority="2008">
      <formula>IF(RIGHT(TEXT(Y1076,"0.#"),1)=".",TRUE,FALSE)</formula>
    </cfRule>
  </conditionalFormatting>
  <conditionalFormatting sqref="AM41">
    <cfRule type="expression" dxfId="1893" priority="1989">
      <formula>IF(RIGHT(TEXT(AM41,"0.#"),1)=".",FALSE,TRUE)</formula>
    </cfRule>
    <cfRule type="expression" dxfId="1892" priority="1990">
      <formula>IF(RIGHT(TEXT(AM41,"0.#"),1)=".",TRUE,FALSE)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P29:AC29">
    <cfRule type="expression" dxfId="713" priority="17">
      <formula>IF(RIGHT(TEXT(P29,"0.#"),1)=".",FALSE,TRUE)</formula>
    </cfRule>
    <cfRule type="expression" dxfId="712" priority="18">
      <formula>IF(RIGHT(TEXT(P29,"0.#"),1)=".",TRUE,FALSE)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I39">
    <cfRule type="expression" dxfId="701" priority="1">
      <formula>IF(RIGHT(TEXT(AI39,"0.#"),1)=".",FALSE,TRUE)</formula>
    </cfRule>
    <cfRule type="expression" dxfId="700" priority="2">
      <formula>IF(RIGHT(TEXT(AI39,"0.#"),1)=".",TRUE,FALSE)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W13:AX13 AR15:AX15 W14:AQ18 P13:V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16383" man="1"/>
    <brk id="143" max="16383" man="1"/>
    <brk id="718" max="16383" man="1"/>
    <brk id="747"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workbookViewId="0">
      <selection activeCell="K17" sqref="K1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161</v>
      </c>
      <c r="F1" s="61" t="s">
        <v>31</v>
      </c>
      <c r="G1" s="61" t="s">
        <v>161</v>
      </c>
      <c r="K1" s="66" t="s">
        <v>201</v>
      </c>
      <c r="L1" s="54" t="s">
        <v>161</v>
      </c>
      <c r="O1" s="51"/>
      <c r="P1" s="61" t="s">
        <v>21</v>
      </c>
      <c r="Q1" s="61" t="s">
        <v>161</v>
      </c>
      <c r="T1" s="51"/>
      <c r="U1" s="67" t="s">
        <v>311</v>
      </c>
      <c r="W1" s="67" t="s">
        <v>309</v>
      </c>
      <c r="Y1" s="67" t="s">
        <v>39</v>
      </c>
      <c r="Z1" s="67" t="s">
        <v>624</v>
      </c>
      <c r="AA1" s="67" t="s">
        <v>174</v>
      </c>
      <c r="AB1" s="67" t="s">
        <v>626</v>
      </c>
      <c r="AC1" s="67" t="s">
        <v>85</v>
      </c>
      <c r="AD1" s="52"/>
      <c r="AE1" s="67" t="s">
        <v>133</v>
      </c>
      <c r="AF1" s="74"/>
      <c r="AG1" s="75" t="s">
        <v>389</v>
      </c>
      <c r="AI1" s="75" t="s">
        <v>402</v>
      </c>
      <c r="AK1" s="75" t="s">
        <v>412</v>
      </c>
      <c r="AM1" s="78"/>
      <c r="AN1" s="78"/>
      <c r="AP1" s="52" t="s">
        <v>501</v>
      </c>
    </row>
    <row r="2" spans="1:42" ht="13.5" customHeight="1" x14ac:dyDescent="0.15">
      <c r="A2" s="55" t="s">
        <v>177</v>
      </c>
      <c r="B2" s="58"/>
      <c r="C2" s="51" t="str">
        <f t="shared" ref="C2:C24" si="0">IF(B2="","",A2)</f>
        <v/>
      </c>
      <c r="D2" s="51" t="str">
        <f>IF(C2="","",IF(D1&lt;&gt;"",CONCATENATE(D1,"、",C2),C2))</f>
        <v/>
      </c>
      <c r="F2" s="62" t="s">
        <v>159</v>
      </c>
      <c r="G2" s="64" t="s">
        <v>747</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164</v>
      </c>
      <c r="Q2" s="64"/>
      <c r="R2" s="51" t="str">
        <f t="shared" ref="R2:R8" si="3">IF(Q2="","",P2)</f>
        <v/>
      </c>
      <c r="S2" s="51" t="str">
        <f>IF(R2="","",IF(S1&lt;&gt;"",CONCATENATE(S1,"、",R2),R2))</f>
        <v/>
      </c>
      <c r="T2" s="51"/>
      <c r="U2" s="68">
        <v>20</v>
      </c>
      <c r="W2" s="69" t="s">
        <v>218</v>
      </c>
      <c r="Y2" s="69" t="s">
        <v>153</v>
      </c>
      <c r="Z2" s="69" t="s">
        <v>153</v>
      </c>
      <c r="AA2" s="70" t="s">
        <v>454</v>
      </c>
      <c r="AB2" s="70" t="s">
        <v>698</v>
      </c>
      <c r="AC2" s="73" t="s">
        <v>261</v>
      </c>
      <c r="AD2" s="52"/>
      <c r="AE2" s="69" t="s">
        <v>189</v>
      </c>
      <c r="AF2" s="74"/>
      <c r="AG2" s="76" t="s">
        <v>27</v>
      </c>
      <c r="AI2" s="75" t="s">
        <v>535</v>
      </c>
      <c r="AK2" s="75" t="s">
        <v>413</v>
      </c>
      <c r="AM2" s="78"/>
      <c r="AN2" s="78"/>
      <c r="AP2" s="76" t="s">
        <v>27</v>
      </c>
    </row>
    <row r="3" spans="1:42" ht="13.5" customHeight="1" x14ac:dyDescent="0.15">
      <c r="A3" s="55" t="s">
        <v>178</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165</v>
      </c>
      <c r="Q3" s="64" t="s">
        <v>747</v>
      </c>
      <c r="R3" s="51" t="str">
        <f t="shared" si="3"/>
        <v>委託・請負</v>
      </c>
      <c r="S3" s="51" t="str">
        <f t="shared" ref="S3:S8" si="7">IF(R3="",S2,IF(S2&lt;&gt;"",CONCATENATE(S2,"、",R3),R3))</f>
        <v>委託・請負</v>
      </c>
      <c r="T3" s="51"/>
      <c r="U3" s="69" t="s">
        <v>718</v>
      </c>
      <c r="W3" s="69" t="s">
        <v>278</v>
      </c>
      <c r="Y3" s="69" t="s">
        <v>156</v>
      </c>
      <c r="Z3" s="69" t="s">
        <v>628</v>
      </c>
      <c r="AA3" s="70" t="s">
        <v>603</v>
      </c>
      <c r="AB3" s="70" t="s">
        <v>684</v>
      </c>
      <c r="AC3" s="73" t="s">
        <v>249</v>
      </c>
      <c r="AD3" s="52"/>
      <c r="AE3" s="69" t="s">
        <v>314</v>
      </c>
      <c r="AF3" s="74"/>
      <c r="AG3" s="76" t="s">
        <v>457</v>
      </c>
      <c r="AI3" s="75" t="s">
        <v>152</v>
      </c>
      <c r="AK3" s="75" t="str">
        <f t="shared" ref="AK3:AK27" si="8">CHAR(CODE(AK2)+1)</f>
        <v>B</v>
      </c>
      <c r="AM3" s="78"/>
      <c r="AN3" s="78"/>
      <c r="AP3" s="76" t="s">
        <v>457</v>
      </c>
    </row>
    <row r="4" spans="1:42" ht="13.5" customHeight="1" x14ac:dyDescent="0.15">
      <c r="A4" s="55" t="s">
        <v>180</v>
      </c>
      <c r="B4" s="58"/>
      <c r="C4" s="51" t="str">
        <f t="shared" si="0"/>
        <v/>
      </c>
      <c r="D4" s="51" t="str">
        <f t="shared" si="4"/>
        <v/>
      </c>
      <c r="F4" s="63" t="s">
        <v>223</v>
      </c>
      <c r="G4" s="64"/>
      <c r="H4" s="51" t="str">
        <f t="shared" si="1"/>
        <v/>
      </c>
      <c r="I4" s="51" t="str">
        <f t="shared" si="5"/>
        <v>一般会計</v>
      </c>
      <c r="K4" s="55" t="s">
        <v>102</v>
      </c>
      <c r="L4" s="58"/>
      <c r="M4" s="51" t="str">
        <f t="shared" si="2"/>
        <v/>
      </c>
      <c r="N4" s="51" t="str">
        <f t="shared" si="6"/>
        <v/>
      </c>
      <c r="O4" s="51"/>
      <c r="P4" s="62" t="s">
        <v>167</v>
      </c>
      <c r="Q4" s="64" t="s">
        <v>747</v>
      </c>
      <c r="R4" s="51" t="str">
        <f t="shared" si="3"/>
        <v>補助</v>
      </c>
      <c r="S4" s="51" t="str">
        <f t="shared" si="7"/>
        <v>委託・請負、補助</v>
      </c>
      <c r="T4" s="51"/>
      <c r="U4" s="69" t="s">
        <v>181</v>
      </c>
      <c r="W4" s="69" t="s">
        <v>281</v>
      </c>
      <c r="Y4" s="69" t="s">
        <v>13</v>
      </c>
      <c r="Z4" s="69" t="s">
        <v>629</v>
      </c>
      <c r="AA4" s="70" t="s">
        <v>146</v>
      </c>
      <c r="AB4" s="70" t="s">
        <v>699</v>
      </c>
      <c r="AC4" s="70" t="s">
        <v>225</v>
      </c>
      <c r="AD4" s="52"/>
      <c r="AE4" s="69" t="s">
        <v>266</v>
      </c>
      <c r="AF4" s="74"/>
      <c r="AG4" s="76" t="s">
        <v>236</v>
      </c>
      <c r="AI4" s="75" t="s">
        <v>404</v>
      </c>
      <c r="AK4" s="75" t="str">
        <f t="shared" si="8"/>
        <v>C</v>
      </c>
      <c r="AM4" s="78"/>
      <c r="AN4" s="78"/>
      <c r="AP4" s="76" t="s">
        <v>236</v>
      </c>
    </row>
    <row r="5" spans="1:42" ht="13.5" customHeight="1" x14ac:dyDescent="0.15">
      <c r="A5" s="55" t="s">
        <v>183</v>
      </c>
      <c r="B5" s="58"/>
      <c r="C5" s="51" t="str">
        <f t="shared" si="0"/>
        <v/>
      </c>
      <c r="D5" s="51" t="str">
        <f t="shared" si="4"/>
        <v/>
      </c>
      <c r="F5" s="63" t="s">
        <v>74</v>
      </c>
      <c r="G5" s="64"/>
      <c r="H5" s="51" t="str">
        <f t="shared" si="1"/>
        <v/>
      </c>
      <c r="I5" s="51" t="str">
        <f t="shared" si="5"/>
        <v>一般会計</v>
      </c>
      <c r="K5" s="55" t="s">
        <v>210</v>
      </c>
      <c r="L5" s="58"/>
      <c r="M5" s="51" t="str">
        <f t="shared" si="2"/>
        <v/>
      </c>
      <c r="N5" s="51" t="str">
        <f t="shared" si="6"/>
        <v/>
      </c>
      <c r="O5" s="51"/>
      <c r="P5" s="62" t="s">
        <v>168</v>
      </c>
      <c r="Q5" s="64"/>
      <c r="R5" s="51" t="str">
        <f t="shared" si="3"/>
        <v/>
      </c>
      <c r="S5" s="51" t="str">
        <f t="shared" si="7"/>
        <v>委託・請負、補助</v>
      </c>
      <c r="T5" s="51"/>
      <c r="W5" s="69" t="s">
        <v>736</v>
      </c>
      <c r="Y5" s="69" t="s">
        <v>415</v>
      </c>
      <c r="Z5" s="69" t="s">
        <v>75</v>
      </c>
      <c r="AA5" s="70" t="s">
        <v>294</v>
      </c>
      <c r="AB5" s="70" t="s">
        <v>700</v>
      </c>
      <c r="AC5" s="70" t="s">
        <v>44</v>
      </c>
      <c r="AD5" s="72"/>
      <c r="AE5" s="69" t="s">
        <v>508</v>
      </c>
      <c r="AF5" s="74"/>
      <c r="AG5" s="76" t="s">
        <v>425</v>
      </c>
      <c r="AI5" s="75" t="s">
        <v>472</v>
      </c>
      <c r="AK5" s="75" t="str">
        <f t="shared" si="8"/>
        <v>D</v>
      </c>
      <c r="AP5" s="76" t="s">
        <v>425</v>
      </c>
    </row>
    <row r="6" spans="1:42" ht="13.5" customHeight="1" x14ac:dyDescent="0.15">
      <c r="A6" s="55" t="s">
        <v>184</v>
      </c>
      <c r="B6" s="58"/>
      <c r="C6" s="51" t="str">
        <f t="shared" si="0"/>
        <v/>
      </c>
      <c r="D6" s="51" t="str">
        <f t="shared" si="4"/>
        <v/>
      </c>
      <c r="F6" s="63" t="s">
        <v>224</v>
      </c>
      <c r="G6" s="64"/>
      <c r="H6" s="51" t="str">
        <f t="shared" si="1"/>
        <v/>
      </c>
      <c r="I6" s="51" t="str">
        <f t="shared" si="5"/>
        <v>一般会計</v>
      </c>
      <c r="K6" s="55" t="s">
        <v>213</v>
      </c>
      <c r="L6" s="58"/>
      <c r="M6" s="51" t="str">
        <f t="shared" si="2"/>
        <v/>
      </c>
      <c r="N6" s="51" t="str">
        <f t="shared" si="6"/>
        <v/>
      </c>
      <c r="O6" s="51"/>
      <c r="P6" s="62" t="s">
        <v>169</v>
      </c>
      <c r="Q6" s="64"/>
      <c r="R6" s="51" t="str">
        <f t="shared" si="3"/>
        <v/>
      </c>
      <c r="S6" s="51" t="str">
        <f t="shared" si="7"/>
        <v>委託・請負、補助</v>
      </c>
      <c r="T6" s="51"/>
      <c r="U6" s="69" t="s">
        <v>522</v>
      </c>
      <c r="W6" s="69" t="s">
        <v>282</v>
      </c>
      <c r="Y6" s="69" t="s">
        <v>538</v>
      </c>
      <c r="Z6" s="69" t="s">
        <v>539</v>
      </c>
      <c r="AA6" s="70" t="s">
        <v>382</v>
      </c>
      <c r="AB6" s="70" t="s">
        <v>701</v>
      </c>
      <c r="AC6" s="70" t="s">
        <v>262</v>
      </c>
      <c r="AD6" s="72"/>
      <c r="AE6" s="69" t="s">
        <v>518</v>
      </c>
      <c r="AF6" s="74"/>
      <c r="AG6" s="76" t="s">
        <v>516</v>
      </c>
      <c r="AI6" s="75" t="s">
        <v>537</v>
      </c>
      <c r="AK6" s="75" t="str">
        <f t="shared" si="8"/>
        <v>E</v>
      </c>
      <c r="AP6" s="76" t="s">
        <v>516</v>
      </c>
    </row>
    <row r="7" spans="1:42" ht="13.5" customHeight="1" x14ac:dyDescent="0.15">
      <c r="A7" s="55" t="s">
        <v>143</v>
      </c>
      <c r="B7" s="58" t="s">
        <v>747</v>
      </c>
      <c r="C7" s="51" t="str">
        <f t="shared" si="0"/>
        <v>観光立国</v>
      </c>
      <c r="D7" s="51" t="str">
        <f t="shared" si="4"/>
        <v>観光立国</v>
      </c>
      <c r="F7" s="63" t="s">
        <v>52</v>
      </c>
      <c r="G7" s="64"/>
      <c r="H7" s="51" t="str">
        <f t="shared" si="1"/>
        <v/>
      </c>
      <c r="I7" s="51" t="str">
        <f t="shared" si="5"/>
        <v>一般会計</v>
      </c>
      <c r="K7" s="55" t="s">
        <v>172</v>
      </c>
      <c r="L7" s="58"/>
      <c r="M7" s="51" t="str">
        <f t="shared" si="2"/>
        <v/>
      </c>
      <c r="N7" s="51" t="str">
        <f t="shared" si="6"/>
        <v/>
      </c>
      <c r="O7" s="51"/>
      <c r="P7" s="62" t="s">
        <v>170</v>
      </c>
      <c r="Q7" s="64"/>
      <c r="R7" s="51" t="str">
        <f t="shared" si="3"/>
        <v/>
      </c>
      <c r="S7" s="51" t="str">
        <f t="shared" si="7"/>
        <v>委託・請負、補助</v>
      </c>
      <c r="T7" s="51"/>
      <c r="U7" s="69"/>
      <c r="W7" s="69" t="s">
        <v>283</v>
      </c>
      <c r="Y7" s="69" t="s">
        <v>515</v>
      </c>
      <c r="Z7" s="69" t="s">
        <v>426</v>
      </c>
      <c r="AA7" s="70" t="s">
        <v>462</v>
      </c>
      <c r="AB7" s="70" t="s">
        <v>702</v>
      </c>
      <c r="AC7" s="72"/>
      <c r="AD7" s="72"/>
      <c r="AE7" s="69" t="s">
        <v>262</v>
      </c>
      <c r="AF7" s="74"/>
      <c r="AG7" s="76" t="s">
        <v>492</v>
      </c>
      <c r="AH7" s="79"/>
      <c r="AI7" s="76" t="s">
        <v>338</v>
      </c>
      <c r="AK7" s="75" t="str">
        <f t="shared" si="8"/>
        <v>F</v>
      </c>
      <c r="AP7" s="76" t="s">
        <v>492</v>
      </c>
    </row>
    <row r="8" spans="1:42" ht="13.5" customHeight="1" x14ac:dyDescent="0.15">
      <c r="A8" s="55" t="s">
        <v>81</v>
      </c>
      <c r="B8" s="58"/>
      <c r="C8" s="51" t="str">
        <f t="shared" si="0"/>
        <v/>
      </c>
      <c r="D8" s="51" t="str">
        <f t="shared" si="4"/>
        <v>観光立国</v>
      </c>
      <c r="F8" s="63" t="s">
        <v>227</v>
      </c>
      <c r="G8" s="64"/>
      <c r="H8" s="51" t="str">
        <f t="shared" si="1"/>
        <v/>
      </c>
      <c r="I8" s="51" t="str">
        <f t="shared" si="5"/>
        <v>一般会計</v>
      </c>
      <c r="K8" s="55" t="s">
        <v>215</v>
      </c>
      <c r="L8" s="58"/>
      <c r="M8" s="51" t="str">
        <f t="shared" si="2"/>
        <v/>
      </c>
      <c r="N8" s="51" t="str">
        <f t="shared" si="6"/>
        <v/>
      </c>
      <c r="O8" s="51"/>
      <c r="P8" s="62" t="s">
        <v>171</v>
      </c>
      <c r="Q8" s="64"/>
      <c r="R8" s="51" t="str">
        <f t="shared" si="3"/>
        <v/>
      </c>
      <c r="S8" s="51" t="str">
        <f t="shared" si="7"/>
        <v>委託・請負、補助</v>
      </c>
      <c r="T8" s="51"/>
      <c r="U8" s="69" t="s">
        <v>536</v>
      </c>
      <c r="W8" s="69" t="s">
        <v>285</v>
      </c>
      <c r="Y8" s="69" t="s">
        <v>541</v>
      </c>
      <c r="Z8" s="69" t="s">
        <v>630</v>
      </c>
      <c r="AA8" s="70" t="s">
        <v>553</v>
      </c>
      <c r="AB8" s="70" t="s">
        <v>41</v>
      </c>
      <c r="AC8" s="72"/>
      <c r="AD8" s="72"/>
      <c r="AE8" s="72"/>
      <c r="AF8" s="74"/>
      <c r="AG8" s="76" t="s">
        <v>288</v>
      </c>
      <c r="AI8" s="75" t="s">
        <v>467</v>
      </c>
      <c r="AK8" s="75" t="str">
        <f t="shared" si="8"/>
        <v>G</v>
      </c>
      <c r="AP8" s="76" t="s">
        <v>288</v>
      </c>
    </row>
    <row r="9" spans="1:42" ht="13.5" customHeight="1" x14ac:dyDescent="0.15">
      <c r="A9" s="55" t="s">
        <v>185</v>
      </c>
      <c r="B9" s="58"/>
      <c r="C9" s="51" t="str">
        <f t="shared" si="0"/>
        <v/>
      </c>
      <c r="D9" s="51" t="str">
        <f t="shared" si="4"/>
        <v>観光立国</v>
      </c>
      <c r="F9" s="63" t="s">
        <v>459</v>
      </c>
      <c r="G9" s="64"/>
      <c r="H9" s="51" t="str">
        <f t="shared" si="1"/>
        <v/>
      </c>
      <c r="I9" s="51" t="str">
        <f t="shared" si="5"/>
        <v>一般会計</v>
      </c>
      <c r="K9" s="55" t="s">
        <v>217</v>
      </c>
      <c r="L9" s="58"/>
      <c r="M9" s="51" t="str">
        <f t="shared" si="2"/>
        <v/>
      </c>
      <c r="N9" s="51" t="str">
        <f t="shared" si="6"/>
        <v/>
      </c>
      <c r="O9" s="51"/>
      <c r="P9" s="51"/>
      <c r="Q9" s="65"/>
      <c r="T9" s="51"/>
      <c r="U9" s="69" t="s">
        <v>208</v>
      </c>
      <c r="W9" s="69" t="s">
        <v>287</v>
      </c>
      <c r="Y9" s="69" t="s">
        <v>449</v>
      </c>
      <c r="Z9" s="69" t="s">
        <v>345</v>
      </c>
      <c r="AA9" s="70" t="s">
        <v>447</v>
      </c>
      <c r="AB9" s="70" t="s">
        <v>442</v>
      </c>
      <c r="AC9" s="72"/>
      <c r="AD9" s="72"/>
      <c r="AE9" s="72"/>
      <c r="AF9" s="74"/>
      <c r="AG9" s="76" t="s">
        <v>517</v>
      </c>
      <c r="AI9" s="77"/>
      <c r="AK9" s="75" t="str">
        <f t="shared" si="8"/>
        <v>H</v>
      </c>
      <c r="AP9" s="76" t="s">
        <v>517</v>
      </c>
    </row>
    <row r="10" spans="1:42" ht="13.5" customHeight="1" x14ac:dyDescent="0.15">
      <c r="A10" s="55" t="s">
        <v>486</v>
      </c>
      <c r="B10" s="58"/>
      <c r="C10" s="51" t="str">
        <f t="shared" si="0"/>
        <v/>
      </c>
      <c r="D10" s="51" t="str">
        <f t="shared" si="4"/>
        <v>観光立国</v>
      </c>
      <c r="F10" s="63" t="s">
        <v>228</v>
      </c>
      <c r="G10" s="64"/>
      <c r="H10" s="51" t="str">
        <f t="shared" si="1"/>
        <v/>
      </c>
      <c r="I10" s="51" t="str">
        <f t="shared" si="5"/>
        <v>一般会計</v>
      </c>
      <c r="K10" s="55" t="s">
        <v>490</v>
      </c>
      <c r="L10" s="58"/>
      <c r="M10" s="51" t="str">
        <f t="shared" si="2"/>
        <v/>
      </c>
      <c r="N10" s="51" t="str">
        <f t="shared" si="6"/>
        <v/>
      </c>
      <c r="O10" s="51"/>
      <c r="P10" s="51" t="str">
        <f>S8</f>
        <v>委託・請負、補助</v>
      </c>
      <c r="Q10" s="65"/>
      <c r="T10" s="51"/>
      <c r="W10" s="69" t="s">
        <v>289</v>
      </c>
      <c r="Y10" s="69" t="s">
        <v>544</v>
      </c>
      <c r="Z10" s="69" t="s">
        <v>253</v>
      </c>
      <c r="AA10" s="70" t="s">
        <v>605</v>
      </c>
      <c r="AB10" s="70" t="s">
        <v>118</v>
      </c>
      <c r="AC10" s="72"/>
      <c r="AD10" s="72"/>
      <c r="AE10" s="72"/>
      <c r="AF10" s="74"/>
      <c r="AG10" s="76" t="s">
        <v>504</v>
      </c>
      <c r="AK10" s="75" t="str">
        <f t="shared" si="8"/>
        <v>I</v>
      </c>
      <c r="AP10" s="75" t="s">
        <v>171</v>
      </c>
    </row>
    <row r="11" spans="1:42" ht="13.5" customHeight="1" x14ac:dyDescent="0.15">
      <c r="A11" s="55" t="s">
        <v>186</v>
      </c>
      <c r="B11" s="58"/>
      <c r="C11" s="51" t="str">
        <f t="shared" si="0"/>
        <v/>
      </c>
      <c r="D11" s="51" t="str">
        <f t="shared" si="4"/>
        <v>観光立国</v>
      </c>
      <c r="F11" s="63" t="s">
        <v>230</v>
      </c>
      <c r="G11" s="64"/>
      <c r="H11" s="51" t="str">
        <f t="shared" si="1"/>
        <v/>
      </c>
      <c r="I11" s="51" t="str">
        <f t="shared" si="5"/>
        <v>一般会計</v>
      </c>
      <c r="K11" s="55" t="s">
        <v>219</v>
      </c>
      <c r="L11" s="58" t="s">
        <v>747</v>
      </c>
      <c r="M11" s="51" t="str">
        <f t="shared" si="2"/>
        <v>その他の事項経費</v>
      </c>
      <c r="N11" s="51" t="str">
        <f t="shared" si="6"/>
        <v>その他の事項経費</v>
      </c>
      <c r="O11" s="51"/>
      <c r="P11" s="51"/>
      <c r="Q11" s="65"/>
      <c r="T11" s="51"/>
      <c r="W11" s="69" t="s">
        <v>292</v>
      </c>
      <c r="Y11" s="69" t="s">
        <v>148</v>
      </c>
      <c r="Z11" s="69" t="s">
        <v>631</v>
      </c>
      <c r="AA11" s="70" t="s">
        <v>606</v>
      </c>
      <c r="AB11" s="70" t="s">
        <v>704</v>
      </c>
      <c r="AC11" s="72"/>
      <c r="AD11" s="72"/>
      <c r="AE11" s="72"/>
      <c r="AF11" s="74"/>
      <c r="AG11" s="75" t="s">
        <v>505</v>
      </c>
      <c r="AK11" s="75" t="str">
        <f t="shared" si="8"/>
        <v>J</v>
      </c>
    </row>
    <row r="12" spans="1:42" ht="13.5" customHeight="1" x14ac:dyDescent="0.15">
      <c r="A12" s="55" t="s">
        <v>190</v>
      </c>
      <c r="B12" s="58"/>
      <c r="C12" s="51" t="str">
        <f t="shared" si="0"/>
        <v/>
      </c>
      <c r="D12" s="51" t="str">
        <f t="shared" si="4"/>
        <v>観光立国</v>
      </c>
      <c r="F12" s="63" t="s">
        <v>84</v>
      </c>
      <c r="G12" s="64"/>
      <c r="H12" s="51" t="str">
        <f t="shared" si="1"/>
        <v/>
      </c>
      <c r="I12" s="51" t="str">
        <f t="shared" si="5"/>
        <v>一般会計</v>
      </c>
      <c r="K12" s="51"/>
      <c r="L12" s="51"/>
      <c r="O12" s="51"/>
      <c r="P12" s="51"/>
      <c r="Q12" s="65"/>
      <c r="T12" s="51"/>
      <c r="U12" s="67" t="s">
        <v>719</v>
      </c>
      <c r="W12" s="69" t="s">
        <v>173</v>
      </c>
      <c r="Y12" s="69" t="s">
        <v>545</v>
      </c>
      <c r="Z12" s="69" t="s">
        <v>632</v>
      </c>
      <c r="AA12" s="70" t="s">
        <v>476</v>
      </c>
      <c r="AB12" s="70" t="s">
        <v>595</v>
      </c>
      <c r="AC12" s="72"/>
      <c r="AD12" s="72"/>
      <c r="AE12" s="72"/>
      <c r="AF12" s="74"/>
      <c r="AG12" s="75" t="s">
        <v>431</v>
      </c>
      <c r="AK12" s="75" t="str">
        <f t="shared" si="8"/>
        <v>K</v>
      </c>
    </row>
    <row r="13" spans="1:42" ht="13.5" customHeight="1" x14ac:dyDescent="0.15">
      <c r="A13" s="55" t="s">
        <v>195</v>
      </c>
      <c r="B13" s="58"/>
      <c r="C13" s="51" t="str">
        <f t="shared" si="0"/>
        <v/>
      </c>
      <c r="D13" s="51" t="str">
        <f t="shared" si="4"/>
        <v>観光立国</v>
      </c>
      <c r="F13" s="63" t="s">
        <v>232</v>
      </c>
      <c r="G13" s="64"/>
      <c r="H13" s="51" t="str">
        <f t="shared" si="1"/>
        <v/>
      </c>
      <c r="I13" s="51" t="str">
        <f t="shared" si="5"/>
        <v>一般会計</v>
      </c>
      <c r="K13" s="51" t="str">
        <f>N11</f>
        <v>その他の事項経費</v>
      </c>
      <c r="L13" s="51"/>
      <c r="O13" s="51"/>
      <c r="P13" s="51"/>
      <c r="Q13" s="65"/>
      <c r="T13" s="51"/>
      <c r="U13" s="69" t="s">
        <v>218</v>
      </c>
      <c r="W13" s="69" t="s">
        <v>293</v>
      </c>
      <c r="Y13" s="69" t="s">
        <v>547</v>
      </c>
      <c r="Z13" s="69" t="s">
        <v>633</v>
      </c>
      <c r="AA13" s="70" t="s">
        <v>559</v>
      </c>
      <c r="AB13" s="70" t="s">
        <v>68</v>
      </c>
      <c r="AC13" s="72"/>
      <c r="AD13" s="72"/>
      <c r="AE13" s="72"/>
      <c r="AF13" s="74"/>
      <c r="AG13" s="75" t="s">
        <v>171</v>
      </c>
      <c r="AK13" s="75" t="str">
        <f t="shared" si="8"/>
        <v>L</v>
      </c>
    </row>
    <row r="14" spans="1:42" ht="13.5" customHeight="1" x14ac:dyDescent="0.15">
      <c r="A14" s="55" t="s">
        <v>12</v>
      </c>
      <c r="B14" s="58"/>
      <c r="C14" s="51" t="str">
        <f t="shared" si="0"/>
        <v/>
      </c>
      <c r="D14" s="51" t="str">
        <f t="shared" si="4"/>
        <v>観光立国</v>
      </c>
      <c r="F14" s="63" t="s">
        <v>234</v>
      </c>
      <c r="G14" s="64"/>
      <c r="H14" s="51" t="str">
        <f t="shared" si="1"/>
        <v/>
      </c>
      <c r="I14" s="51" t="str">
        <f t="shared" si="5"/>
        <v>一般会計</v>
      </c>
      <c r="K14" s="51"/>
      <c r="L14" s="51"/>
      <c r="O14" s="51"/>
      <c r="P14" s="51"/>
      <c r="Q14" s="65"/>
      <c r="T14" s="51"/>
      <c r="U14" s="69" t="s">
        <v>674</v>
      </c>
      <c r="W14" s="69" t="s">
        <v>295</v>
      </c>
      <c r="Y14" s="69" t="s">
        <v>548</v>
      </c>
      <c r="Z14" s="69" t="s">
        <v>634</v>
      </c>
      <c r="AA14" s="70" t="s">
        <v>599</v>
      </c>
      <c r="AB14" s="70" t="s">
        <v>705</v>
      </c>
      <c r="AC14" s="72"/>
      <c r="AD14" s="72"/>
      <c r="AE14" s="72"/>
      <c r="AF14" s="74"/>
      <c r="AG14" s="77"/>
      <c r="AK14" s="75" t="str">
        <f t="shared" si="8"/>
        <v>M</v>
      </c>
    </row>
    <row r="15" spans="1:42" ht="13.5" customHeight="1" x14ac:dyDescent="0.15">
      <c r="A15" s="55" t="s">
        <v>196</v>
      </c>
      <c r="B15" s="58"/>
      <c r="C15" s="51" t="str">
        <f t="shared" si="0"/>
        <v/>
      </c>
      <c r="D15" s="51" t="str">
        <f t="shared" si="4"/>
        <v>観光立国</v>
      </c>
      <c r="F15" s="63" t="s">
        <v>235</v>
      </c>
      <c r="G15" s="64"/>
      <c r="H15" s="51" t="str">
        <f t="shared" si="1"/>
        <v/>
      </c>
      <c r="I15" s="51" t="str">
        <f t="shared" si="5"/>
        <v>一般会計</v>
      </c>
      <c r="K15" s="51"/>
      <c r="L15" s="51"/>
      <c r="O15" s="51"/>
      <c r="P15" s="51"/>
      <c r="Q15" s="65"/>
      <c r="T15" s="51"/>
      <c r="U15" s="69" t="s">
        <v>360</v>
      </c>
      <c r="W15" s="69" t="s">
        <v>297</v>
      </c>
      <c r="Y15" s="69" t="s">
        <v>238</v>
      </c>
      <c r="Z15" s="69" t="s">
        <v>635</v>
      </c>
      <c r="AA15" s="70" t="s">
        <v>607</v>
      </c>
      <c r="AB15" s="70" t="s">
        <v>706</v>
      </c>
      <c r="AC15" s="72"/>
      <c r="AD15" s="72"/>
      <c r="AE15" s="72"/>
      <c r="AF15" s="74"/>
      <c r="AG15" s="78"/>
      <c r="AK15" s="75" t="str">
        <f t="shared" si="8"/>
        <v>N</v>
      </c>
    </row>
    <row r="16" spans="1:42" ht="13.5" customHeight="1" x14ac:dyDescent="0.15">
      <c r="A16" s="55" t="s">
        <v>199</v>
      </c>
      <c r="B16" s="58"/>
      <c r="C16" s="51" t="str">
        <f t="shared" si="0"/>
        <v/>
      </c>
      <c r="D16" s="51" t="str">
        <f t="shared" si="4"/>
        <v>観光立国</v>
      </c>
      <c r="F16" s="63" t="s">
        <v>239</v>
      </c>
      <c r="G16" s="64"/>
      <c r="H16" s="51" t="str">
        <f t="shared" si="1"/>
        <v/>
      </c>
      <c r="I16" s="51" t="str">
        <f t="shared" si="5"/>
        <v>一般会計</v>
      </c>
      <c r="K16" s="51"/>
      <c r="L16" s="51"/>
      <c r="O16" s="51"/>
      <c r="P16" s="51"/>
      <c r="Q16" s="65"/>
      <c r="T16" s="51"/>
      <c r="U16" s="69" t="s">
        <v>721</v>
      </c>
      <c r="W16" s="69" t="s">
        <v>299</v>
      </c>
      <c r="Y16" s="69" t="s">
        <v>126</v>
      </c>
      <c r="Z16" s="69" t="s">
        <v>636</v>
      </c>
      <c r="AA16" s="70" t="s">
        <v>608</v>
      </c>
      <c r="AB16" s="70" t="s">
        <v>707</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241</v>
      </c>
      <c r="G17" s="64"/>
      <c r="H17" s="51" t="str">
        <f t="shared" si="1"/>
        <v/>
      </c>
      <c r="I17" s="51" t="str">
        <f t="shared" si="5"/>
        <v>一般会計</v>
      </c>
      <c r="K17" s="51"/>
      <c r="L17" s="51"/>
      <c r="O17" s="51"/>
      <c r="P17" s="51"/>
      <c r="Q17" s="65"/>
      <c r="T17" s="51"/>
      <c r="U17" s="69" t="s">
        <v>722</v>
      </c>
      <c r="W17" s="69" t="s">
        <v>301</v>
      </c>
      <c r="Y17" s="69" t="s">
        <v>549</v>
      </c>
      <c r="Z17" s="69" t="s">
        <v>637</v>
      </c>
      <c r="AA17" s="70" t="s">
        <v>332</v>
      </c>
      <c r="AB17" s="70" t="s">
        <v>439</v>
      </c>
      <c r="AC17" s="72"/>
      <c r="AD17" s="72"/>
      <c r="AE17" s="72"/>
      <c r="AF17" s="74"/>
      <c r="AG17" s="78"/>
      <c r="AK17" s="75" t="str">
        <f t="shared" si="8"/>
        <v>P</v>
      </c>
    </row>
    <row r="18" spans="1:37" ht="13.5" customHeight="1" x14ac:dyDescent="0.15">
      <c r="A18" s="55" t="s">
        <v>200</v>
      </c>
      <c r="B18" s="58"/>
      <c r="C18" s="51" t="str">
        <f t="shared" si="0"/>
        <v/>
      </c>
      <c r="D18" s="51" t="str">
        <f t="shared" si="4"/>
        <v>観光立国</v>
      </c>
      <c r="F18" s="63" t="s">
        <v>243</v>
      </c>
      <c r="G18" s="64"/>
      <c r="H18" s="51" t="str">
        <f t="shared" si="1"/>
        <v/>
      </c>
      <c r="I18" s="51" t="str">
        <f t="shared" si="5"/>
        <v>一般会計</v>
      </c>
      <c r="K18" s="51"/>
      <c r="L18" s="51"/>
      <c r="O18" s="51"/>
      <c r="P18" s="51"/>
      <c r="Q18" s="65"/>
      <c r="T18" s="51"/>
      <c r="U18" s="69" t="s">
        <v>455</v>
      </c>
      <c r="W18" s="69" t="s">
        <v>37</v>
      </c>
      <c r="Y18" s="69" t="s">
        <v>528</v>
      </c>
      <c r="Z18" s="69" t="s">
        <v>638</v>
      </c>
      <c r="AA18" s="70" t="s">
        <v>610</v>
      </c>
      <c r="AB18" s="70" t="s">
        <v>512</v>
      </c>
      <c r="AC18" s="72"/>
      <c r="AD18" s="72"/>
      <c r="AE18" s="72"/>
      <c r="AF18" s="74"/>
      <c r="AK18" s="75" t="str">
        <f t="shared" si="8"/>
        <v>Q</v>
      </c>
    </row>
    <row r="19" spans="1:37" ht="13.5" customHeight="1" x14ac:dyDescent="0.15">
      <c r="A19" s="55" t="s">
        <v>179</v>
      </c>
      <c r="B19" s="58"/>
      <c r="C19" s="51" t="str">
        <f t="shared" si="0"/>
        <v/>
      </c>
      <c r="D19" s="51" t="str">
        <f t="shared" si="4"/>
        <v>観光立国</v>
      </c>
      <c r="F19" s="63" t="s">
        <v>247</v>
      </c>
      <c r="G19" s="64"/>
      <c r="H19" s="51" t="str">
        <f t="shared" si="1"/>
        <v/>
      </c>
      <c r="I19" s="51" t="str">
        <f t="shared" si="5"/>
        <v>一般会計</v>
      </c>
      <c r="K19" s="51"/>
      <c r="L19" s="51"/>
      <c r="O19" s="51"/>
      <c r="P19" s="51"/>
      <c r="Q19" s="65"/>
      <c r="T19" s="51"/>
      <c r="U19" s="69" t="s">
        <v>723</v>
      </c>
      <c r="W19" s="69" t="s">
        <v>303</v>
      </c>
      <c r="Y19" s="69" t="s">
        <v>401</v>
      </c>
      <c r="Z19" s="69" t="s">
        <v>639</v>
      </c>
      <c r="AA19" s="70" t="s">
        <v>611</v>
      </c>
      <c r="AB19" s="70" t="s">
        <v>708</v>
      </c>
      <c r="AC19" s="72"/>
      <c r="AD19" s="72"/>
      <c r="AE19" s="72"/>
      <c r="AF19" s="74"/>
      <c r="AK19" s="75" t="str">
        <f t="shared" si="8"/>
        <v>R</v>
      </c>
    </row>
    <row r="20" spans="1:37" ht="13.5" customHeight="1" x14ac:dyDescent="0.15">
      <c r="A20" s="55" t="s">
        <v>370</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724</v>
      </c>
      <c r="W20" s="69" t="s">
        <v>306</v>
      </c>
      <c r="Y20" s="69" t="s">
        <v>304</v>
      </c>
      <c r="Z20" s="69" t="s">
        <v>640</v>
      </c>
      <c r="AA20" s="70" t="s">
        <v>612</v>
      </c>
      <c r="AB20" s="70" t="s">
        <v>710</v>
      </c>
      <c r="AC20" s="72"/>
      <c r="AD20" s="72"/>
      <c r="AE20" s="72"/>
      <c r="AF20" s="74"/>
      <c r="AK20" s="75" t="str">
        <f t="shared" si="8"/>
        <v>S</v>
      </c>
    </row>
    <row r="21" spans="1:37" ht="13.5" customHeight="1" x14ac:dyDescent="0.15">
      <c r="A21" s="55" t="s">
        <v>465</v>
      </c>
      <c r="B21" s="58"/>
      <c r="C21" s="51" t="str">
        <f t="shared" si="0"/>
        <v/>
      </c>
      <c r="D21" s="51" t="str">
        <f t="shared" si="4"/>
        <v>観光立国</v>
      </c>
      <c r="F21" s="63" t="s">
        <v>248</v>
      </c>
      <c r="G21" s="64"/>
      <c r="H21" s="51" t="str">
        <f t="shared" si="1"/>
        <v/>
      </c>
      <c r="I21" s="51" t="str">
        <f t="shared" si="5"/>
        <v>一般会計</v>
      </c>
      <c r="K21" s="51"/>
      <c r="L21" s="51"/>
      <c r="O21" s="51"/>
      <c r="P21" s="51"/>
      <c r="Q21" s="65"/>
      <c r="T21" s="51"/>
      <c r="U21" s="69" t="s">
        <v>725</v>
      </c>
      <c r="W21" s="69" t="s">
        <v>115</v>
      </c>
      <c r="Y21" s="69" t="s">
        <v>394</v>
      </c>
      <c r="Z21" s="69" t="s">
        <v>443</v>
      </c>
      <c r="AA21" s="70" t="s">
        <v>613</v>
      </c>
      <c r="AB21" s="70" t="s">
        <v>712</v>
      </c>
      <c r="AC21" s="72"/>
      <c r="AD21" s="72"/>
      <c r="AE21" s="72"/>
      <c r="AF21" s="74"/>
      <c r="AK21" s="75" t="str">
        <f t="shared" si="8"/>
        <v>T</v>
      </c>
    </row>
    <row r="22" spans="1:37" ht="13.5" customHeight="1" x14ac:dyDescent="0.15">
      <c r="A22" s="55" t="s">
        <v>466</v>
      </c>
      <c r="B22" s="58"/>
      <c r="C22" s="51" t="str">
        <f t="shared" si="0"/>
        <v/>
      </c>
      <c r="D22" s="51" t="str">
        <f t="shared" si="4"/>
        <v>観光立国</v>
      </c>
      <c r="F22" s="63" t="s">
        <v>160</v>
      </c>
      <c r="G22" s="64"/>
      <c r="H22" s="51" t="str">
        <f t="shared" si="1"/>
        <v/>
      </c>
      <c r="I22" s="51" t="str">
        <f t="shared" si="5"/>
        <v>一般会計</v>
      </c>
      <c r="K22" s="51"/>
      <c r="L22" s="51"/>
      <c r="O22" s="51"/>
      <c r="P22" s="51"/>
      <c r="Q22" s="65"/>
      <c r="T22" s="51"/>
      <c r="U22" s="69" t="s">
        <v>726</v>
      </c>
      <c r="W22" s="69" t="s">
        <v>308</v>
      </c>
      <c r="Y22" s="69" t="s">
        <v>550</v>
      </c>
      <c r="Z22" s="69" t="s">
        <v>641</v>
      </c>
      <c r="AA22" s="70" t="s">
        <v>106</v>
      </c>
      <c r="AB22" s="70" t="s">
        <v>475</v>
      </c>
      <c r="AC22" s="72"/>
      <c r="AD22" s="72"/>
      <c r="AE22" s="72"/>
      <c r="AF22" s="74"/>
      <c r="AK22" s="75" t="str">
        <f t="shared" si="8"/>
        <v>U</v>
      </c>
    </row>
    <row r="23" spans="1:37" ht="13.5" customHeight="1" x14ac:dyDescent="0.15">
      <c r="A23" s="55" t="s">
        <v>468</v>
      </c>
      <c r="B23" s="58"/>
      <c r="C23" s="51" t="str">
        <f t="shared" si="0"/>
        <v/>
      </c>
      <c r="D23" s="51" t="str">
        <f t="shared" si="4"/>
        <v>観光立国</v>
      </c>
      <c r="F23" s="63" t="s">
        <v>166</v>
      </c>
      <c r="G23" s="64"/>
      <c r="H23" s="51" t="str">
        <f t="shared" si="1"/>
        <v/>
      </c>
      <c r="I23" s="51" t="str">
        <f t="shared" si="5"/>
        <v>一般会計</v>
      </c>
      <c r="K23" s="51"/>
      <c r="L23" s="51"/>
      <c r="O23" s="51"/>
      <c r="P23" s="51"/>
      <c r="Q23" s="65"/>
      <c r="T23" s="51"/>
      <c r="U23" s="69" t="s">
        <v>685</v>
      </c>
      <c r="W23" s="69" t="s">
        <v>737</v>
      </c>
      <c r="Y23" s="69" t="s">
        <v>551</v>
      </c>
      <c r="Z23" s="69" t="s">
        <v>642</v>
      </c>
      <c r="AA23" s="70" t="s">
        <v>614</v>
      </c>
      <c r="AB23" s="70" t="s">
        <v>103</v>
      </c>
      <c r="AC23" s="72"/>
      <c r="AD23" s="72"/>
      <c r="AE23" s="72"/>
      <c r="AF23" s="74"/>
      <c r="AK23" s="75" t="str">
        <f t="shared" si="8"/>
        <v>V</v>
      </c>
    </row>
    <row r="24" spans="1:37" ht="13.5" customHeight="1" x14ac:dyDescent="0.15">
      <c r="A24" s="55" t="s">
        <v>534</v>
      </c>
      <c r="B24" s="58"/>
      <c r="C24" s="51" t="str">
        <f t="shared" si="0"/>
        <v/>
      </c>
      <c r="D24" s="51" t="str">
        <f t="shared" si="4"/>
        <v>観光立国</v>
      </c>
      <c r="F24" s="63" t="s">
        <v>488</v>
      </c>
      <c r="G24" s="64"/>
      <c r="H24" s="51" t="str">
        <f t="shared" si="1"/>
        <v/>
      </c>
      <c r="I24" s="51" t="str">
        <f t="shared" si="5"/>
        <v>一般会計</v>
      </c>
      <c r="K24" s="51"/>
      <c r="L24" s="51"/>
      <c r="O24" s="51"/>
      <c r="P24" s="51"/>
      <c r="Q24" s="65"/>
      <c r="T24" s="51"/>
      <c r="U24" s="69" t="s">
        <v>727</v>
      </c>
      <c r="Y24" s="69" t="s">
        <v>552</v>
      </c>
      <c r="Z24" s="69" t="s">
        <v>411</v>
      </c>
      <c r="AA24" s="70" t="s">
        <v>615</v>
      </c>
      <c r="AB24" s="70" t="s">
        <v>713</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728</v>
      </c>
      <c r="Y25" s="69" t="s">
        <v>554</v>
      </c>
      <c r="Z25" s="69" t="s">
        <v>645</v>
      </c>
      <c r="AA25" s="70" t="s">
        <v>616</v>
      </c>
      <c r="AB25" s="70" t="s">
        <v>714</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729</v>
      </c>
      <c r="Y26" s="69" t="s">
        <v>555</v>
      </c>
      <c r="Z26" s="69" t="s">
        <v>83</v>
      </c>
      <c r="AA26" s="70" t="s">
        <v>617</v>
      </c>
      <c r="AB26" s="70" t="s">
        <v>677</v>
      </c>
      <c r="AC26" s="72"/>
      <c r="AD26" s="72"/>
      <c r="AE26" s="72"/>
      <c r="AF26" s="74"/>
      <c r="AK26" s="75" t="str">
        <f t="shared" si="8"/>
        <v>Y</v>
      </c>
    </row>
    <row r="27" spans="1:37" ht="13.5" customHeight="1" x14ac:dyDescent="0.15">
      <c r="A27" s="51" t="str">
        <f>IF(D24="","-",D24)</f>
        <v>観光立国</v>
      </c>
      <c r="B27" s="51"/>
      <c r="F27" s="63" t="s">
        <v>254</v>
      </c>
      <c r="G27" s="64"/>
      <c r="H27" s="51" t="str">
        <f t="shared" si="1"/>
        <v/>
      </c>
      <c r="I27" s="51" t="str">
        <f t="shared" si="5"/>
        <v>一般会計</v>
      </c>
      <c r="K27" s="51"/>
      <c r="L27" s="51"/>
      <c r="O27" s="51"/>
      <c r="P27" s="51"/>
      <c r="Q27" s="65"/>
      <c r="T27" s="51"/>
      <c r="U27" s="69" t="s">
        <v>231</v>
      </c>
      <c r="Y27" s="69" t="s">
        <v>556</v>
      </c>
      <c r="Z27" s="69" t="s">
        <v>17</v>
      </c>
      <c r="AA27" s="70" t="s">
        <v>315</v>
      </c>
      <c r="AB27" s="70" t="s">
        <v>715</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731</v>
      </c>
      <c r="Y28" s="69" t="s">
        <v>543</v>
      </c>
      <c r="Z28" s="69" t="s">
        <v>646</v>
      </c>
      <c r="AA28" s="70" t="s">
        <v>618</v>
      </c>
      <c r="AB28" s="70" t="s">
        <v>20</v>
      </c>
      <c r="AC28" s="72"/>
      <c r="AD28" s="72"/>
      <c r="AE28" s="72"/>
      <c r="AF28" s="74"/>
      <c r="AK28" s="75" t="s">
        <v>354</v>
      </c>
    </row>
    <row r="29" spans="1:37" ht="13.5" customHeight="1" x14ac:dyDescent="0.15">
      <c r="A29" s="51"/>
      <c r="B29" s="51"/>
      <c r="F29" s="63" t="s">
        <v>244</v>
      </c>
      <c r="G29" s="64"/>
      <c r="H29" s="51" t="str">
        <f t="shared" si="1"/>
        <v/>
      </c>
      <c r="I29" s="51" t="str">
        <f t="shared" si="5"/>
        <v>一般会計</v>
      </c>
      <c r="K29" s="51"/>
      <c r="L29" s="51"/>
      <c r="O29" s="51"/>
      <c r="P29" s="51"/>
      <c r="Q29" s="65"/>
      <c r="T29" s="51"/>
      <c r="U29" s="69" t="s">
        <v>732</v>
      </c>
      <c r="Y29" s="69" t="s">
        <v>395</v>
      </c>
      <c r="Z29" s="69" t="s">
        <v>647</v>
      </c>
      <c r="AA29" s="70" t="s">
        <v>619</v>
      </c>
      <c r="AB29" s="70" t="s">
        <v>510</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733</v>
      </c>
      <c r="Y30" s="69" t="s">
        <v>479</v>
      </c>
      <c r="Z30" s="69" t="s">
        <v>144</v>
      </c>
      <c r="AA30" s="70" t="s">
        <v>620</v>
      </c>
      <c r="AB30" s="70" t="s">
        <v>716</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138</v>
      </c>
      <c r="Y31" s="69" t="s">
        <v>63</v>
      </c>
      <c r="Z31" s="69" t="s">
        <v>649</v>
      </c>
      <c r="AA31" s="70" t="s">
        <v>574</v>
      </c>
      <c r="AB31" s="70" t="s">
        <v>654</v>
      </c>
      <c r="AC31" s="72"/>
      <c r="AD31" s="72"/>
      <c r="AE31" s="72"/>
      <c r="AF31" s="74"/>
      <c r="AK31" s="75" t="str">
        <f t="shared" si="9"/>
        <v>d</v>
      </c>
    </row>
    <row r="32" spans="1:37" ht="13.5" customHeight="1" x14ac:dyDescent="0.15">
      <c r="A32" s="51"/>
      <c r="B32" s="51"/>
      <c r="F32" s="63" t="s">
        <v>460</v>
      </c>
      <c r="G32" s="64"/>
      <c r="H32" s="51" t="str">
        <f t="shared" si="1"/>
        <v/>
      </c>
      <c r="I32" s="51" t="str">
        <f t="shared" si="5"/>
        <v>一般会計</v>
      </c>
      <c r="K32" s="51"/>
      <c r="L32" s="51"/>
      <c r="O32" s="51"/>
      <c r="P32" s="51"/>
      <c r="Q32" s="65"/>
      <c r="T32" s="51"/>
      <c r="U32" s="69" t="s">
        <v>38</v>
      </c>
      <c r="Y32" s="69" t="s">
        <v>341</v>
      </c>
      <c r="Z32" s="69" t="s">
        <v>650</v>
      </c>
      <c r="AA32" s="70" t="s">
        <v>34</v>
      </c>
      <c r="AB32" s="70" t="s">
        <v>34</v>
      </c>
      <c r="AC32" s="72"/>
      <c r="AD32" s="72"/>
      <c r="AE32" s="72"/>
      <c r="AF32" s="74"/>
      <c r="AK32" s="75" t="str">
        <f t="shared" si="9"/>
        <v>e</v>
      </c>
    </row>
    <row r="33" spans="1:37" ht="13.5" customHeight="1" x14ac:dyDescent="0.15">
      <c r="A33" s="51"/>
      <c r="B33" s="51"/>
      <c r="F33" s="63" t="s">
        <v>438</v>
      </c>
      <c r="G33" s="64"/>
      <c r="H33" s="51" t="str">
        <f t="shared" si="1"/>
        <v/>
      </c>
      <c r="I33" s="51" t="str">
        <f t="shared" si="5"/>
        <v>一般会計</v>
      </c>
      <c r="K33" s="51"/>
      <c r="L33" s="51"/>
      <c r="O33" s="51"/>
      <c r="P33" s="51"/>
      <c r="Q33" s="65"/>
      <c r="T33" s="51"/>
      <c r="U33" s="69" t="s">
        <v>711</v>
      </c>
      <c r="Y33" s="69" t="s">
        <v>557</v>
      </c>
      <c r="Z33" s="69" t="s">
        <v>643</v>
      </c>
      <c r="AA33" s="71"/>
      <c r="AB33" s="72"/>
      <c r="AC33" s="72"/>
      <c r="AD33" s="72"/>
      <c r="AE33" s="72"/>
      <c r="AF33" s="74"/>
      <c r="AK33" s="75" t="str">
        <f t="shared" si="9"/>
        <v>f</v>
      </c>
    </row>
    <row r="34" spans="1:37" ht="13.5" customHeight="1" x14ac:dyDescent="0.15">
      <c r="A34" s="51"/>
      <c r="B34" s="51"/>
      <c r="F34" s="63" t="s">
        <v>461</v>
      </c>
      <c r="G34" s="64"/>
      <c r="H34" s="51" t="str">
        <f t="shared" si="1"/>
        <v/>
      </c>
      <c r="I34" s="51" t="str">
        <f t="shared" si="5"/>
        <v>一般会計</v>
      </c>
      <c r="K34" s="51"/>
      <c r="L34" s="51"/>
      <c r="O34" s="51"/>
      <c r="P34" s="51"/>
      <c r="Q34" s="65"/>
      <c r="T34" s="51"/>
      <c r="U34" s="69" t="s">
        <v>734</v>
      </c>
      <c r="Y34" s="69" t="s">
        <v>432</v>
      </c>
      <c r="Z34" s="69" t="s">
        <v>205</v>
      </c>
      <c r="AB34" s="72"/>
      <c r="AC34" s="72"/>
      <c r="AD34" s="72"/>
      <c r="AE34" s="72"/>
      <c r="AF34" s="74"/>
      <c r="AK34" s="75" t="str">
        <f t="shared" si="9"/>
        <v>g</v>
      </c>
    </row>
    <row r="35" spans="1:37" ht="13.5" customHeight="1" x14ac:dyDescent="0.15">
      <c r="A35" s="51"/>
      <c r="B35" s="51"/>
      <c r="F35" s="63" t="s">
        <v>463</v>
      </c>
      <c r="G35" s="64"/>
      <c r="H35" s="51" t="str">
        <f t="shared" si="1"/>
        <v/>
      </c>
      <c r="I35" s="51" t="str">
        <f t="shared" si="5"/>
        <v>一般会計</v>
      </c>
      <c r="K35" s="51"/>
      <c r="L35" s="51"/>
      <c r="O35" s="51"/>
      <c r="P35" s="51"/>
      <c r="Q35" s="65"/>
      <c r="T35" s="51"/>
      <c r="Y35" s="69" t="s">
        <v>558</v>
      </c>
      <c r="Z35" s="69" t="s">
        <v>651</v>
      </c>
      <c r="AC35" s="72"/>
      <c r="AF35" s="74"/>
      <c r="AK35" s="75" t="str">
        <f t="shared" si="9"/>
        <v>h</v>
      </c>
    </row>
    <row r="36" spans="1:37" ht="13.5" customHeight="1" x14ac:dyDescent="0.15">
      <c r="A36" s="51"/>
      <c r="B36" s="51"/>
      <c r="F36" s="63" t="s">
        <v>464</v>
      </c>
      <c r="G36" s="64"/>
      <c r="H36" s="51" t="str">
        <f t="shared" si="1"/>
        <v/>
      </c>
      <c r="I36" s="51" t="str">
        <f t="shared" si="5"/>
        <v>一般会計</v>
      </c>
      <c r="K36" s="51"/>
      <c r="L36" s="51"/>
      <c r="O36" s="51"/>
      <c r="P36" s="51"/>
      <c r="Q36" s="65"/>
      <c r="T36" s="51"/>
      <c r="U36" s="69" t="s">
        <v>735</v>
      </c>
      <c r="Y36" s="69" t="s">
        <v>561</v>
      </c>
      <c r="Z36" s="69" t="s">
        <v>484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652</v>
      </c>
      <c r="AF37" s="74"/>
      <c r="AK37" s="75" t="str">
        <f t="shared" si="9"/>
        <v>j</v>
      </c>
    </row>
    <row r="38" spans="1:37" x14ac:dyDescent="0.15">
      <c r="A38" s="51"/>
      <c r="B38" s="51"/>
      <c r="F38" s="51"/>
      <c r="G38" s="65"/>
      <c r="K38" s="51"/>
      <c r="L38" s="51"/>
      <c r="O38" s="51"/>
      <c r="P38" s="51"/>
      <c r="Q38" s="65"/>
      <c r="T38" s="51"/>
      <c r="U38" s="69" t="s">
        <v>470</v>
      </c>
      <c r="Y38" s="69" t="s">
        <v>542</v>
      </c>
      <c r="Z38" s="69" t="s">
        <v>653</v>
      </c>
      <c r="AF38" s="74"/>
      <c r="AK38" s="75" t="str">
        <f t="shared" si="9"/>
        <v>k</v>
      </c>
    </row>
    <row r="39" spans="1:37" x14ac:dyDescent="0.15">
      <c r="A39" s="51"/>
      <c r="B39" s="51"/>
      <c r="F39" s="51" t="str">
        <f>I37</f>
        <v>一般会計</v>
      </c>
      <c r="G39" s="65"/>
      <c r="K39" s="51"/>
      <c r="L39" s="51"/>
      <c r="O39" s="51"/>
      <c r="P39" s="51"/>
      <c r="Q39" s="65"/>
      <c r="T39" s="51"/>
      <c r="U39" s="69" t="s">
        <v>530</v>
      </c>
      <c r="Y39" s="69" t="s">
        <v>564</v>
      </c>
      <c r="Z39" s="69" t="s">
        <v>527</v>
      </c>
      <c r="AF39" s="74"/>
      <c r="AK39" s="75" t="str">
        <f t="shared" si="9"/>
        <v>l</v>
      </c>
    </row>
    <row r="40" spans="1:37" x14ac:dyDescent="0.15">
      <c r="A40" s="51"/>
      <c r="B40" s="51"/>
      <c r="F40" s="51"/>
      <c r="G40" s="65"/>
      <c r="K40" s="51"/>
      <c r="L40" s="51"/>
      <c r="O40" s="51"/>
      <c r="P40" s="51"/>
      <c r="Q40" s="65"/>
      <c r="T40" s="51"/>
      <c r="Y40" s="69" t="s">
        <v>565</v>
      </c>
      <c r="Z40" s="69" t="s">
        <v>655</v>
      </c>
      <c r="AF40" s="74"/>
      <c r="AK40" s="75" t="str">
        <f t="shared" si="9"/>
        <v>m</v>
      </c>
    </row>
    <row r="41" spans="1:37" x14ac:dyDescent="0.15">
      <c r="A41" s="51"/>
      <c r="B41" s="51"/>
      <c r="F41" s="51"/>
      <c r="G41" s="65"/>
      <c r="K41" s="51"/>
      <c r="L41" s="51"/>
      <c r="O41" s="51"/>
      <c r="P41" s="51"/>
      <c r="Q41" s="65"/>
      <c r="T41" s="51"/>
      <c r="Y41" s="69" t="s">
        <v>359</v>
      </c>
      <c r="Z41" s="69" t="s">
        <v>583</v>
      </c>
      <c r="AF41" s="74"/>
      <c r="AK41" s="75" t="str">
        <f t="shared" si="9"/>
        <v>n</v>
      </c>
    </row>
    <row r="42" spans="1:37" x14ac:dyDescent="0.15">
      <c r="A42" s="51"/>
      <c r="B42" s="51"/>
      <c r="F42" s="51"/>
      <c r="G42" s="65"/>
      <c r="K42" s="51"/>
      <c r="L42" s="51"/>
      <c r="O42" s="51"/>
      <c r="P42" s="51"/>
      <c r="Q42" s="65"/>
      <c r="T42" s="51"/>
      <c r="Y42" s="69" t="s">
        <v>566</v>
      </c>
      <c r="Z42" s="69" t="s">
        <v>656</v>
      </c>
      <c r="AF42" s="74"/>
      <c r="AK42" s="75" t="str">
        <f t="shared" si="9"/>
        <v>o</v>
      </c>
    </row>
    <row r="43" spans="1:37" x14ac:dyDescent="0.15">
      <c r="A43" s="51"/>
      <c r="B43" s="51"/>
      <c r="F43" s="51"/>
      <c r="G43" s="65"/>
      <c r="K43" s="51"/>
      <c r="L43" s="51"/>
      <c r="O43" s="51"/>
      <c r="P43" s="51"/>
      <c r="Q43" s="65"/>
      <c r="T43" s="51"/>
      <c r="Y43" s="69" t="s">
        <v>567</v>
      </c>
      <c r="Z43" s="69" t="s">
        <v>658</v>
      </c>
      <c r="AF43" s="74"/>
      <c r="AK43" s="75" t="str">
        <f t="shared" si="9"/>
        <v>p</v>
      </c>
    </row>
    <row r="44" spans="1:37" x14ac:dyDescent="0.15">
      <c r="A44" s="51"/>
      <c r="B44" s="51"/>
      <c r="F44" s="51"/>
      <c r="G44" s="65"/>
      <c r="K44" s="51"/>
      <c r="L44" s="51"/>
      <c r="O44" s="51"/>
      <c r="P44" s="51"/>
      <c r="Q44" s="65"/>
      <c r="T44" s="51"/>
      <c r="Y44" s="69" t="s">
        <v>568</v>
      </c>
      <c r="Z44" s="69" t="s">
        <v>50</v>
      </c>
      <c r="AF44" s="74"/>
      <c r="AK44" s="75" t="str">
        <f t="shared" si="9"/>
        <v>q</v>
      </c>
    </row>
    <row r="45" spans="1:37" x14ac:dyDescent="0.15">
      <c r="A45" s="51"/>
      <c r="B45" s="51"/>
      <c r="F45" s="51"/>
      <c r="G45" s="65"/>
      <c r="K45" s="51"/>
      <c r="L45" s="51"/>
      <c r="O45" s="51"/>
      <c r="P45" s="51"/>
      <c r="Q45" s="65"/>
      <c r="T45" s="51"/>
      <c r="Y45" s="69" t="s">
        <v>313</v>
      </c>
      <c r="Z45" s="69" t="s">
        <v>659</v>
      </c>
      <c r="AF45" s="74"/>
      <c r="AK45" s="75" t="str">
        <f t="shared" si="9"/>
        <v>r</v>
      </c>
    </row>
    <row r="46" spans="1:37" x14ac:dyDescent="0.15">
      <c r="A46" s="51"/>
      <c r="B46" s="51"/>
      <c r="F46" s="51"/>
      <c r="G46" s="65"/>
      <c r="K46" s="51"/>
      <c r="L46" s="51"/>
      <c r="O46" s="51"/>
      <c r="P46" s="51"/>
      <c r="Q46" s="65"/>
      <c r="T46" s="51"/>
      <c r="Y46" s="69" t="s">
        <v>427</v>
      </c>
      <c r="Z46" s="69" t="s">
        <v>78</v>
      </c>
      <c r="AF46" s="74"/>
      <c r="AK46" s="75" t="str">
        <f t="shared" si="9"/>
        <v>s</v>
      </c>
    </row>
    <row r="47" spans="1:37" x14ac:dyDescent="0.15">
      <c r="A47" s="51"/>
      <c r="B47" s="51"/>
      <c r="F47" s="51"/>
      <c r="G47" s="65"/>
      <c r="K47" s="51"/>
      <c r="L47" s="51"/>
      <c r="O47" s="51"/>
      <c r="P47" s="51"/>
      <c r="Q47" s="65"/>
      <c r="T47" s="51"/>
      <c r="Y47" s="69" t="s">
        <v>257</v>
      </c>
      <c r="Z47" s="69" t="s">
        <v>660</v>
      </c>
      <c r="AF47" s="74"/>
      <c r="AK47" s="75" t="str">
        <f t="shared" si="9"/>
        <v>t</v>
      </c>
    </row>
    <row r="48" spans="1:37" x14ac:dyDescent="0.15">
      <c r="A48" s="51"/>
      <c r="B48" s="51"/>
      <c r="F48" s="51"/>
      <c r="G48" s="65"/>
      <c r="K48" s="51"/>
      <c r="L48" s="51"/>
      <c r="O48" s="51"/>
      <c r="P48" s="51"/>
      <c r="Q48" s="65"/>
      <c r="T48" s="51"/>
      <c r="Y48" s="69" t="s">
        <v>51</v>
      </c>
      <c r="Z48" s="69" t="s">
        <v>661</v>
      </c>
      <c r="AF48" s="74"/>
      <c r="AK48" s="75" t="str">
        <f t="shared" si="9"/>
        <v>u</v>
      </c>
    </row>
    <row r="49" spans="1:37" x14ac:dyDescent="0.15">
      <c r="A49" s="51"/>
      <c r="B49" s="51"/>
      <c r="F49" s="51"/>
      <c r="G49" s="65"/>
      <c r="K49" s="51"/>
      <c r="L49" s="51"/>
      <c r="O49" s="51"/>
      <c r="P49" s="51"/>
      <c r="Q49" s="65"/>
      <c r="T49" s="51"/>
      <c r="Y49" s="69" t="s">
        <v>570</v>
      </c>
      <c r="Z49" s="69" t="s">
        <v>286</v>
      </c>
      <c r="AF49" s="74"/>
      <c r="AK49" s="75" t="str">
        <f t="shared" si="9"/>
        <v>v</v>
      </c>
    </row>
    <row r="50" spans="1:37" x14ac:dyDescent="0.15">
      <c r="A50" s="51"/>
      <c r="B50" s="51"/>
      <c r="F50" s="51"/>
      <c r="G50" s="65"/>
      <c r="K50" s="51"/>
      <c r="L50" s="51"/>
      <c r="O50" s="51"/>
      <c r="P50" s="51"/>
      <c r="Q50" s="65"/>
      <c r="T50" s="51"/>
      <c r="Y50" s="69" t="s">
        <v>571</v>
      </c>
      <c r="Z50" s="69" t="s">
        <v>663</v>
      </c>
      <c r="AF50" s="74"/>
    </row>
    <row r="51" spans="1:37" x14ac:dyDescent="0.15">
      <c r="A51" s="51"/>
      <c r="B51" s="51"/>
      <c r="F51" s="51"/>
      <c r="G51" s="65"/>
      <c r="K51" s="51"/>
      <c r="L51" s="51"/>
      <c r="O51" s="51"/>
      <c r="P51" s="51"/>
      <c r="Q51" s="65"/>
      <c r="T51" s="51"/>
      <c r="Y51" s="69" t="s">
        <v>572</v>
      </c>
      <c r="Z51" s="69" t="s">
        <v>575</v>
      </c>
      <c r="AF51" s="74"/>
    </row>
    <row r="52" spans="1:37" x14ac:dyDescent="0.15">
      <c r="A52" s="51"/>
      <c r="B52" s="51"/>
      <c r="F52" s="51"/>
      <c r="G52" s="65"/>
      <c r="K52" s="51"/>
      <c r="L52" s="51"/>
      <c r="O52" s="51"/>
      <c r="P52" s="51"/>
      <c r="Q52" s="65"/>
      <c r="T52" s="51"/>
      <c r="Y52" s="69" t="s">
        <v>573</v>
      </c>
      <c r="Z52" s="69" t="s">
        <v>664</v>
      </c>
      <c r="AF52" s="74"/>
    </row>
    <row r="53" spans="1:37" x14ac:dyDescent="0.15">
      <c r="A53" s="51"/>
      <c r="B53" s="51"/>
      <c r="F53" s="51"/>
      <c r="G53" s="65"/>
      <c r="K53" s="51"/>
      <c r="L53" s="51"/>
      <c r="O53" s="51"/>
      <c r="P53" s="51"/>
      <c r="Q53" s="65"/>
      <c r="T53" s="51"/>
      <c r="Y53" s="69" t="s">
        <v>321</v>
      </c>
      <c r="Z53" s="69" t="s">
        <v>260</v>
      </c>
      <c r="AF53" s="74"/>
    </row>
    <row r="54" spans="1:37" x14ac:dyDescent="0.15">
      <c r="A54" s="51"/>
      <c r="B54" s="51"/>
      <c r="F54" s="51"/>
      <c r="G54" s="65"/>
      <c r="K54" s="51"/>
      <c r="L54" s="51"/>
      <c r="O54" s="51"/>
      <c r="P54" s="57"/>
      <c r="Q54" s="65"/>
      <c r="T54" s="51"/>
      <c r="Y54" s="69" t="s">
        <v>364</v>
      </c>
      <c r="Z54" s="69" t="s">
        <v>666</v>
      </c>
      <c r="AF54" s="74"/>
    </row>
    <row r="55" spans="1:37" x14ac:dyDescent="0.15">
      <c r="A55" s="51"/>
      <c r="B55" s="51"/>
      <c r="F55" s="51"/>
      <c r="G55" s="65"/>
      <c r="K55" s="51"/>
      <c r="L55" s="51"/>
      <c r="O55" s="51"/>
      <c r="P55" s="51"/>
      <c r="Q55" s="65"/>
      <c r="T55" s="51"/>
      <c r="Y55" s="69" t="s">
        <v>576</v>
      </c>
      <c r="Z55" s="69" t="s">
        <v>30</v>
      </c>
      <c r="AF55" s="74"/>
    </row>
    <row r="56" spans="1:37" x14ac:dyDescent="0.15">
      <c r="A56" s="51"/>
      <c r="B56" s="51"/>
      <c r="F56" s="51"/>
      <c r="G56" s="65"/>
      <c r="K56" s="51"/>
      <c r="L56" s="51"/>
      <c r="O56" s="51"/>
      <c r="P56" s="51"/>
      <c r="Q56" s="65"/>
      <c r="T56" s="51"/>
      <c r="Y56" s="69" t="s">
        <v>578</v>
      </c>
      <c r="Z56" s="69" t="s">
        <v>667</v>
      </c>
      <c r="AF56" s="74"/>
    </row>
    <row r="57" spans="1:37" x14ac:dyDescent="0.15">
      <c r="A57" s="51"/>
      <c r="B57" s="51"/>
      <c r="F57" s="51"/>
      <c r="G57" s="65"/>
      <c r="K57" s="51"/>
      <c r="L57" s="51"/>
      <c r="O57" s="51"/>
      <c r="P57" s="51"/>
      <c r="Q57" s="65"/>
      <c r="T57" s="51"/>
      <c r="Y57" s="69" t="s">
        <v>577</v>
      </c>
      <c r="Z57" s="69" t="s">
        <v>48</v>
      </c>
      <c r="AF57" s="74"/>
    </row>
    <row r="58" spans="1:37" x14ac:dyDescent="0.15">
      <c r="A58" s="51"/>
      <c r="B58" s="51"/>
      <c r="F58" s="51"/>
      <c r="G58" s="65"/>
      <c r="K58" s="51"/>
      <c r="L58" s="51"/>
      <c r="O58" s="51"/>
      <c r="P58" s="51"/>
      <c r="Q58" s="65"/>
      <c r="T58" s="51"/>
      <c r="Y58" s="69" t="s">
        <v>580</v>
      </c>
      <c r="Z58" s="69" t="s">
        <v>519</v>
      </c>
      <c r="AF58" s="74"/>
    </row>
    <row r="59" spans="1:37" x14ac:dyDescent="0.15">
      <c r="A59" s="51"/>
      <c r="B59" s="51"/>
      <c r="F59" s="51"/>
      <c r="G59" s="65"/>
      <c r="K59" s="51"/>
      <c r="L59" s="51"/>
      <c r="O59" s="51"/>
      <c r="P59" s="51"/>
      <c r="Q59" s="65"/>
      <c r="T59" s="51"/>
      <c r="Y59" s="69" t="s">
        <v>581</v>
      </c>
      <c r="Z59" s="69" t="s">
        <v>668</v>
      </c>
      <c r="AF59" s="74"/>
    </row>
    <row r="60" spans="1:37" x14ac:dyDescent="0.15">
      <c r="A60" s="51"/>
      <c r="B60" s="51"/>
      <c r="F60" s="51"/>
      <c r="G60" s="65"/>
      <c r="K60" s="51"/>
      <c r="L60" s="51"/>
      <c r="O60" s="51"/>
      <c r="P60" s="51"/>
      <c r="Q60" s="65"/>
      <c r="T60" s="51"/>
      <c r="Y60" s="69" t="s">
        <v>502</v>
      </c>
      <c r="Z60" s="69" t="s">
        <v>670</v>
      </c>
      <c r="AF60" s="74"/>
    </row>
    <row r="61" spans="1:37" x14ac:dyDescent="0.15">
      <c r="A61" s="51"/>
      <c r="B61" s="51"/>
      <c r="F61" s="51"/>
      <c r="G61" s="65"/>
      <c r="K61" s="51"/>
      <c r="L61" s="51"/>
      <c r="O61" s="51"/>
      <c r="P61" s="51"/>
      <c r="Q61" s="65"/>
      <c r="T61" s="51"/>
      <c r="Y61" s="69" t="s">
        <v>33</v>
      </c>
      <c r="Z61" s="69" t="s">
        <v>122</v>
      </c>
      <c r="AF61" s="74"/>
    </row>
    <row r="62" spans="1:37" x14ac:dyDescent="0.15">
      <c r="A62" s="51"/>
      <c r="B62" s="51"/>
      <c r="F62" s="51"/>
      <c r="G62" s="65"/>
      <c r="K62" s="51"/>
      <c r="L62" s="51"/>
      <c r="O62" s="51"/>
      <c r="P62" s="51"/>
      <c r="Q62" s="65"/>
      <c r="T62" s="51"/>
      <c r="Y62" s="69" t="s">
        <v>90</v>
      </c>
      <c r="Z62" s="69" t="s">
        <v>390</v>
      </c>
      <c r="AF62" s="74"/>
    </row>
    <row r="63" spans="1:37" x14ac:dyDescent="0.15">
      <c r="A63" s="51"/>
      <c r="B63" s="51"/>
      <c r="F63" s="51"/>
      <c r="G63" s="65"/>
      <c r="K63" s="51"/>
      <c r="L63" s="51"/>
      <c r="O63" s="51"/>
      <c r="P63" s="51"/>
      <c r="Q63" s="65"/>
      <c r="T63" s="51"/>
      <c r="Y63" s="69" t="s">
        <v>270</v>
      </c>
      <c r="Z63" s="69" t="s">
        <v>671</v>
      </c>
      <c r="AF63" s="74"/>
    </row>
    <row r="64" spans="1:37" x14ac:dyDescent="0.15">
      <c r="A64" s="51"/>
      <c r="B64" s="51"/>
      <c r="F64" s="51"/>
      <c r="G64" s="65"/>
      <c r="K64" s="51"/>
      <c r="L64" s="51"/>
      <c r="O64" s="51"/>
      <c r="P64" s="51"/>
      <c r="Q64" s="65"/>
      <c r="T64" s="51"/>
      <c r="Y64" s="69" t="s">
        <v>419</v>
      </c>
      <c r="Z64" s="69" t="s">
        <v>55</v>
      </c>
      <c r="AF64" s="74"/>
    </row>
    <row r="65" spans="1:32" x14ac:dyDescent="0.15">
      <c r="A65" s="51"/>
      <c r="B65" s="51"/>
      <c r="F65" s="51"/>
      <c r="G65" s="65"/>
      <c r="K65" s="51"/>
      <c r="L65" s="51"/>
      <c r="O65" s="51"/>
      <c r="P65" s="51"/>
      <c r="Q65" s="65"/>
      <c r="T65" s="51"/>
      <c r="Y65" s="69" t="s">
        <v>582</v>
      </c>
      <c r="Z65" s="69" t="s">
        <v>673</v>
      </c>
      <c r="AF65" s="74"/>
    </row>
    <row r="66" spans="1:32" x14ac:dyDescent="0.15">
      <c r="A66" s="51"/>
      <c r="B66" s="51"/>
      <c r="F66" s="51"/>
      <c r="G66" s="65"/>
      <c r="K66" s="51"/>
      <c r="L66" s="51"/>
      <c r="O66" s="51"/>
      <c r="P66" s="51"/>
      <c r="Q66" s="65"/>
      <c r="T66" s="51"/>
      <c r="Y66" s="69" t="s">
        <v>158</v>
      </c>
      <c r="Z66" s="69" t="s">
        <v>675</v>
      </c>
      <c r="AF66" s="74"/>
    </row>
    <row r="67" spans="1:32" x14ac:dyDescent="0.15">
      <c r="A67" s="51"/>
      <c r="B67" s="51"/>
      <c r="F67" s="51"/>
      <c r="G67" s="65"/>
      <c r="K67" s="51"/>
      <c r="L67" s="51"/>
      <c r="O67" s="51"/>
      <c r="P67" s="51"/>
      <c r="Q67" s="65"/>
      <c r="T67" s="51"/>
      <c r="Y67" s="69" t="s">
        <v>584</v>
      </c>
      <c r="Z67" s="69" t="s">
        <v>26</v>
      </c>
      <c r="AF67" s="74"/>
    </row>
    <row r="68" spans="1:32" x14ac:dyDescent="0.15">
      <c r="A68" s="51"/>
      <c r="B68" s="51"/>
      <c r="F68" s="51"/>
      <c r="G68" s="65"/>
      <c r="K68" s="51"/>
      <c r="L68" s="51"/>
      <c r="O68" s="51"/>
      <c r="P68" s="51"/>
      <c r="Q68" s="65"/>
      <c r="T68" s="51"/>
      <c r="Y68" s="69" t="s">
        <v>403</v>
      </c>
      <c r="Z68" s="69" t="s">
        <v>676</v>
      </c>
      <c r="AF68" s="74"/>
    </row>
    <row r="69" spans="1:32" x14ac:dyDescent="0.15">
      <c r="A69" s="51"/>
      <c r="B69" s="51"/>
      <c r="F69" s="51"/>
      <c r="G69" s="65"/>
      <c r="K69" s="51"/>
      <c r="L69" s="51"/>
      <c r="O69" s="51"/>
      <c r="P69" s="51"/>
      <c r="Q69" s="65"/>
      <c r="T69" s="51"/>
      <c r="Y69" s="69" t="s">
        <v>523</v>
      </c>
      <c r="Z69" s="69" t="s">
        <v>678</v>
      </c>
      <c r="AF69" s="74"/>
    </row>
    <row r="70" spans="1:32" x14ac:dyDescent="0.15">
      <c r="A70" s="51"/>
      <c r="B70" s="51"/>
      <c r="Y70" s="69" t="s">
        <v>137</v>
      </c>
      <c r="Z70" s="69" t="s">
        <v>679</v>
      </c>
    </row>
    <row r="71" spans="1:32" x14ac:dyDescent="0.15">
      <c r="Y71" s="69" t="s">
        <v>585</v>
      </c>
      <c r="Z71" s="69" t="s">
        <v>198</v>
      </c>
    </row>
    <row r="72" spans="1:32" x14ac:dyDescent="0.15">
      <c r="Y72" s="69" t="s">
        <v>586</v>
      </c>
      <c r="Z72" s="69" t="s">
        <v>601</v>
      </c>
    </row>
    <row r="73" spans="1:32" x14ac:dyDescent="0.15">
      <c r="Y73" s="69" t="s">
        <v>560</v>
      </c>
      <c r="Z73" s="69" t="s">
        <v>680</v>
      </c>
    </row>
    <row r="74" spans="1:32" x14ac:dyDescent="0.15">
      <c r="Y74" s="69" t="s">
        <v>423</v>
      </c>
      <c r="Z74" s="69" t="s">
        <v>264</v>
      </c>
    </row>
    <row r="75" spans="1:32" x14ac:dyDescent="0.15">
      <c r="Y75" s="69" t="s">
        <v>499</v>
      </c>
      <c r="Z75" s="69" t="s">
        <v>682</v>
      </c>
    </row>
    <row r="76" spans="1:32" x14ac:dyDescent="0.15">
      <c r="Y76" s="69" t="s">
        <v>587</v>
      </c>
      <c r="Z76" s="69" t="s">
        <v>683</v>
      </c>
    </row>
    <row r="77" spans="1:32" x14ac:dyDescent="0.15">
      <c r="Y77" s="69" t="s">
        <v>588</v>
      </c>
      <c r="Z77" s="69" t="s">
        <v>483</v>
      </c>
    </row>
    <row r="78" spans="1:32" x14ac:dyDescent="0.15">
      <c r="Y78" s="69" t="s">
        <v>569</v>
      </c>
      <c r="Z78" s="69" t="s">
        <v>686</v>
      </c>
    </row>
    <row r="79" spans="1:32" x14ac:dyDescent="0.15">
      <c r="Y79" s="69" t="s">
        <v>590</v>
      </c>
      <c r="Z79" s="69" t="s">
        <v>657</v>
      </c>
    </row>
    <row r="80" spans="1:32" x14ac:dyDescent="0.15">
      <c r="Y80" s="69" t="s">
        <v>591</v>
      </c>
      <c r="Z80" s="69" t="s">
        <v>681</v>
      </c>
    </row>
    <row r="81" spans="25:26" x14ac:dyDescent="0.15">
      <c r="Y81" s="69" t="s">
        <v>120</v>
      </c>
      <c r="Z81" s="69" t="s">
        <v>296</v>
      </c>
    </row>
    <row r="82" spans="25:26" x14ac:dyDescent="0.15">
      <c r="Y82" s="69" t="s">
        <v>458</v>
      </c>
      <c r="Z82" s="69" t="s">
        <v>687</v>
      </c>
    </row>
    <row r="83" spans="25:26" x14ac:dyDescent="0.15">
      <c r="Y83" s="69" t="s">
        <v>209</v>
      </c>
      <c r="Z83" s="69" t="s">
        <v>246</v>
      </c>
    </row>
    <row r="84" spans="25:26" x14ac:dyDescent="0.15">
      <c r="Y84" s="69" t="s">
        <v>592</v>
      </c>
      <c r="Z84" s="69" t="s">
        <v>252</v>
      </c>
    </row>
    <row r="85" spans="25:26" x14ac:dyDescent="0.15">
      <c r="Y85" s="69" t="s">
        <v>593</v>
      </c>
      <c r="Z85" s="69" t="s">
        <v>688</v>
      </c>
    </row>
    <row r="86" spans="25:26" x14ac:dyDescent="0.15">
      <c r="Y86" s="69" t="s">
        <v>594</v>
      </c>
      <c r="Z86" s="69" t="s">
        <v>690</v>
      </c>
    </row>
    <row r="87" spans="25:26" x14ac:dyDescent="0.15">
      <c r="Y87" s="69" t="s">
        <v>597</v>
      </c>
      <c r="Z87" s="69" t="s">
        <v>691</v>
      </c>
    </row>
    <row r="88" spans="25:26" x14ac:dyDescent="0.15">
      <c r="Y88" s="69" t="s">
        <v>598</v>
      </c>
      <c r="Z88" s="69" t="s">
        <v>692</v>
      </c>
    </row>
    <row r="89" spans="25:26" x14ac:dyDescent="0.15">
      <c r="Y89" s="69" t="s">
        <v>409</v>
      </c>
      <c r="Z89" s="69" t="s">
        <v>693</v>
      </c>
    </row>
    <row r="90" spans="25:26" x14ac:dyDescent="0.15">
      <c r="Y90" s="69" t="s">
        <v>600</v>
      </c>
      <c r="Z90" s="69" t="s">
        <v>694</v>
      </c>
    </row>
    <row r="91" spans="25:26" x14ac:dyDescent="0.15">
      <c r="Y91" s="69" t="s">
        <v>271</v>
      </c>
      <c r="Z91" s="69" t="s">
        <v>695</v>
      </c>
    </row>
    <row r="92" spans="25:26" x14ac:dyDescent="0.15">
      <c r="Y92" s="69" t="s">
        <v>563</v>
      </c>
      <c r="Z92" s="69" t="s">
        <v>625</v>
      </c>
    </row>
    <row r="93" spans="25:26" x14ac:dyDescent="0.15">
      <c r="Y93" s="69" t="s">
        <v>434</v>
      </c>
      <c r="Z93" s="69" t="s">
        <v>696</v>
      </c>
    </row>
    <row r="94" spans="25:26" x14ac:dyDescent="0.15">
      <c r="Y94" s="69" t="s">
        <v>175</v>
      </c>
      <c r="Z94" s="69" t="s">
        <v>689</v>
      </c>
    </row>
    <row r="95" spans="25:26" x14ac:dyDescent="0.15">
      <c r="Y95" s="69" t="s">
        <v>469</v>
      </c>
      <c r="Z95" s="69" t="s">
        <v>697</v>
      </c>
    </row>
    <row r="96" spans="25:26" x14ac:dyDescent="0.15">
      <c r="Y96" s="69" t="s">
        <v>87</v>
      </c>
      <c r="Z96" s="69" t="s">
        <v>698</v>
      </c>
    </row>
    <row r="97" spans="25:26" x14ac:dyDescent="0.15">
      <c r="Y97" s="69" t="s">
        <v>602</v>
      </c>
      <c r="Z97" s="69" t="s">
        <v>684</v>
      </c>
    </row>
    <row r="98" spans="25:26" x14ac:dyDescent="0.15">
      <c r="Y98" s="69" t="s">
        <v>379</v>
      </c>
      <c r="Z98" s="69" t="s">
        <v>699</v>
      </c>
    </row>
    <row r="99" spans="25:26" x14ac:dyDescent="0.15">
      <c r="Y99" s="69" t="s">
        <v>621</v>
      </c>
      <c r="Z99" s="69" t="s">
        <v>700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O1" sqref="O1"/>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495</v>
      </c>
      <c r="B2" s="327"/>
      <c r="C2" s="327"/>
      <c r="D2" s="327"/>
      <c r="E2" s="327"/>
      <c r="F2" s="328"/>
      <c r="G2" s="279" t="s">
        <v>222</v>
      </c>
      <c r="H2" s="280"/>
      <c r="I2" s="280"/>
      <c r="J2" s="280"/>
      <c r="K2" s="280"/>
      <c r="L2" s="280"/>
      <c r="M2" s="280"/>
      <c r="N2" s="280"/>
      <c r="O2" s="281"/>
      <c r="P2" s="285" t="s">
        <v>98</v>
      </c>
      <c r="Q2" s="280"/>
      <c r="R2" s="280"/>
      <c r="S2" s="280"/>
      <c r="T2" s="280"/>
      <c r="U2" s="280"/>
      <c r="V2" s="280"/>
      <c r="W2" s="280"/>
      <c r="X2" s="281"/>
      <c r="Y2" s="340"/>
      <c r="Z2" s="341"/>
      <c r="AA2" s="342"/>
      <c r="AB2" s="262" t="s">
        <v>47</v>
      </c>
      <c r="AC2" s="263"/>
      <c r="AD2" s="264"/>
      <c r="AE2" s="906" t="s">
        <v>509</v>
      </c>
      <c r="AF2" s="906"/>
      <c r="AG2" s="906"/>
      <c r="AH2" s="906"/>
      <c r="AI2" s="906" t="s">
        <v>88</v>
      </c>
      <c r="AJ2" s="906"/>
      <c r="AK2" s="906"/>
      <c r="AL2" s="262"/>
      <c r="AM2" s="906" t="s">
        <v>602</v>
      </c>
      <c r="AN2" s="906"/>
      <c r="AO2" s="906"/>
      <c r="AP2" s="262"/>
      <c r="AQ2" s="186" t="s">
        <v>374</v>
      </c>
      <c r="AR2" s="178"/>
      <c r="AS2" s="178"/>
      <c r="AT2" s="179"/>
      <c r="AU2" s="733" t="s">
        <v>258</v>
      </c>
      <c r="AV2" s="733"/>
      <c r="AW2" s="733"/>
      <c r="AX2" s="734"/>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1"/>
      <c r="AR3" s="642"/>
      <c r="AS3" s="181" t="s">
        <v>375</v>
      </c>
      <c r="AT3" s="182"/>
      <c r="AU3" s="642"/>
      <c r="AV3" s="642"/>
      <c r="AW3" s="283" t="s">
        <v>316</v>
      </c>
      <c r="AX3" s="735"/>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4" t="s">
        <v>53</v>
      </c>
      <c r="Z4" s="771"/>
      <c r="AA4" s="772"/>
      <c r="AB4" s="710"/>
      <c r="AC4" s="710"/>
      <c r="AD4" s="710"/>
      <c r="AE4" s="678"/>
      <c r="AF4" s="679"/>
      <c r="AG4" s="679"/>
      <c r="AH4" s="679"/>
      <c r="AI4" s="678"/>
      <c r="AJ4" s="679"/>
      <c r="AK4" s="679"/>
      <c r="AL4" s="679"/>
      <c r="AM4" s="678"/>
      <c r="AN4" s="679"/>
      <c r="AO4" s="679"/>
      <c r="AP4" s="679"/>
      <c r="AQ4" s="600"/>
      <c r="AR4" s="601"/>
      <c r="AS4" s="601"/>
      <c r="AT4" s="602"/>
      <c r="AU4" s="679"/>
      <c r="AV4" s="679"/>
      <c r="AW4" s="679"/>
      <c r="AX4" s="680"/>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7" t="s">
        <v>107</v>
      </c>
      <c r="Z5" s="672"/>
      <c r="AA5" s="673"/>
      <c r="AB5" s="731"/>
      <c r="AC5" s="731"/>
      <c r="AD5" s="731"/>
      <c r="AE5" s="678"/>
      <c r="AF5" s="679"/>
      <c r="AG5" s="679"/>
      <c r="AH5" s="679"/>
      <c r="AI5" s="678"/>
      <c r="AJ5" s="679"/>
      <c r="AK5" s="679"/>
      <c r="AL5" s="679"/>
      <c r="AM5" s="678"/>
      <c r="AN5" s="679"/>
      <c r="AO5" s="679"/>
      <c r="AP5" s="679"/>
      <c r="AQ5" s="600"/>
      <c r="AR5" s="601"/>
      <c r="AS5" s="601"/>
      <c r="AT5" s="602"/>
      <c r="AU5" s="679"/>
      <c r="AV5" s="679"/>
      <c r="AW5" s="679"/>
      <c r="AX5" s="680"/>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7" t="s">
        <v>60</v>
      </c>
      <c r="Z6" s="672"/>
      <c r="AA6" s="673"/>
      <c r="AB6" s="732" t="s">
        <v>54</v>
      </c>
      <c r="AC6" s="732"/>
      <c r="AD6" s="732"/>
      <c r="AE6" s="678"/>
      <c r="AF6" s="679"/>
      <c r="AG6" s="679"/>
      <c r="AH6" s="679"/>
      <c r="AI6" s="678"/>
      <c r="AJ6" s="679"/>
      <c r="AK6" s="679"/>
      <c r="AL6" s="679"/>
      <c r="AM6" s="678"/>
      <c r="AN6" s="679"/>
      <c r="AO6" s="679"/>
      <c r="AP6" s="679"/>
      <c r="AQ6" s="600"/>
      <c r="AR6" s="601"/>
      <c r="AS6" s="601"/>
      <c r="AT6" s="602"/>
      <c r="AU6" s="679"/>
      <c r="AV6" s="679"/>
      <c r="AW6" s="679"/>
      <c r="AX6" s="680"/>
      <c r="AY6" s="2">
        <f t="shared" si="0"/>
        <v>0</v>
      </c>
    </row>
    <row r="7" spans="1:51" customFormat="1" ht="23.25" customHeight="1" x14ac:dyDescent="0.15">
      <c r="A7" s="254" t="s">
        <v>284</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495</v>
      </c>
      <c r="B9" s="327"/>
      <c r="C9" s="327"/>
      <c r="D9" s="327"/>
      <c r="E9" s="327"/>
      <c r="F9" s="328"/>
      <c r="G9" s="279" t="s">
        <v>222</v>
      </c>
      <c r="H9" s="280"/>
      <c r="I9" s="280"/>
      <c r="J9" s="280"/>
      <c r="K9" s="280"/>
      <c r="L9" s="280"/>
      <c r="M9" s="280"/>
      <c r="N9" s="280"/>
      <c r="O9" s="281"/>
      <c r="P9" s="285" t="s">
        <v>98</v>
      </c>
      <c r="Q9" s="280"/>
      <c r="R9" s="280"/>
      <c r="S9" s="280"/>
      <c r="T9" s="280"/>
      <c r="U9" s="280"/>
      <c r="V9" s="280"/>
      <c r="W9" s="280"/>
      <c r="X9" s="281"/>
      <c r="Y9" s="340"/>
      <c r="Z9" s="341"/>
      <c r="AA9" s="342"/>
      <c r="AB9" s="262" t="s">
        <v>47</v>
      </c>
      <c r="AC9" s="263"/>
      <c r="AD9" s="264"/>
      <c r="AE9" s="906" t="s">
        <v>509</v>
      </c>
      <c r="AF9" s="906"/>
      <c r="AG9" s="906"/>
      <c r="AH9" s="906"/>
      <c r="AI9" s="906" t="s">
        <v>88</v>
      </c>
      <c r="AJ9" s="906"/>
      <c r="AK9" s="906"/>
      <c r="AL9" s="262"/>
      <c r="AM9" s="906" t="s">
        <v>602</v>
      </c>
      <c r="AN9" s="906"/>
      <c r="AO9" s="906"/>
      <c r="AP9" s="262"/>
      <c r="AQ9" s="186" t="s">
        <v>374</v>
      </c>
      <c r="AR9" s="178"/>
      <c r="AS9" s="178"/>
      <c r="AT9" s="179"/>
      <c r="AU9" s="733" t="s">
        <v>258</v>
      </c>
      <c r="AV9" s="733"/>
      <c r="AW9" s="733"/>
      <c r="AX9" s="734"/>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1"/>
      <c r="AR10" s="642"/>
      <c r="AS10" s="181" t="s">
        <v>375</v>
      </c>
      <c r="AT10" s="182"/>
      <c r="AU10" s="642"/>
      <c r="AV10" s="642"/>
      <c r="AW10" s="283" t="s">
        <v>316</v>
      </c>
      <c r="AX10" s="735"/>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4" t="s">
        <v>53</v>
      </c>
      <c r="Z11" s="771"/>
      <c r="AA11" s="772"/>
      <c r="AB11" s="710"/>
      <c r="AC11" s="710"/>
      <c r="AD11" s="710"/>
      <c r="AE11" s="678"/>
      <c r="AF11" s="679"/>
      <c r="AG11" s="679"/>
      <c r="AH11" s="679"/>
      <c r="AI11" s="678"/>
      <c r="AJ11" s="679"/>
      <c r="AK11" s="679"/>
      <c r="AL11" s="679"/>
      <c r="AM11" s="678"/>
      <c r="AN11" s="679"/>
      <c r="AO11" s="679"/>
      <c r="AP11" s="679"/>
      <c r="AQ11" s="600"/>
      <c r="AR11" s="601"/>
      <c r="AS11" s="601"/>
      <c r="AT11" s="602"/>
      <c r="AU11" s="679"/>
      <c r="AV11" s="679"/>
      <c r="AW11" s="679"/>
      <c r="AX11" s="680"/>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7" t="s">
        <v>107</v>
      </c>
      <c r="Z12" s="672"/>
      <c r="AA12" s="673"/>
      <c r="AB12" s="731"/>
      <c r="AC12" s="731"/>
      <c r="AD12" s="731"/>
      <c r="AE12" s="678"/>
      <c r="AF12" s="679"/>
      <c r="AG12" s="679"/>
      <c r="AH12" s="679"/>
      <c r="AI12" s="678"/>
      <c r="AJ12" s="679"/>
      <c r="AK12" s="679"/>
      <c r="AL12" s="679"/>
      <c r="AM12" s="678"/>
      <c r="AN12" s="679"/>
      <c r="AO12" s="679"/>
      <c r="AP12" s="679"/>
      <c r="AQ12" s="600"/>
      <c r="AR12" s="601"/>
      <c r="AS12" s="601"/>
      <c r="AT12" s="602"/>
      <c r="AU12" s="679"/>
      <c r="AV12" s="679"/>
      <c r="AW12" s="679"/>
      <c r="AX12" s="680"/>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7" t="s">
        <v>60</v>
      </c>
      <c r="Z13" s="672"/>
      <c r="AA13" s="673"/>
      <c r="AB13" s="732" t="s">
        <v>54</v>
      </c>
      <c r="AC13" s="732"/>
      <c r="AD13" s="732"/>
      <c r="AE13" s="678"/>
      <c r="AF13" s="679"/>
      <c r="AG13" s="679"/>
      <c r="AH13" s="679"/>
      <c r="AI13" s="678"/>
      <c r="AJ13" s="679"/>
      <c r="AK13" s="679"/>
      <c r="AL13" s="679"/>
      <c r="AM13" s="678"/>
      <c r="AN13" s="679"/>
      <c r="AO13" s="679"/>
      <c r="AP13" s="679"/>
      <c r="AQ13" s="600"/>
      <c r="AR13" s="601"/>
      <c r="AS13" s="601"/>
      <c r="AT13" s="602"/>
      <c r="AU13" s="679"/>
      <c r="AV13" s="679"/>
      <c r="AW13" s="679"/>
      <c r="AX13" s="680"/>
      <c r="AY13" s="2">
        <f t="shared" si="1"/>
        <v>0</v>
      </c>
    </row>
    <row r="14" spans="1:51" customFormat="1" ht="23.25" customHeight="1" x14ac:dyDescent="0.15">
      <c r="A14" s="254" t="s">
        <v>284</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495</v>
      </c>
      <c r="B16" s="327"/>
      <c r="C16" s="327"/>
      <c r="D16" s="327"/>
      <c r="E16" s="327"/>
      <c r="F16" s="328"/>
      <c r="G16" s="279" t="s">
        <v>222</v>
      </c>
      <c r="H16" s="280"/>
      <c r="I16" s="280"/>
      <c r="J16" s="280"/>
      <c r="K16" s="280"/>
      <c r="L16" s="280"/>
      <c r="M16" s="280"/>
      <c r="N16" s="280"/>
      <c r="O16" s="281"/>
      <c r="P16" s="285" t="s">
        <v>98</v>
      </c>
      <c r="Q16" s="280"/>
      <c r="R16" s="280"/>
      <c r="S16" s="280"/>
      <c r="T16" s="280"/>
      <c r="U16" s="280"/>
      <c r="V16" s="280"/>
      <c r="W16" s="280"/>
      <c r="X16" s="281"/>
      <c r="Y16" s="340"/>
      <c r="Z16" s="341"/>
      <c r="AA16" s="342"/>
      <c r="AB16" s="262" t="s">
        <v>47</v>
      </c>
      <c r="AC16" s="263"/>
      <c r="AD16" s="264"/>
      <c r="AE16" s="906" t="s">
        <v>509</v>
      </c>
      <c r="AF16" s="906"/>
      <c r="AG16" s="906"/>
      <c r="AH16" s="906"/>
      <c r="AI16" s="906" t="s">
        <v>88</v>
      </c>
      <c r="AJ16" s="906"/>
      <c r="AK16" s="906"/>
      <c r="AL16" s="262"/>
      <c r="AM16" s="906" t="s">
        <v>602</v>
      </c>
      <c r="AN16" s="906"/>
      <c r="AO16" s="906"/>
      <c r="AP16" s="262"/>
      <c r="AQ16" s="186" t="s">
        <v>374</v>
      </c>
      <c r="AR16" s="178"/>
      <c r="AS16" s="178"/>
      <c r="AT16" s="179"/>
      <c r="AU16" s="733" t="s">
        <v>258</v>
      </c>
      <c r="AV16" s="733"/>
      <c r="AW16" s="733"/>
      <c r="AX16" s="734"/>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1"/>
      <c r="AR17" s="642"/>
      <c r="AS17" s="181" t="s">
        <v>375</v>
      </c>
      <c r="AT17" s="182"/>
      <c r="AU17" s="642"/>
      <c r="AV17" s="642"/>
      <c r="AW17" s="283" t="s">
        <v>316</v>
      </c>
      <c r="AX17" s="735"/>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4" t="s">
        <v>53</v>
      </c>
      <c r="Z18" s="771"/>
      <c r="AA18" s="772"/>
      <c r="AB18" s="710"/>
      <c r="AC18" s="710"/>
      <c r="AD18" s="710"/>
      <c r="AE18" s="678"/>
      <c r="AF18" s="679"/>
      <c r="AG18" s="679"/>
      <c r="AH18" s="679"/>
      <c r="AI18" s="678"/>
      <c r="AJ18" s="679"/>
      <c r="AK18" s="679"/>
      <c r="AL18" s="679"/>
      <c r="AM18" s="678"/>
      <c r="AN18" s="679"/>
      <c r="AO18" s="679"/>
      <c r="AP18" s="679"/>
      <c r="AQ18" s="600"/>
      <c r="AR18" s="601"/>
      <c r="AS18" s="601"/>
      <c r="AT18" s="602"/>
      <c r="AU18" s="679"/>
      <c r="AV18" s="679"/>
      <c r="AW18" s="679"/>
      <c r="AX18" s="680"/>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7" t="s">
        <v>107</v>
      </c>
      <c r="Z19" s="672"/>
      <c r="AA19" s="673"/>
      <c r="AB19" s="731"/>
      <c r="AC19" s="731"/>
      <c r="AD19" s="731"/>
      <c r="AE19" s="678"/>
      <c r="AF19" s="679"/>
      <c r="AG19" s="679"/>
      <c r="AH19" s="679"/>
      <c r="AI19" s="678"/>
      <c r="AJ19" s="679"/>
      <c r="AK19" s="679"/>
      <c r="AL19" s="679"/>
      <c r="AM19" s="678"/>
      <c r="AN19" s="679"/>
      <c r="AO19" s="679"/>
      <c r="AP19" s="679"/>
      <c r="AQ19" s="600"/>
      <c r="AR19" s="601"/>
      <c r="AS19" s="601"/>
      <c r="AT19" s="602"/>
      <c r="AU19" s="679"/>
      <c r="AV19" s="679"/>
      <c r="AW19" s="679"/>
      <c r="AX19" s="680"/>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7" t="s">
        <v>60</v>
      </c>
      <c r="Z20" s="672"/>
      <c r="AA20" s="673"/>
      <c r="AB20" s="732" t="s">
        <v>54</v>
      </c>
      <c r="AC20" s="732"/>
      <c r="AD20" s="732"/>
      <c r="AE20" s="678"/>
      <c r="AF20" s="679"/>
      <c r="AG20" s="679"/>
      <c r="AH20" s="679"/>
      <c r="AI20" s="678"/>
      <c r="AJ20" s="679"/>
      <c r="AK20" s="679"/>
      <c r="AL20" s="679"/>
      <c r="AM20" s="678"/>
      <c r="AN20" s="679"/>
      <c r="AO20" s="679"/>
      <c r="AP20" s="679"/>
      <c r="AQ20" s="600"/>
      <c r="AR20" s="601"/>
      <c r="AS20" s="601"/>
      <c r="AT20" s="602"/>
      <c r="AU20" s="679"/>
      <c r="AV20" s="679"/>
      <c r="AW20" s="679"/>
      <c r="AX20" s="680"/>
      <c r="AY20" s="2">
        <f t="shared" si="2"/>
        <v>0</v>
      </c>
    </row>
    <row r="21" spans="1:51" customFormat="1" ht="23.25" customHeight="1" x14ac:dyDescent="0.15">
      <c r="A21" s="254" t="s">
        <v>284</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495</v>
      </c>
      <c r="B23" s="327"/>
      <c r="C23" s="327"/>
      <c r="D23" s="327"/>
      <c r="E23" s="327"/>
      <c r="F23" s="328"/>
      <c r="G23" s="279" t="s">
        <v>222</v>
      </c>
      <c r="H23" s="280"/>
      <c r="I23" s="280"/>
      <c r="J23" s="280"/>
      <c r="K23" s="280"/>
      <c r="L23" s="280"/>
      <c r="M23" s="280"/>
      <c r="N23" s="280"/>
      <c r="O23" s="281"/>
      <c r="P23" s="285" t="s">
        <v>98</v>
      </c>
      <c r="Q23" s="280"/>
      <c r="R23" s="280"/>
      <c r="S23" s="280"/>
      <c r="T23" s="280"/>
      <c r="U23" s="280"/>
      <c r="V23" s="280"/>
      <c r="W23" s="280"/>
      <c r="X23" s="281"/>
      <c r="Y23" s="340"/>
      <c r="Z23" s="341"/>
      <c r="AA23" s="342"/>
      <c r="AB23" s="262" t="s">
        <v>47</v>
      </c>
      <c r="AC23" s="263"/>
      <c r="AD23" s="264"/>
      <c r="AE23" s="906" t="s">
        <v>509</v>
      </c>
      <c r="AF23" s="906"/>
      <c r="AG23" s="906"/>
      <c r="AH23" s="906"/>
      <c r="AI23" s="906" t="s">
        <v>88</v>
      </c>
      <c r="AJ23" s="906"/>
      <c r="AK23" s="906"/>
      <c r="AL23" s="262"/>
      <c r="AM23" s="906" t="s">
        <v>602</v>
      </c>
      <c r="AN23" s="906"/>
      <c r="AO23" s="906"/>
      <c r="AP23" s="262"/>
      <c r="AQ23" s="186" t="s">
        <v>374</v>
      </c>
      <c r="AR23" s="178"/>
      <c r="AS23" s="178"/>
      <c r="AT23" s="179"/>
      <c r="AU23" s="733" t="s">
        <v>258</v>
      </c>
      <c r="AV23" s="733"/>
      <c r="AW23" s="733"/>
      <c r="AX23" s="734"/>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1"/>
      <c r="AR24" s="642"/>
      <c r="AS24" s="181" t="s">
        <v>375</v>
      </c>
      <c r="AT24" s="182"/>
      <c r="AU24" s="642"/>
      <c r="AV24" s="642"/>
      <c r="AW24" s="283" t="s">
        <v>316</v>
      </c>
      <c r="AX24" s="735"/>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4" t="s">
        <v>53</v>
      </c>
      <c r="Z25" s="771"/>
      <c r="AA25" s="772"/>
      <c r="AB25" s="710"/>
      <c r="AC25" s="710"/>
      <c r="AD25" s="710"/>
      <c r="AE25" s="678"/>
      <c r="AF25" s="679"/>
      <c r="AG25" s="679"/>
      <c r="AH25" s="679"/>
      <c r="AI25" s="678"/>
      <c r="AJ25" s="679"/>
      <c r="AK25" s="679"/>
      <c r="AL25" s="679"/>
      <c r="AM25" s="678"/>
      <c r="AN25" s="679"/>
      <c r="AO25" s="679"/>
      <c r="AP25" s="679"/>
      <c r="AQ25" s="600"/>
      <c r="AR25" s="601"/>
      <c r="AS25" s="601"/>
      <c r="AT25" s="602"/>
      <c r="AU25" s="679"/>
      <c r="AV25" s="679"/>
      <c r="AW25" s="679"/>
      <c r="AX25" s="680"/>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7" t="s">
        <v>107</v>
      </c>
      <c r="Z26" s="672"/>
      <c r="AA26" s="673"/>
      <c r="AB26" s="731"/>
      <c r="AC26" s="731"/>
      <c r="AD26" s="731"/>
      <c r="AE26" s="678"/>
      <c r="AF26" s="679"/>
      <c r="AG26" s="679"/>
      <c r="AH26" s="679"/>
      <c r="AI26" s="678"/>
      <c r="AJ26" s="679"/>
      <c r="AK26" s="679"/>
      <c r="AL26" s="679"/>
      <c r="AM26" s="678"/>
      <c r="AN26" s="679"/>
      <c r="AO26" s="679"/>
      <c r="AP26" s="679"/>
      <c r="AQ26" s="600"/>
      <c r="AR26" s="601"/>
      <c r="AS26" s="601"/>
      <c r="AT26" s="602"/>
      <c r="AU26" s="679"/>
      <c r="AV26" s="679"/>
      <c r="AW26" s="679"/>
      <c r="AX26" s="680"/>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7" t="s">
        <v>60</v>
      </c>
      <c r="Z27" s="672"/>
      <c r="AA27" s="673"/>
      <c r="AB27" s="732" t="s">
        <v>54</v>
      </c>
      <c r="AC27" s="732"/>
      <c r="AD27" s="732"/>
      <c r="AE27" s="678"/>
      <c r="AF27" s="679"/>
      <c r="AG27" s="679"/>
      <c r="AH27" s="679"/>
      <c r="AI27" s="678"/>
      <c r="AJ27" s="679"/>
      <c r="AK27" s="679"/>
      <c r="AL27" s="679"/>
      <c r="AM27" s="678"/>
      <c r="AN27" s="679"/>
      <c r="AO27" s="679"/>
      <c r="AP27" s="679"/>
      <c r="AQ27" s="600"/>
      <c r="AR27" s="601"/>
      <c r="AS27" s="601"/>
      <c r="AT27" s="602"/>
      <c r="AU27" s="679"/>
      <c r="AV27" s="679"/>
      <c r="AW27" s="679"/>
      <c r="AX27" s="680"/>
      <c r="AY27" s="2">
        <f t="shared" si="3"/>
        <v>0</v>
      </c>
    </row>
    <row r="28" spans="1:51" customFormat="1" ht="23.25" customHeight="1" x14ac:dyDescent="0.15">
      <c r="A28" s="254" t="s">
        <v>284</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495</v>
      </c>
      <c r="B30" s="327"/>
      <c r="C30" s="327"/>
      <c r="D30" s="327"/>
      <c r="E30" s="327"/>
      <c r="F30" s="328"/>
      <c r="G30" s="279" t="s">
        <v>222</v>
      </c>
      <c r="H30" s="280"/>
      <c r="I30" s="280"/>
      <c r="J30" s="280"/>
      <c r="K30" s="280"/>
      <c r="L30" s="280"/>
      <c r="M30" s="280"/>
      <c r="N30" s="280"/>
      <c r="O30" s="281"/>
      <c r="P30" s="285" t="s">
        <v>98</v>
      </c>
      <c r="Q30" s="280"/>
      <c r="R30" s="280"/>
      <c r="S30" s="280"/>
      <c r="T30" s="280"/>
      <c r="U30" s="280"/>
      <c r="V30" s="280"/>
      <c r="W30" s="280"/>
      <c r="X30" s="281"/>
      <c r="Y30" s="340"/>
      <c r="Z30" s="341"/>
      <c r="AA30" s="342"/>
      <c r="AB30" s="262" t="s">
        <v>47</v>
      </c>
      <c r="AC30" s="263"/>
      <c r="AD30" s="264"/>
      <c r="AE30" s="906" t="s">
        <v>509</v>
      </c>
      <c r="AF30" s="906"/>
      <c r="AG30" s="906"/>
      <c r="AH30" s="906"/>
      <c r="AI30" s="906" t="s">
        <v>88</v>
      </c>
      <c r="AJ30" s="906"/>
      <c r="AK30" s="906"/>
      <c r="AL30" s="262"/>
      <c r="AM30" s="906" t="s">
        <v>602</v>
      </c>
      <c r="AN30" s="906"/>
      <c r="AO30" s="906"/>
      <c r="AP30" s="262"/>
      <c r="AQ30" s="186" t="s">
        <v>374</v>
      </c>
      <c r="AR30" s="178"/>
      <c r="AS30" s="178"/>
      <c r="AT30" s="179"/>
      <c r="AU30" s="733" t="s">
        <v>258</v>
      </c>
      <c r="AV30" s="733"/>
      <c r="AW30" s="733"/>
      <c r="AX30" s="734"/>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1"/>
      <c r="AR31" s="642"/>
      <c r="AS31" s="181" t="s">
        <v>375</v>
      </c>
      <c r="AT31" s="182"/>
      <c r="AU31" s="642"/>
      <c r="AV31" s="642"/>
      <c r="AW31" s="283" t="s">
        <v>316</v>
      </c>
      <c r="AX31" s="735"/>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4" t="s">
        <v>53</v>
      </c>
      <c r="Z32" s="771"/>
      <c r="AA32" s="772"/>
      <c r="AB32" s="710"/>
      <c r="AC32" s="710"/>
      <c r="AD32" s="710"/>
      <c r="AE32" s="678"/>
      <c r="AF32" s="679"/>
      <c r="AG32" s="679"/>
      <c r="AH32" s="679"/>
      <c r="AI32" s="678"/>
      <c r="AJ32" s="679"/>
      <c r="AK32" s="679"/>
      <c r="AL32" s="679"/>
      <c r="AM32" s="678"/>
      <c r="AN32" s="679"/>
      <c r="AO32" s="679"/>
      <c r="AP32" s="679"/>
      <c r="AQ32" s="600"/>
      <c r="AR32" s="601"/>
      <c r="AS32" s="601"/>
      <c r="AT32" s="602"/>
      <c r="AU32" s="679"/>
      <c r="AV32" s="679"/>
      <c r="AW32" s="679"/>
      <c r="AX32" s="680"/>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107</v>
      </c>
      <c r="Z33" s="672"/>
      <c r="AA33" s="673"/>
      <c r="AB33" s="731"/>
      <c r="AC33" s="731"/>
      <c r="AD33" s="731"/>
      <c r="AE33" s="678"/>
      <c r="AF33" s="679"/>
      <c r="AG33" s="679"/>
      <c r="AH33" s="679"/>
      <c r="AI33" s="678"/>
      <c r="AJ33" s="679"/>
      <c r="AK33" s="679"/>
      <c r="AL33" s="679"/>
      <c r="AM33" s="678"/>
      <c r="AN33" s="679"/>
      <c r="AO33" s="679"/>
      <c r="AP33" s="679"/>
      <c r="AQ33" s="600"/>
      <c r="AR33" s="601"/>
      <c r="AS33" s="601"/>
      <c r="AT33" s="602"/>
      <c r="AU33" s="679"/>
      <c r="AV33" s="679"/>
      <c r="AW33" s="679"/>
      <c r="AX33" s="680"/>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7" t="s">
        <v>60</v>
      </c>
      <c r="Z34" s="672"/>
      <c r="AA34" s="673"/>
      <c r="AB34" s="732" t="s">
        <v>54</v>
      </c>
      <c r="AC34" s="732"/>
      <c r="AD34" s="732"/>
      <c r="AE34" s="678"/>
      <c r="AF34" s="679"/>
      <c r="AG34" s="679"/>
      <c r="AH34" s="679"/>
      <c r="AI34" s="678"/>
      <c r="AJ34" s="679"/>
      <c r="AK34" s="679"/>
      <c r="AL34" s="679"/>
      <c r="AM34" s="678"/>
      <c r="AN34" s="679"/>
      <c r="AO34" s="679"/>
      <c r="AP34" s="679"/>
      <c r="AQ34" s="600"/>
      <c r="AR34" s="601"/>
      <c r="AS34" s="601"/>
      <c r="AT34" s="602"/>
      <c r="AU34" s="679"/>
      <c r="AV34" s="679"/>
      <c r="AW34" s="679"/>
      <c r="AX34" s="680"/>
      <c r="AY34" s="2">
        <f t="shared" si="4"/>
        <v>0</v>
      </c>
    </row>
    <row r="35" spans="1:51" customFormat="1" ht="23.25" customHeight="1" x14ac:dyDescent="0.15">
      <c r="A35" s="254" t="s">
        <v>284</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495</v>
      </c>
      <c r="B37" s="327"/>
      <c r="C37" s="327"/>
      <c r="D37" s="327"/>
      <c r="E37" s="327"/>
      <c r="F37" s="328"/>
      <c r="G37" s="279" t="s">
        <v>222</v>
      </c>
      <c r="H37" s="280"/>
      <c r="I37" s="280"/>
      <c r="J37" s="280"/>
      <c r="K37" s="280"/>
      <c r="L37" s="280"/>
      <c r="M37" s="280"/>
      <c r="N37" s="280"/>
      <c r="O37" s="281"/>
      <c r="P37" s="285" t="s">
        <v>98</v>
      </c>
      <c r="Q37" s="280"/>
      <c r="R37" s="280"/>
      <c r="S37" s="280"/>
      <c r="T37" s="280"/>
      <c r="U37" s="280"/>
      <c r="V37" s="280"/>
      <c r="W37" s="280"/>
      <c r="X37" s="281"/>
      <c r="Y37" s="340"/>
      <c r="Z37" s="341"/>
      <c r="AA37" s="342"/>
      <c r="AB37" s="262" t="s">
        <v>47</v>
      </c>
      <c r="AC37" s="263"/>
      <c r="AD37" s="264"/>
      <c r="AE37" s="906" t="s">
        <v>509</v>
      </c>
      <c r="AF37" s="906"/>
      <c r="AG37" s="906"/>
      <c r="AH37" s="906"/>
      <c r="AI37" s="906" t="s">
        <v>88</v>
      </c>
      <c r="AJ37" s="906"/>
      <c r="AK37" s="906"/>
      <c r="AL37" s="262"/>
      <c r="AM37" s="906" t="s">
        <v>602</v>
      </c>
      <c r="AN37" s="906"/>
      <c r="AO37" s="906"/>
      <c r="AP37" s="262"/>
      <c r="AQ37" s="186" t="s">
        <v>374</v>
      </c>
      <c r="AR37" s="178"/>
      <c r="AS37" s="178"/>
      <c r="AT37" s="179"/>
      <c r="AU37" s="733" t="s">
        <v>258</v>
      </c>
      <c r="AV37" s="733"/>
      <c r="AW37" s="733"/>
      <c r="AX37" s="734"/>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1"/>
      <c r="AR38" s="642"/>
      <c r="AS38" s="181" t="s">
        <v>375</v>
      </c>
      <c r="AT38" s="182"/>
      <c r="AU38" s="642"/>
      <c r="AV38" s="642"/>
      <c r="AW38" s="283" t="s">
        <v>316</v>
      </c>
      <c r="AX38" s="735"/>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53</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107</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60</v>
      </c>
      <c r="Z41" s="672"/>
      <c r="AA41" s="673"/>
      <c r="AB41" s="732" t="s">
        <v>54</v>
      </c>
      <c r="AC41" s="732"/>
      <c r="AD41" s="732"/>
      <c r="AE41" s="678"/>
      <c r="AF41" s="679"/>
      <c r="AG41" s="679"/>
      <c r="AH41" s="679"/>
      <c r="AI41" s="678"/>
      <c r="AJ41" s="679"/>
      <c r="AK41" s="679"/>
      <c r="AL41" s="679"/>
      <c r="AM41" s="678"/>
      <c r="AN41" s="679"/>
      <c r="AO41" s="679"/>
      <c r="AP41" s="679"/>
      <c r="AQ41" s="600"/>
      <c r="AR41" s="601"/>
      <c r="AS41" s="601"/>
      <c r="AT41" s="602"/>
      <c r="AU41" s="679"/>
      <c r="AV41" s="679"/>
      <c r="AW41" s="679"/>
      <c r="AX41" s="680"/>
      <c r="AY41" s="2">
        <f t="shared" si="5"/>
        <v>0</v>
      </c>
    </row>
    <row r="42" spans="1:51" customFormat="1" ht="23.25" customHeight="1" x14ac:dyDescent="0.15">
      <c r="A42" s="254" t="s">
        <v>284</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495</v>
      </c>
      <c r="B44" s="327"/>
      <c r="C44" s="327"/>
      <c r="D44" s="327"/>
      <c r="E44" s="327"/>
      <c r="F44" s="328"/>
      <c r="G44" s="279" t="s">
        <v>222</v>
      </c>
      <c r="H44" s="280"/>
      <c r="I44" s="280"/>
      <c r="J44" s="280"/>
      <c r="K44" s="280"/>
      <c r="L44" s="280"/>
      <c r="M44" s="280"/>
      <c r="N44" s="280"/>
      <c r="O44" s="281"/>
      <c r="P44" s="285" t="s">
        <v>98</v>
      </c>
      <c r="Q44" s="280"/>
      <c r="R44" s="280"/>
      <c r="S44" s="280"/>
      <c r="T44" s="280"/>
      <c r="U44" s="280"/>
      <c r="V44" s="280"/>
      <c r="W44" s="280"/>
      <c r="X44" s="281"/>
      <c r="Y44" s="340"/>
      <c r="Z44" s="341"/>
      <c r="AA44" s="342"/>
      <c r="AB44" s="262" t="s">
        <v>47</v>
      </c>
      <c r="AC44" s="263"/>
      <c r="AD44" s="264"/>
      <c r="AE44" s="906" t="s">
        <v>509</v>
      </c>
      <c r="AF44" s="906"/>
      <c r="AG44" s="906"/>
      <c r="AH44" s="906"/>
      <c r="AI44" s="906" t="s">
        <v>88</v>
      </c>
      <c r="AJ44" s="906"/>
      <c r="AK44" s="906"/>
      <c r="AL44" s="262"/>
      <c r="AM44" s="906" t="s">
        <v>602</v>
      </c>
      <c r="AN44" s="906"/>
      <c r="AO44" s="906"/>
      <c r="AP44" s="262"/>
      <c r="AQ44" s="186" t="s">
        <v>374</v>
      </c>
      <c r="AR44" s="178"/>
      <c r="AS44" s="178"/>
      <c r="AT44" s="179"/>
      <c r="AU44" s="733" t="s">
        <v>258</v>
      </c>
      <c r="AV44" s="733"/>
      <c r="AW44" s="733"/>
      <c r="AX44" s="734"/>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1"/>
      <c r="AR45" s="642"/>
      <c r="AS45" s="181" t="s">
        <v>375</v>
      </c>
      <c r="AT45" s="182"/>
      <c r="AU45" s="642"/>
      <c r="AV45" s="642"/>
      <c r="AW45" s="283" t="s">
        <v>316</v>
      </c>
      <c r="AX45" s="735"/>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53</v>
      </c>
      <c r="Z46" s="771"/>
      <c r="AA46" s="772"/>
      <c r="AB46" s="710"/>
      <c r="AC46" s="710"/>
      <c r="AD46" s="710"/>
      <c r="AE46" s="678"/>
      <c r="AF46" s="679"/>
      <c r="AG46" s="679"/>
      <c r="AH46" s="679"/>
      <c r="AI46" s="678"/>
      <c r="AJ46" s="679"/>
      <c r="AK46" s="679"/>
      <c r="AL46" s="679"/>
      <c r="AM46" s="678"/>
      <c r="AN46" s="679"/>
      <c r="AO46" s="679"/>
      <c r="AP46" s="679"/>
      <c r="AQ46" s="600"/>
      <c r="AR46" s="601"/>
      <c r="AS46" s="601"/>
      <c r="AT46" s="602"/>
      <c r="AU46" s="679"/>
      <c r="AV46" s="679"/>
      <c r="AW46" s="679"/>
      <c r="AX46" s="680"/>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107</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60</v>
      </c>
      <c r="Z48" s="672"/>
      <c r="AA48" s="673"/>
      <c r="AB48" s="732" t="s">
        <v>54</v>
      </c>
      <c r="AC48" s="732"/>
      <c r="AD48" s="732"/>
      <c r="AE48" s="678"/>
      <c r="AF48" s="679"/>
      <c r="AG48" s="679"/>
      <c r="AH48" s="679"/>
      <c r="AI48" s="678"/>
      <c r="AJ48" s="679"/>
      <c r="AK48" s="679"/>
      <c r="AL48" s="679"/>
      <c r="AM48" s="678"/>
      <c r="AN48" s="679"/>
      <c r="AO48" s="679"/>
      <c r="AP48" s="679"/>
      <c r="AQ48" s="600"/>
      <c r="AR48" s="601"/>
      <c r="AS48" s="601"/>
      <c r="AT48" s="602"/>
      <c r="AU48" s="679"/>
      <c r="AV48" s="679"/>
      <c r="AW48" s="679"/>
      <c r="AX48" s="680"/>
      <c r="AY48" s="2">
        <f t="shared" si="6"/>
        <v>0</v>
      </c>
    </row>
    <row r="49" spans="1:51" customFormat="1" ht="23.25" customHeight="1" x14ac:dyDescent="0.15">
      <c r="A49" s="254" t="s">
        <v>284</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495</v>
      </c>
      <c r="B51" s="327"/>
      <c r="C51" s="327"/>
      <c r="D51" s="327"/>
      <c r="E51" s="327"/>
      <c r="F51" s="328"/>
      <c r="G51" s="279" t="s">
        <v>222</v>
      </c>
      <c r="H51" s="280"/>
      <c r="I51" s="280"/>
      <c r="J51" s="280"/>
      <c r="K51" s="280"/>
      <c r="L51" s="280"/>
      <c r="M51" s="280"/>
      <c r="N51" s="280"/>
      <c r="O51" s="281"/>
      <c r="P51" s="285" t="s">
        <v>98</v>
      </c>
      <c r="Q51" s="280"/>
      <c r="R51" s="280"/>
      <c r="S51" s="280"/>
      <c r="T51" s="280"/>
      <c r="U51" s="280"/>
      <c r="V51" s="280"/>
      <c r="W51" s="280"/>
      <c r="X51" s="281"/>
      <c r="Y51" s="340"/>
      <c r="Z51" s="341"/>
      <c r="AA51" s="342"/>
      <c r="AB51" s="262" t="s">
        <v>47</v>
      </c>
      <c r="AC51" s="263"/>
      <c r="AD51" s="264"/>
      <c r="AE51" s="906" t="s">
        <v>509</v>
      </c>
      <c r="AF51" s="906"/>
      <c r="AG51" s="906"/>
      <c r="AH51" s="906"/>
      <c r="AI51" s="906" t="s">
        <v>88</v>
      </c>
      <c r="AJ51" s="906"/>
      <c r="AK51" s="906"/>
      <c r="AL51" s="262"/>
      <c r="AM51" s="906" t="s">
        <v>602</v>
      </c>
      <c r="AN51" s="906"/>
      <c r="AO51" s="906"/>
      <c r="AP51" s="262"/>
      <c r="AQ51" s="186" t="s">
        <v>374</v>
      </c>
      <c r="AR51" s="178"/>
      <c r="AS51" s="178"/>
      <c r="AT51" s="179"/>
      <c r="AU51" s="733" t="s">
        <v>258</v>
      </c>
      <c r="AV51" s="733"/>
      <c r="AW51" s="733"/>
      <c r="AX51" s="734"/>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1"/>
      <c r="AR52" s="642"/>
      <c r="AS52" s="181" t="s">
        <v>375</v>
      </c>
      <c r="AT52" s="182"/>
      <c r="AU52" s="642"/>
      <c r="AV52" s="642"/>
      <c r="AW52" s="283" t="s">
        <v>316</v>
      </c>
      <c r="AX52" s="735"/>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53</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107</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60</v>
      </c>
      <c r="Z55" s="672"/>
      <c r="AA55" s="673"/>
      <c r="AB55" s="732" t="s">
        <v>54</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s="2">
        <f t="shared" si="7"/>
        <v>0</v>
      </c>
    </row>
    <row r="56" spans="1:51" customFormat="1" ht="23.25" customHeight="1" x14ac:dyDescent="0.15">
      <c r="A56" s="254" t="s">
        <v>284</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495</v>
      </c>
      <c r="B58" s="327"/>
      <c r="C58" s="327"/>
      <c r="D58" s="327"/>
      <c r="E58" s="327"/>
      <c r="F58" s="328"/>
      <c r="G58" s="279" t="s">
        <v>222</v>
      </c>
      <c r="H58" s="280"/>
      <c r="I58" s="280"/>
      <c r="J58" s="280"/>
      <c r="K58" s="280"/>
      <c r="L58" s="280"/>
      <c r="M58" s="280"/>
      <c r="N58" s="280"/>
      <c r="O58" s="281"/>
      <c r="P58" s="285" t="s">
        <v>98</v>
      </c>
      <c r="Q58" s="280"/>
      <c r="R58" s="280"/>
      <c r="S58" s="280"/>
      <c r="T58" s="280"/>
      <c r="U58" s="280"/>
      <c r="V58" s="280"/>
      <c r="W58" s="280"/>
      <c r="X58" s="281"/>
      <c r="Y58" s="340"/>
      <c r="Z58" s="341"/>
      <c r="AA58" s="342"/>
      <c r="AB58" s="262" t="s">
        <v>47</v>
      </c>
      <c r="AC58" s="263"/>
      <c r="AD58" s="264"/>
      <c r="AE58" s="906" t="s">
        <v>509</v>
      </c>
      <c r="AF58" s="906"/>
      <c r="AG58" s="906"/>
      <c r="AH58" s="906"/>
      <c r="AI58" s="906" t="s">
        <v>88</v>
      </c>
      <c r="AJ58" s="906"/>
      <c r="AK58" s="906"/>
      <c r="AL58" s="262"/>
      <c r="AM58" s="906" t="s">
        <v>602</v>
      </c>
      <c r="AN58" s="906"/>
      <c r="AO58" s="906"/>
      <c r="AP58" s="262"/>
      <c r="AQ58" s="186" t="s">
        <v>374</v>
      </c>
      <c r="AR58" s="178"/>
      <c r="AS58" s="178"/>
      <c r="AT58" s="179"/>
      <c r="AU58" s="733" t="s">
        <v>258</v>
      </c>
      <c r="AV58" s="733"/>
      <c r="AW58" s="733"/>
      <c r="AX58" s="734"/>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1"/>
      <c r="AR59" s="642"/>
      <c r="AS59" s="181" t="s">
        <v>375</v>
      </c>
      <c r="AT59" s="182"/>
      <c r="AU59" s="642"/>
      <c r="AV59" s="642"/>
      <c r="AW59" s="283" t="s">
        <v>316</v>
      </c>
      <c r="AX59" s="735"/>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53</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107</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7" t="s">
        <v>60</v>
      </c>
      <c r="Z62" s="672"/>
      <c r="AA62" s="673"/>
      <c r="AB62" s="732" t="s">
        <v>54</v>
      </c>
      <c r="AC62" s="732"/>
      <c r="AD62" s="732"/>
      <c r="AE62" s="678"/>
      <c r="AF62" s="679"/>
      <c r="AG62" s="679"/>
      <c r="AH62" s="679"/>
      <c r="AI62" s="678"/>
      <c r="AJ62" s="679"/>
      <c r="AK62" s="679"/>
      <c r="AL62" s="679"/>
      <c r="AM62" s="678"/>
      <c r="AN62" s="679"/>
      <c r="AO62" s="679"/>
      <c r="AP62" s="679"/>
      <c r="AQ62" s="600"/>
      <c r="AR62" s="601"/>
      <c r="AS62" s="601"/>
      <c r="AT62" s="602"/>
      <c r="AU62" s="679"/>
      <c r="AV62" s="679"/>
      <c r="AW62" s="679"/>
      <c r="AX62" s="680"/>
      <c r="AY62" s="2">
        <f t="shared" si="8"/>
        <v>0</v>
      </c>
    </row>
    <row r="63" spans="1:51" customFormat="1" ht="23.25" customHeight="1" x14ac:dyDescent="0.15">
      <c r="A63" s="254" t="s">
        <v>284</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495</v>
      </c>
      <c r="B65" s="327"/>
      <c r="C65" s="327"/>
      <c r="D65" s="327"/>
      <c r="E65" s="327"/>
      <c r="F65" s="328"/>
      <c r="G65" s="279" t="s">
        <v>222</v>
      </c>
      <c r="H65" s="280"/>
      <c r="I65" s="280"/>
      <c r="J65" s="280"/>
      <c r="K65" s="280"/>
      <c r="L65" s="280"/>
      <c r="M65" s="280"/>
      <c r="N65" s="280"/>
      <c r="O65" s="281"/>
      <c r="P65" s="285" t="s">
        <v>98</v>
      </c>
      <c r="Q65" s="280"/>
      <c r="R65" s="280"/>
      <c r="S65" s="280"/>
      <c r="T65" s="280"/>
      <c r="U65" s="280"/>
      <c r="V65" s="280"/>
      <c r="W65" s="280"/>
      <c r="X65" s="281"/>
      <c r="Y65" s="340"/>
      <c r="Z65" s="341"/>
      <c r="AA65" s="342"/>
      <c r="AB65" s="262" t="s">
        <v>47</v>
      </c>
      <c r="AC65" s="263"/>
      <c r="AD65" s="264"/>
      <c r="AE65" s="906" t="s">
        <v>509</v>
      </c>
      <c r="AF65" s="906"/>
      <c r="AG65" s="906"/>
      <c r="AH65" s="906"/>
      <c r="AI65" s="906" t="s">
        <v>88</v>
      </c>
      <c r="AJ65" s="906"/>
      <c r="AK65" s="906"/>
      <c r="AL65" s="262"/>
      <c r="AM65" s="906" t="s">
        <v>602</v>
      </c>
      <c r="AN65" s="906"/>
      <c r="AO65" s="906"/>
      <c r="AP65" s="262"/>
      <c r="AQ65" s="186" t="s">
        <v>374</v>
      </c>
      <c r="AR65" s="178"/>
      <c r="AS65" s="178"/>
      <c r="AT65" s="179"/>
      <c r="AU65" s="733" t="s">
        <v>258</v>
      </c>
      <c r="AV65" s="733"/>
      <c r="AW65" s="733"/>
      <c r="AX65" s="734"/>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1"/>
      <c r="AR66" s="642"/>
      <c r="AS66" s="181" t="s">
        <v>375</v>
      </c>
      <c r="AT66" s="182"/>
      <c r="AU66" s="642"/>
      <c r="AV66" s="642"/>
      <c r="AW66" s="283" t="s">
        <v>316</v>
      </c>
      <c r="AX66" s="735"/>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4" t="s">
        <v>53</v>
      </c>
      <c r="Z67" s="771"/>
      <c r="AA67" s="772"/>
      <c r="AB67" s="710"/>
      <c r="AC67" s="710"/>
      <c r="AD67" s="710"/>
      <c r="AE67" s="678"/>
      <c r="AF67" s="679"/>
      <c r="AG67" s="679"/>
      <c r="AH67" s="679"/>
      <c r="AI67" s="678"/>
      <c r="AJ67" s="679"/>
      <c r="AK67" s="679"/>
      <c r="AL67" s="679"/>
      <c r="AM67" s="678"/>
      <c r="AN67" s="679"/>
      <c r="AO67" s="679"/>
      <c r="AP67" s="679"/>
      <c r="AQ67" s="600"/>
      <c r="AR67" s="601"/>
      <c r="AS67" s="601"/>
      <c r="AT67" s="602"/>
      <c r="AU67" s="679"/>
      <c r="AV67" s="679"/>
      <c r="AW67" s="679"/>
      <c r="AX67" s="680"/>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7" t="s">
        <v>107</v>
      </c>
      <c r="Z68" s="672"/>
      <c r="AA68" s="673"/>
      <c r="AB68" s="731"/>
      <c r="AC68" s="731"/>
      <c r="AD68" s="731"/>
      <c r="AE68" s="678"/>
      <c r="AF68" s="679"/>
      <c r="AG68" s="679"/>
      <c r="AH68" s="679"/>
      <c r="AI68" s="678"/>
      <c r="AJ68" s="679"/>
      <c r="AK68" s="679"/>
      <c r="AL68" s="679"/>
      <c r="AM68" s="678"/>
      <c r="AN68" s="679"/>
      <c r="AO68" s="679"/>
      <c r="AP68" s="679"/>
      <c r="AQ68" s="600"/>
      <c r="AR68" s="601"/>
      <c r="AS68" s="601"/>
      <c r="AT68" s="602"/>
      <c r="AU68" s="679"/>
      <c r="AV68" s="679"/>
      <c r="AW68" s="679"/>
      <c r="AX68" s="680"/>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7" t="s">
        <v>60</v>
      </c>
      <c r="Z69" s="672"/>
      <c r="AA69" s="673"/>
      <c r="AB69" s="421" t="s">
        <v>54</v>
      </c>
      <c r="AC69" s="421"/>
      <c r="AD69" s="421"/>
      <c r="AE69" s="678"/>
      <c r="AF69" s="679"/>
      <c r="AG69" s="679"/>
      <c r="AH69" s="679"/>
      <c r="AI69" s="678"/>
      <c r="AJ69" s="679"/>
      <c r="AK69" s="679"/>
      <c r="AL69" s="679"/>
      <c r="AM69" s="678"/>
      <c r="AN69" s="679"/>
      <c r="AO69" s="679"/>
      <c r="AP69" s="679"/>
      <c r="AQ69" s="600"/>
      <c r="AR69" s="601"/>
      <c r="AS69" s="601"/>
      <c r="AT69" s="602"/>
      <c r="AU69" s="679"/>
      <c r="AV69" s="679"/>
      <c r="AW69" s="679"/>
      <c r="AX69" s="680"/>
      <c r="AY69" s="2">
        <f t="shared" si="9"/>
        <v>0</v>
      </c>
    </row>
    <row r="70" spans="1:51" customFormat="1" ht="23.25" customHeight="1" x14ac:dyDescent="0.15">
      <c r="A70" s="254" t="s">
        <v>284</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97</v>
      </c>
      <c r="B2" s="92"/>
      <c r="C2" s="92"/>
      <c r="D2" s="92"/>
      <c r="E2" s="92"/>
      <c r="F2" s="93"/>
      <c r="G2" s="444" t="s">
        <v>65</v>
      </c>
      <c r="H2" s="445"/>
      <c r="I2" s="445"/>
      <c r="J2" s="445"/>
      <c r="K2" s="445"/>
      <c r="L2" s="445"/>
      <c r="M2" s="445"/>
      <c r="N2" s="445"/>
      <c r="O2" s="445"/>
      <c r="P2" s="445"/>
      <c r="Q2" s="445"/>
      <c r="R2" s="445"/>
      <c r="S2" s="445"/>
      <c r="T2" s="445"/>
      <c r="U2" s="445"/>
      <c r="V2" s="445"/>
      <c r="W2" s="445"/>
      <c r="X2" s="445"/>
      <c r="Y2" s="445"/>
      <c r="Z2" s="445"/>
      <c r="AA2" s="445"/>
      <c r="AB2" s="446"/>
      <c r="AC2" s="444" t="s">
        <v>511</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69</v>
      </c>
      <c r="H3" s="258"/>
      <c r="I3" s="258"/>
      <c r="J3" s="258"/>
      <c r="K3" s="258"/>
      <c r="L3" s="449" t="s">
        <v>72</v>
      </c>
      <c r="M3" s="258"/>
      <c r="N3" s="258"/>
      <c r="O3" s="258"/>
      <c r="P3" s="258"/>
      <c r="Q3" s="258"/>
      <c r="R3" s="258"/>
      <c r="S3" s="258"/>
      <c r="T3" s="258"/>
      <c r="U3" s="258"/>
      <c r="V3" s="258"/>
      <c r="W3" s="258"/>
      <c r="X3" s="450"/>
      <c r="Y3" s="451" t="s">
        <v>79</v>
      </c>
      <c r="Z3" s="452"/>
      <c r="AA3" s="452"/>
      <c r="AB3" s="453"/>
      <c r="AC3" s="448" t="s">
        <v>69</v>
      </c>
      <c r="AD3" s="258"/>
      <c r="AE3" s="258"/>
      <c r="AF3" s="258"/>
      <c r="AG3" s="258"/>
      <c r="AH3" s="449" t="s">
        <v>72</v>
      </c>
      <c r="AI3" s="258"/>
      <c r="AJ3" s="258"/>
      <c r="AK3" s="258"/>
      <c r="AL3" s="258"/>
      <c r="AM3" s="258"/>
      <c r="AN3" s="258"/>
      <c r="AO3" s="258"/>
      <c r="AP3" s="258"/>
      <c r="AQ3" s="258"/>
      <c r="AR3" s="258"/>
      <c r="AS3" s="258"/>
      <c r="AT3" s="450"/>
      <c r="AU3" s="451" t="s">
        <v>79</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80</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80</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357</v>
      </c>
      <c r="H15" s="445"/>
      <c r="I15" s="445"/>
      <c r="J15" s="445"/>
      <c r="K15" s="445"/>
      <c r="L15" s="445"/>
      <c r="M15" s="445"/>
      <c r="N15" s="445"/>
      <c r="O15" s="445"/>
      <c r="P15" s="445"/>
      <c r="Q15" s="445"/>
      <c r="R15" s="445"/>
      <c r="S15" s="445"/>
      <c r="T15" s="445"/>
      <c r="U15" s="445"/>
      <c r="V15" s="445"/>
      <c r="W15" s="445"/>
      <c r="X15" s="445"/>
      <c r="Y15" s="445"/>
      <c r="Z15" s="445"/>
      <c r="AA15" s="445"/>
      <c r="AB15" s="446"/>
      <c r="AC15" s="444" t="s">
        <v>422</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69</v>
      </c>
      <c r="H16" s="258"/>
      <c r="I16" s="258"/>
      <c r="J16" s="258"/>
      <c r="K16" s="258"/>
      <c r="L16" s="449" t="s">
        <v>72</v>
      </c>
      <c r="M16" s="258"/>
      <c r="N16" s="258"/>
      <c r="O16" s="258"/>
      <c r="P16" s="258"/>
      <c r="Q16" s="258"/>
      <c r="R16" s="258"/>
      <c r="S16" s="258"/>
      <c r="T16" s="258"/>
      <c r="U16" s="258"/>
      <c r="V16" s="258"/>
      <c r="W16" s="258"/>
      <c r="X16" s="450"/>
      <c r="Y16" s="451" t="s">
        <v>79</v>
      </c>
      <c r="Z16" s="452"/>
      <c r="AA16" s="452"/>
      <c r="AB16" s="453"/>
      <c r="AC16" s="448" t="s">
        <v>69</v>
      </c>
      <c r="AD16" s="258"/>
      <c r="AE16" s="258"/>
      <c r="AF16" s="258"/>
      <c r="AG16" s="258"/>
      <c r="AH16" s="449" t="s">
        <v>72</v>
      </c>
      <c r="AI16" s="258"/>
      <c r="AJ16" s="258"/>
      <c r="AK16" s="258"/>
      <c r="AL16" s="258"/>
      <c r="AM16" s="258"/>
      <c r="AN16" s="258"/>
      <c r="AO16" s="258"/>
      <c r="AP16" s="258"/>
      <c r="AQ16" s="258"/>
      <c r="AR16" s="258"/>
      <c r="AS16" s="258"/>
      <c r="AT16" s="450"/>
      <c r="AU16" s="451" t="s">
        <v>79</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80</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80</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421</v>
      </c>
      <c r="H28" s="445"/>
      <c r="I28" s="445"/>
      <c r="J28" s="445"/>
      <c r="K28" s="445"/>
      <c r="L28" s="445"/>
      <c r="M28" s="445"/>
      <c r="N28" s="445"/>
      <c r="O28" s="445"/>
      <c r="P28" s="445"/>
      <c r="Q28" s="445"/>
      <c r="R28" s="445"/>
      <c r="S28" s="445"/>
      <c r="T28" s="445"/>
      <c r="U28" s="445"/>
      <c r="V28" s="445"/>
      <c r="W28" s="445"/>
      <c r="X28" s="445"/>
      <c r="Y28" s="445"/>
      <c r="Z28" s="445"/>
      <c r="AA28" s="445"/>
      <c r="AB28" s="446"/>
      <c r="AC28" s="444" t="s">
        <v>113</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69</v>
      </c>
      <c r="H29" s="258"/>
      <c r="I29" s="258"/>
      <c r="J29" s="258"/>
      <c r="K29" s="258"/>
      <c r="L29" s="449" t="s">
        <v>72</v>
      </c>
      <c r="M29" s="258"/>
      <c r="N29" s="258"/>
      <c r="O29" s="258"/>
      <c r="P29" s="258"/>
      <c r="Q29" s="258"/>
      <c r="R29" s="258"/>
      <c r="S29" s="258"/>
      <c r="T29" s="258"/>
      <c r="U29" s="258"/>
      <c r="V29" s="258"/>
      <c r="W29" s="258"/>
      <c r="X29" s="450"/>
      <c r="Y29" s="451" t="s">
        <v>79</v>
      </c>
      <c r="Z29" s="452"/>
      <c r="AA29" s="452"/>
      <c r="AB29" s="453"/>
      <c r="AC29" s="448" t="s">
        <v>69</v>
      </c>
      <c r="AD29" s="258"/>
      <c r="AE29" s="258"/>
      <c r="AF29" s="258"/>
      <c r="AG29" s="258"/>
      <c r="AH29" s="449" t="s">
        <v>72</v>
      </c>
      <c r="AI29" s="258"/>
      <c r="AJ29" s="258"/>
      <c r="AK29" s="258"/>
      <c r="AL29" s="258"/>
      <c r="AM29" s="258"/>
      <c r="AN29" s="258"/>
      <c r="AO29" s="258"/>
      <c r="AP29" s="258"/>
      <c r="AQ29" s="258"/>
      <c r="AR29" s="258"/>
      <c r="AS29" s="258"/>
      <c r="AT29" s="450"/>
      <c r="AU29" s="451" t="s">
        <v>79</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80</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80</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417</v>
      </c>
      <c r="H41" s="445"/>
      <c r="I41" s="445"/>
      <c r="J41" s="445"/>
      <c r="K41" s="445"/>
      <c r="L41" s="445"/>
      <c r="M41" s="445"/>
      <c r="N41" s="445"/>
      <c r="O41" s="445"/>
      <c r="P41" s="445"/>
      <c r="Q41" s="445"/>
      <c r="R41" s="445"/>
      <c r="S41" s="445"/>
      <c r="T41" s="445"/>
      <c r="U41" s="445"/>
      <c r="V41" s="445"/>
      <c r="W41" s="445"/>
      <c r="X41" s="445"/>
      <c r="Y41" s="445"/>
      <c r="Z41" s="445"/>
      <c r="AA41" s="445"/>
      <c r="AB41" s="446"/>
      <c r="AC41" s="444" t="s">
        <v>318</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69</v>
      </c>
      <c r="H42" s="258"/>
      <c r="I42" s="258"/>
      <c r="J42" s="258"/>
      <c r="K42" s="258"/>
      <c r="L42" s="449" t="s">
        <v>72</v>
      </c>
      <c r="M42" s="258"/>
      <c r="N42" s="258"/>
      <c r="O42" s="258"/>
      <c r="P42" s="258"/>
      <c r="Q42" s="258"/>
      <c r="R42" s="258"/>
      <c r="S42" s="258"/>
      <c r="T42" s="258"/>
      <c r="U42" s="258"/>
      <c r="V42" s="258"/>
      <c r="W42" s="258"/>
      <c r="X42" s="450"/>
      <c r="Y42" s="451" t="s">
        <v>79</v>
      </c>
      <c r="Z42" s="452"/>
      <c r="AA42" s="452"/>
      <c r="AB42" s="453"/>
      <c r="AC42" s="448" t="s">
        <v>69</v>
      </c>
      <c r="AD42" s="258"/>
      <c r="AE42" s="258"/>
      <c r="AF42" s="258"/>
      <c r="AG42" s="258"/>
      <c r="AH42" s="449" t="s">
        <v>72</v>
      </c>
      <c r="AI42" s="258"/>
      <c r="AJ42" s="258"/>
      <c r="AK42" s="258"/>
      <c r="AL42" s="258"/>
      <c r="AM42" s="258"/>
      <c r="AN42" s="258"/>
      <c r="AO42" s="258"/>
      <c r="AP42" s="258"/>
      <c r="AQ42" s="258"/>
      <c r="AR42" s="258"/>
      <c r="AS42" s="258"/>
      <c r="AT42" s="450"/>
      <c r="AU42" s="451" t="s">
        <v>79</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07"/>
      <c r="B53" s="908"/>
      <c r="C53" s="908"/>
      <c r="D53" s="908"/>
      <c r="E53" s="908"/>
      <c r="F53" s="909"/>
      <c r="G53" s="782" t="s">
        <v>80</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80</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97</v>
      </c>
      <c r="B55" s="92"/>
      <c r="C55" s="92"/>
      <c r="D55" s="92"/>
      <c r="E55" s="92"/>
      <c r="F55" s="93"/>
      <c r="G55" s="444" t="s">
        <v>10</v>
      </c>
      <c r="H55" s="445"/>
      <c r="I55" s="445"/>
      <c r="J55" s="445"/>
      <c r="K55" s="445"/>
      <c r="L55" s="445"/>
      <c r="M55" s="445"/>
      <c r="N55" s="445"/>
      <c r="O55" s="445"/>
      <c r="P55" s="445"/>
      <c r="Q55" s="445"/>
      <c r="R55" s="445"/>
      <c r="S55" s="445"/>
      <c r="T55" s="445"/>
      <c r="U55" s="445"/>
      <c r="V55" s="445"/>
      <c r="W55" s="445"/>
      <c r="X55" s="445"/>
      <c r="Y55" s="445"/>
      <c r="Z55" s="445"/>
      <c r="AA55" s="445"/>
      <c r="AB55" s="446"/>
      <c r="AC55" s="444" t="s">
        <v>424</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69</v>
      </c>
      <c r="H56" s="258"/>
      <c r="I56" s="258"/>
      <c r="J56" s="258"/>
      <c r="K56" s="258"/>
      <c r="L56" s="449" t="s">
        <v>72</v>
      </c>
      <c r="M56" s="258"/>
      <c r="N56" s="258"/>
      <c r="O56" s="258"/>
      <c r="P56" s="258"/>
      <c r="Q56" s="258"/>
      <c r="R56" s="258"/>
      <c r="S56" s="258"/>
      <c r="T56" s="258"/>
      <c r="U56" s="258"/>
      <c r="V56" s="258"/>
      <c r="W56" s="258"/>
      <c r="X56" s="450"/>
      <c r="Y56" s="451" t="s">
        <v>79</v>
      </c>
      <c r="Z56" s="452"/>
      <c r="AA56" s="452"/>
      <c r="AB56" s="453"/>
      <c r="AC56" s="448" t="s">
        <v>69</v>
      </c>
      <c r="AD56" s="258"/>
      <c r="AE56" s="258"/>
      <c r="AF56" s="258"/>
      <c r="AG56" s="258"/>
      <c r="AH56" s="449" t="s">
        <v>72</v>
      </c>
      <c r="AI56" s="258"/>
      <c r="AJ56" s="258"/>
      <c r="AK56" s="258"/>
      <c r="AL56" s="258"/>
      <c r="AM56" s="258"/>
      <c r="AN56" s="258"/>
      <c r="AO56" s="258"/>
      <c r="AP56" s="258"/>
      <c r="AQ56" s="258"/>
      <c r="AR56" s="258"/>
      <c r="AS56" s="258"/>
      <c r="AT56" s="450"/>
      <c r="AU56" s="451" t="s">
        <v>79</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80</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80</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154</v>
      </c>
      <c r="H68" s="445"/>
      <c r="I68" s="445"/>
      <c r="J68" s="445"/>
      <c r="K68" s="445"/>
      <c r="L68" s="445"/>
      <c r="M68" s="445"/>
      <c r="N68" s="445"/>
      <c r="O68" s="445"/>
      <c r="P68" s="445"/>
      <c r="Q68" s="445"/>
      <c r="R68" s="445"/>
      <c r="S68" s="445"/>
      <c r="T68" s="445"/>
      <c r="U68" s="445"/>
      <c r="V68" s="445"/>
      <c r="W68" s="445"/>
      <c r="X68" s="445"/>
      <c r="Y68" s="445"/>
      <c r="Z68" s="445"/>
      <c r="AA68" s="445"/>
      <c r="AB68" s="446"/>
      <c r="AC68" s="444" t="s">
        <v>428</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69</v>
      </c>
      <c r="H69" s="258"/>
      <c r="I69" s="258"/>
      <c r="J69" s="258"/>
      <c r="K69" s="258"/>
      <c r="L69" s="449" t="s">
        <v>72</v>
      </c>
      <c r="M69" s="258"/>
      <c r="N69" s="258"/>
      <c r="O69" s="258"/>
      <c r="P69" s="258"/>
      <c r="Q69" s="258"/>
      <c r="R69" s="258"/>
      <c r="S69" s="258"/>
      <c r="T69" s="258"/>
      <c r="U69" s="258"/>
      <c r="V69" s="258"/>
      <c r="W69" s="258"/>
      <c r="X69" s="450"/>
      <c r="Y69" s="451" t="s">
        <v>79</v>
      </c>
      <c r="Z69" s="452"/>
      <c r="AA69" s="452"/>
      <c r="AB69" s="453"/>
      <c r="AC69" s="448" t="s">
        <v>69</v>
      </c>
      <c r="AD69" s="258"/>
      <c r="AE69" s="258"/>
      <c r="AF69" s="258"/>
      <c r="AG69" s="258"/>
      <c r="AH69" s="449" t="s">
        <v>72</v>
      </c>
      <c r="AI69" s="258"/>
      <c r="AJ69" s="258"/>
      <c r="AK69" s="258"/>
      <c r="AL69" s="258"/>
      <c r="AM69" s="258"/>
      <c r="AN69" s="258"/>
      <c r="AO69" s="258"/>
      <c r="AP69" s="258"/>
      <c r="AQ69" s="258"/>
      <c r="AR69" s="258"/>
      <c r="AS69" s="258"/>
      <c r="AT69" s="450"/>
      <c r="AU69" s="451" t="s">
        <v>79</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80</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80</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430</v>
      </c>
      <c r="H81" s="445"/>
      <c r="I81" s="445"/>
      <c r="J81" s="445"/>
      <c r="K81" s="445"/>
      <c r="L81" s="445"/>
      <c r="M81" s="445"/>
      <c r="N81" s="445"/>
      <c r="O81" s="445"/>
      <c r="P81" s="445"/>
      <c r="Q81" s="445"/>
      <c r="R81" s="445"/>
      <c r="S81" s="445"/>
      <c r="T81" s="445"/>
      <c r="U81" s="445"/>
      <c r="V81" s="445"/>
      <c r="W81" s="445"/>
      <c r="X81" s="445"/>
      <c r="Y81" s="445"/>
      <c r="Z81" s="445"/>
      <c r="AA81" s="445"/>
      <c r="AB81" s="446"/>
      <c r="AC81" s="444" t="s">
        <v>433</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69</v>
      </c>
      <c r="H82" s="258"/>
      <c r="I82" s="258"/>
      <c r="J82" s="258"/>
      <c r="K82" s="258"/>
      <c r="L82" s="449" t="s">
        <v>72</v>
      </c>
      <c r="M82" s="258"/>
      <c r="N82" s="258"/>
      <c r="O82" s="258"/>
      <c r="P82" s="258"/>
      <c r="Q82" s="258"/>
      <c r="R82" s="258"/>
      <c r="S82" s="258"/>
      <c r="T82" s="258"/>
      <c r="U82" s="258"/>
      <c r="V82" s="258"/>
      <c r="W82" s="258"/>
      <c r="X82" s="450"/>
      <c r="Y82" s="451" t="s">
        <v>79</v>
      </c>
      <c r="Z82" s="452"/>
      <c r="AA82" s="452"/>
      <c r="AB82" s="453"/>
      <c r="AC82" s="448" t="s">
        <v>69</v>
      </c>
      <c r="AD82" s="258"/>
      <c r="AE82" s="258"/>
      <c r="AF82" s="258"/>
      <c r="AG82" s="258"/>
      <c r="AH82" s="449" t="s">
        <v>72</v>
      </c>
      <c r="AI82" s="258"/>
      <c r="AJ82" s="258"/>
      <c r="AK82" s="258"/>
      <c r="AL82" s="258"/>
      <c r="AM82" s="258"/>
      <c r="AN82" s="258"/>
      <c r="AO82" s="258"/>
      <c r="AP82" s="258"/>
      <c r="AQ82" s="258"/>
      <c r="AR82" s="258"/>
      <c r="AS82" s="258"/>
      <c r="AT82" s="450"/>
      <c r="AU82" s="451" t="s">
        <v>79</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80</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80</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435</v>
      </c>
      <c r="H94" s="445"/>
      <c r="I94" s="445"/>
      <c r="J94" s="445"/>
      <c r="K94" s="445"/>
      <c r="L94" s="445"/>
      <c r="M94" s="445"/>
      <c r="N94" s="445"/>
      <c r="O94" s="445"/>
      <c r="P94" s="445"/>
      <c r="Q94" s="445"/>
      <c r="R94" s="445"/>
      <c r="S94" s="445"/>
      <c r="T94" s="445"/>
      <c r="U94" s="445"/>
      <c r="V94" s="445"/>
      <c r="W94" s="445"/>
      <c r="X94" s="445"/>
      <c r="Y94" s="445"/>
      <c r="Z94" s="445"/>
      <c r="AA94" s="445"/>
      <c r="AB94" s="446"/>
      <c r="AC94" s="444" t="s">
        <v>322</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69</v>
      </c>
      <c r="H95" s="258"/>
      <c r="I95" s="258"/>
      <c r="J95" s="258"/>
      <c r="K95" s="258"/>
      <c r="L95" s="449" t="s">
        <v>72</v>
      </c>
      <c r="M95" s="258"/>
      <c r="N95" s="258"/>
      <c r="O95" s="258"/>
      <c r="P95" s="258"/>
      <c r="Q95" s="258"/>
      <c r="R95" s="258"/>
      <c r="S95" s="258"/>
      <c r="T95" s="258"/>
      <c r="U95" s="258"/>
      <c r="V95" s="258"/>
      <c r="W95" s="258"/>
      <c r="X95" s="450"/>
      <c r="Y95" s="451" t="s">
        <v>79</v>
      </c>
      <c r="Z95" s="452"/>
      <c r="AA95" s="452"/>
      <c r="AB95" s="453"/>
      <c r="AC95" s="448" t="s">
        <v>69</v>
      </c>
      <c r="AD95" s="258"/>
      <c r="AE95" s="258"/>
      <c r="AF95" s="258"/>
      <c r="AG95" s="258"/>
      <c r="AH95" s="449" t="s">
        <v>72</v>
      </c>
      <c r="AI95" s="258"/>
      <c r="AJ95" s="258"/>
      <c r="AK95" s="258"/>
      <c r="AL95" s="258"/>
      <c r="AM95" s="258"/>
      <c r="AN95" s="258"/>
      <c r="AO95" s="258"/>
      <c r="AP95" s="258"/>
      <c r="AQ95" s="258"/>
      <c r="AR95" s="258"/>
      <c r="AS95" s="258"/>
      <c r="AT95" s="450"/>
      <c r="AU95" s="451" t="s">
        <v>79</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07"/>
      <c r="B106" s="908"/>
      <c r="C106" s="908"/>
      <c r="D106" s="908"/>
      <c r="E106" s="908"/>
      <c r="F106" s="909"/>
      <c r="G106" s="782" t="s">
        <v>80</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80</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97</v>
      </c>
      <c r="B108" s="92"/>
      <c r="C108" s="92"/>
      <c r="D108" s="92"/>
      <c r="E108" s="92"/>
      <c r="F108" s="93"/>
      <c r="G108" s="444" t="s">
        <v>319</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437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69</v>
      </c>
      <c r="H109" s="258"/>
      <c r="I109" s="258"/>
      <c r="J109" s="258"/>
      <c r="K109" s="258"/>
      <c r="L109" s="449" t="s">
        <v>72</v>
      </c>
      <c r="M109" s="258"/>
      <c r="N109" s="258"/>
      <c r="O109" s="258"/>
      <c r="P109" s="258"/>
      <c r="Q109" s="258"/>
      <c r="R109" s="258"/>
      <c r="S109" s="258"/>
      <c r="T109" s="258"/>
      <c r="U109" s="258"/>
      <c r="V109" s="258"/>
      <c r="W109" s="258"/>
      <c r="X109" s="450"/>
      <c r="Y109" s="451" t="s">
        <v>79</v>
      </c>
      <c r="Z109" s="452"/>
      <c r="AA109" s="452"/>
      <c r="AB109" s="453"/>
      <c r="AC109" s="448" t="s">
        <v>69</v>
      </c>
      <c r="AD109" s="258"/>
      <c r="AE109" s="258"/>
      <c r="AF109" s="258"/>
      <c r="AG109" s="258"/>
      <c r="AH109" s="449" t="s">
        <v>72</v>
      </c>
      <c r="AI109" s="258"/>
      <c r="AJ109" s="258"/>
      <c r="AK109" s="258"/>
      <c r="AL109" s="258"/>
      <c r="AM109" s="258"/>
      <c r="AN109" s="258"/>
      <c r="AO109" s="258"/>
      <c r="AP109" s="258"/>
      <c r="AQ109" s="258"/>
      <c r="AR109" s="258"/>
      <c r="AS109" s="258"/>
      <c r="AT109" s="450"/>
      <c r="AU109" s="451" t="s">
        <v>79</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80</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80</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440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376</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69</v>
      </c>
      <c r="H122" s="258"/>
      <c r="I122" s="258"/>
      <c r="J122" s="258"/>
      <c r="K122" s="258"/>
      <c r="L122" s="449" t="s">
        <v>72</v>
      </c>
      <c r="M122" s="258"/>
      <c r="N122" s="258"/>
      <c r="O122" s="258"/>
      <c r="P122" s="258"/>
      <c r="Q122" s="258"/>
      <c r="R122" s="258"/>
      <c r="S122" s="258"/>
      <c r="T122" s="258"/>
      <c r="U122" s="258"/>
      <c r="V122" s="258"/>
      <c r="W122" s="258"/>
      <c r="X122" s="450"/>
      <c r="Y122" s="451" t="s">
        <v>79</v>
      </c>
      <c r="Z122" s="452"/>
      <c r="AA122" s="452"/>
      <c r="AB122" s="453"/>
      <c r="AC122" s="448" t="s">
        <v>69</v>
      </c>
      <c r="AD122" s="258"/>
      <c r="AE122" s="258"/>
      <c r="AF122" s="258"/>
      <c r="AG122" s="258"/>
      <c r="AH122" s="449" t="s">
        <v>72</v>
      </c>
      <c r="AI122" s="258"/>
      <c r="AJ122" s="258"/>
      <c r="AK122" s="258"/>
      <c r="AL122" s="258"/>
      <c r="AM122" s="258"/>
      <c r="AN122" s="258"/>
      <c r="AO122" s="258"/>
      <c r="AP122" s="258"/>
      <c r="AQ122" s="258"/>
      <c r="AR122" s="258"/>
      <c r="AS122" s="258"/>
      <c r="AT122" s="450"/>
      <c r="AU122" s="451" t="s">
        <v>79</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80</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80</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256</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69</v>
      </c>
      <c r="H135" s="258"/>
      <c r="I135" s="258"/>
      <c r="J135" s="258"/>
      <c r="K135" s="258"/>
      <c r="L135" s="449" t="s">
        <v>72</v>
      </c>
      <c r="M135" s="258"/>
      <c r="N135" s="258"/>
      <c r="O135" s="258"/>
      <c r="P135" s="258"/>
      <c r="Q135" s="258"/>
      <c r="R135" s="258"/>
      <c r="S135" s="258"/>
      <c r="T135" s="258"/>
      <c r="U135" s="258"/>
      <c r="V135" s="258"/>
      <c r="W135" s="258"/>
      <c r="X135" s="450"/>
      <c r="Y135" s="451" t="s">
        <v>79</v>
      </c>
      <c r="Z135" s="452"/>
      <c r="AA135" s="452"/>
      <c r="AB135" s="453"/>
      <c r="AC135" s="448" t="s">
        <v>69</v>
      </c>
      <c r="AD135" s="258"/>
      <c r="AE135" s="258"/>
      <c r="AF135" s="258"/>
      <c r="AG135" s="258"/>
      <c r="AH135" s="449" t="s">
        <v>72</v>
      </c>
      <c r="AI135" s="258"/>
      <c r="AJ135" s="258"/>
      <c r="AK135" s="258"/>
      <c r="AL135" s="258"/>
      <c r="AM135" s="258"/>
      <c r="AN135" s="258"/>
      <c r="AO135" s="258"/>
      <c r="AP135" s="258"/>
      <c r="AQ135" s="258"/>
      <c r="AR135" s="258"/>
      <c r="AS135" s="258"/>
      <c r="AT135" s="450"/>
      <c r="AU135" s="451" t="s">
        <v>79</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80</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80</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441</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323</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69</v>
      </c>
      <c r="H148" s="258"/>
      <c r="I148" s="258"/>
      <c r="J148" s="258"/>
      <c r="K148" s="258"/>
      <c r="L148" s="449" t="s">
        <v>72</v>
      </c>
      <c r="M148" s="258"/>
      <c r="N148" s="258"/>
      <c r="O148" s="258"/>
      <c r="P148" s="258"/>
      <c r="Q148" s="258"/>
      <c r="R148" s="258"/>
      <c r="S148" s="258"/>
      <c r="T148" s="258"/>
      <c r="U148" s="258"/>
      <c r="V148" s="258"/>
      <c r="W148" s="258"/>
      <c r="X148" s="450"/>
      <c r="Y148" s="451" t="s">
        <v>79</v>
      </c>
      <c r="Z148" s="452"/>
      <c r="AA148" s="452"/>
      <c r="AB148" s="453"/>
      <c r="AC148" s="448" t="s">
        <v>69</v>
      </c>
      <c r="AD148" s="258"/>
      <c r="AE148" s="258"/>
      <c r="AF148" s="258"/>
      <c r="AG148" s="258"/>
      <c r="AH148" s="449" t="s">
        <v>72</v>
      </c>
      <c r="AI148" s="258"/>
      <c r="AJ148" s="258"/>
      <c r="AK148" s="258"/>
      <c r="AL148" s="258"/>
      <c r="AM148" s="258"/>
      <c r="AN148" s="258"/>
      <c r="AO148" s="258"/>
      <c r="AP148" s="258"/>
      <c r="AQ148" s="258"/>
      <c r="AR148" s="258"/>
      <c r="AS148" s="258"/>
      <c r="AT148" s="450"/>
      <c r="AU148" s="451" t="s">
        <v>79</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07"/>
      <c r="B159" s="908"/>
      <c r="C159" s="908"/>
      <c r="D159" s="908"/>
      <c r="E159" s="908"/>
      <c r="F159" s="909"/>
      <c r="G159" s="782" t="s">
        <v>80</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80</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97</v>
      </c>
      <c r="B161" s="92"/>
      <c r="C161" s="92"/>
      <c r="D161" s="92"/>
      <c r="E161" s="92"/>
      <c r="F161" s="93"/>
      <c r="G161" s="444" t="s">
        <v>324</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444</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69</v>
      </c>
      <c r="H162" s="258"/>
      <c r="I162" s="258"/>
      <c r="J162" s="258"/>
      <c r="K162" s="258"/>
      <c r="L162" s="449" t="s">
        <v>72</v>
      </c>
      <c r="M162" s="258"/>
      <c r="N162" s="258"/>
      <c r="O162" s="258"/>
      <c r="P162" s="258"/>
      <c r="Q162" s="258"/>
      <c r="R162" s="258"/>
      <c r="S162" s="258"/>
      <c r="T162" s="258"/>
      <c r="U162" s="258"/>
      <c r="V162" s="258"/>
      <c r="W162" s="258"/>
      <c r="X162" s="450"/>
      <c r="Y162" s="451" t="s">
        <v>79</v>
      </c>
      <c r="Z162" s="452"/>
      <c r="AA162" s="452"/>
      <c r="AB162" s="453"/>
      <c r="AC162" s="448" t="s">
        <v>69</v>
      </c>
      <c r="AD162" s="258"/>
      <c r="AE162" s="258"/>
      <c r="AF162" s="258"/>
      <c r="AG162" s="258"/>
      <c r="AH162" s="449" t="s">
        <v>72</v>
      </c>
      <c r="AI162" s="258"/>
      <c r="AJ162" s="258"/>
      <c r="AK162" s="258"/>
      <c r="AL162" s="258"/>
      <c r="AM162" s="258"/>
      <c r="AN162" s="258"/>
      <c r="AO162" s="258"/>
      <c r="AP162" s="258"/>
      <c r="AQ162" s="258"/>
      <c r="AR162" s="258"/>
      <c r="AS162" s="258"/>
      <c r="AT162" s="450"/>
      <c r="AU162" s="451" t="s">
        <v>79</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80</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80</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445</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69</v>
      </c>
      <c r="H175" s="258"/>
      <c r="I175" s="258"/>
      <c r="J175" s="258"/>
      <c r="K175" s="258"/>
      <c r="L175" s="449" t="s">
        <v>72</v>
      </c>
      <c r="M175" s="258"/>
      <c r="N175" s="258"/>
      <c r="O175" s="258"/>
      <c r="P175" s="258"/>
      <c r="Q175" s="258"/>
      <c r="R175" s="258"/>
      <c r="S175" s="258"/>
      <c r="T175" s="258"/>
      <c r="U175" s="258"/>
      <c r="V175" s="258"/>
      <c r="W175" s="258"/>
      <c r="X175" s="450"/>
      <c r="Y175" s="451" t="s">
        <v>79</v>
      </c>
      <c r="Z175" s="452"/>
      <c r="AA175" s="452"/>
      <c r="AB175" s="453"/>
      <c r="AC175" s="448" t="s">
        <v>69</v>
      </c>
      <c r="AD175" s="258"/>
      <c r="AE175" s="258"/>
      <c r="AF175" s="258"/>
      <c r="AG175" s="258"/>
      <c r="AH175" s="449" t="s">
        <v>72</v>
      </c>
      <c r="AI175" s="258"/>
      <c r="AJ175" s="258"/>
      <c r="AK175" s="258"/>
      <c r="AL175" s="258"/>
      <c r="AM175" s="258"/>
      <c r="AN175" s="258"/>
      <c r="AO175" s="258"/>
      <c r="AP175" s="258"/>
      <c r="AQ175" s="258"/>
      <c r="AR175" s="258"/>
      <c r="AS175" s="258"/>
      <c r="AT175" s="450"/>
      <c r="AU175" s="451" t="s">
        <v>79</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80</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80</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276</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446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69</v>
      </c>
      <c r="H188" s="258"/>
      <c r="I188" s="258"/>
      <c r="J188" s="258"/>
      <c r="K188" s="258"/>
      <c r="L188" s="449" t="s">
        <v>72</v>
      </c>
      <c r="M188" s="258"/>
      <c r="N188" s="258"/>
      <c r="O188" s="258"/>
      <c r="P188" s="258"/>
      <c r="Q188" s="258"/>
      <c r="R188" s="258"/>
      <c r="S188" s="258"/>
      <c r="T188" s="258"/>
      <c r="U188" s="258"/>
      <c r="V188" s="258"/>
      <c r="W188" s="258"/>
      <c r="X188" s="450"/>
      <c r="Y188" s="451" t="s">
        <v>79</v>
      </c>
      <c r="Z188" s="452"/>
      <c r="AA188" s="452"/>
      <c r="AB188" s="453"/>
      <c r="AC188" s="448" t="s">
        <v>69</v>
      </c>
      <c r="AD188" s="258"/>
      <c r="AE188" s="258"/>
      <c r="AF188" s="258"/>
      <c r="AG188" s="258"/>
      <c r="AH188" s="449" t="s">
        <v>72</v>
      </c>
      <c r="AI188" s="258"/>
      <c r="AJ188" s="258"/>
      <c r="AK188" s="258"/>
      <c r="AL188" s="258"/>
      <c r="AM188" s="258"/>
      <c r="AN188" s="258"/>
      <c r="AO188" s="258"/>
      <c r="AP188" s="258"/>
      <c r="AQ188" s="258"/>
      <c r="AR188" s="258"/>
      <c r="AS188" s="258"/>
      <c r="AT188" s="450"/>
      <c r="AU188" s="451" t="s">
        <v>79</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80</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80</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337</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326</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69</v>
      </c>
      <c r="H201" s="258"/>
      <c r="I201" s="258"/>
      <c r="J201" s="258"/>
      <c r="K201" s="258"/>
      <c r="L201" s="449" t="s">
        <v>72</v>
      </c>
      <c r="M201" s="258"/>
      <c r="N201" s="258"/>
      <c r="O201" s="258"/>
      <c r="P201" s="258"/>
      <c r="Q201" s="258"/>
      <c r="R201" s="258"/>
      <c r="S201" s="258"/>
      <c r="T201" s="258"/>
      <c r="U201" s="258"/>
      <c r="V201" s="258"/>
      <c r="W201" s="258"/>
      <c r="X201" s="450"/>
      <c r="Y201" s="451" t="s">
        <v>79</v>
      </c>
      <c r="Z201" s="452"/>
      <c r="AA201" s="452"/>
      <c r="AB201" s="453"/>
      <c r="AC201" s="448" t="s">
        <v>69</v>
      </c>
      <c r="AD201" s="258"/>
      <c r="AE201" s="258"/>
      <c r="AF201" s="258"/>
      <c r="AG201" s="258"/>
      <c r="AH201" s="449" t="s">
        <v>72</v>
      </c>
      <c r="AI201" s="258"/>
      <c r="AJ201" s="258"/>
      <c r="AK201" s="258"/>
      <c r="AL201" s="258"/>
      <c r="AM201" s="258"/>
      <c r="AN201" s="258"/>
      <c r="AO201" s="258"/>
      <c r="AP201" s="258"/>
      <c r="AQ201" s="258"/>
      <c r="AR201" s="258"/>
      <c r="AS201" s="258"/>
      <c r="AT201" s="450"/>
      <c r="AU201" s="451" t="s">
        <v>79</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07"/>
      <c r="B212" s="908"/>
      <c r="C212" s="908"/>
      <c r="D212" s="908"/>
      <c r="E212" s="908"/>
      <c r="F212" s="909"/>
      <c r="G212" s="782" t="s">
        <v>80</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80</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57" t="s">
        <v>97</v>
      </c>
      <c r="B214" s="910"/>
      <c r="C214" s="910"/>
      <c r="D214" s="910"/>
      <c r="E214" s="910"/>
      <c r="F214" s="911"/>
      <c r="G214" s="444" t="s">
        <v>328</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69</v>
      </c>
      <c r="H215" s="258"/>
      <c r="I215" s="258"/>
      <c r="J215" s="258"/>
      <c r="K215" s="258"/>
      <c r="L215" s="449" t="s">
        <v>72</v>
      </c>
      <c r="M215" s="258"/>
      <c r="N215" s="258"/>
      <c r="O215" s="258"/>
      <c r="P215" s="258"/>
      <c r="Q215" s="258"/>
      <c r="R215" s="258"/>
      <c r="S215" s="258"/>
      <c r="T215" s="258"/>
      <c r="U215" s="258"/>
      <c r="V215" s="258"/>
      <c r="W215" s="258"/>
      <c r="X215" s="450"/>
      <c r="Y215" s="451" t="s">
        <v>79</v>
      </c>
      <c r="Z215" s="452"/>
      <c r="AA215" s="452"/>
      <c r="AB215" s="453"/>
      <c r="AC215" s="448" t="s">
        <v>69</v>
      </c>
      <c r="AD215" s="258"/>
      <c r="AE215" s="258"/>
      <c r="AF215" s="258"/>
      <c r="AG215" s="258"/>
      <c r="AH215" s="449" t="s">
        <v>72</v>
      </c>
      <c r="AI215" s="258"/>
      <c r="AJ215" s="258"/>
      <c r="AK215" s="258"/>
      <c r="AL215" s="258"/>
      <c r="AM215" s="258"/>
      <c r="AN215" s="258"/>
      <c r="AO215" s="258"/>
      <c r="AP215" s="258"/>
      <c r="AQ215" s="258"/>
      <c r="AR215" s="258"/>
      <c r="AS215" s="258"/>
      <c r="AT215" s="450"/>
      <c r="AU215" s="451" t="s">
        <v>79</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80</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80</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448</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343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69</v>
      </c>
      <c r="H228" s="258"/>
      <c r="I228" s="258"/>
      <c r="J228" s="258"/>
      <c r="K228" s="258"/>
      <c r="L228" s="449" t="s">
        <v>72</v>
      </c>
      <c r="M228" s="258"/>
      <c r="N228" s="258"/>
      <c r="O228" s="258"/>
      <c r="P228" s="258"/>
      <c r="Q228" s="258"/>
      <c r="R228" s="258"/>
      <c r="S228" s="258"/>
      <c r="T228" s="258"/>
      <c r="U228" s="258"/>
      <c r="V228" s="258"/>
      <c r="W228" s="258"/>
      <c r="X228" s="450"/>
      <c r="Y228" s="451" t="s">
        <v>79</v>
      </c>
      <c r="Z228" s="452"/>
      <c r="AA228" s="452"/>
      <c r="AB228" s="453"/>
      <c r="AC228" s="448" t="s">
        <v>69</v>
      </c>
      <c r="AD228" s="258"/>
      <c r="AE228" s="258"/>
      <c r="AF228" s="258"/>
      <c r="AG228" s="258"/>
      <c r="AH228" s="449" t="s">
        <v>72</v>
      </c>
      <c r="AI228" s="258"/>
      <c r="AJ228" s="258"/>
      <c r="AK228" s="258"/>
      <c r="AL228" s="258"/>
      <c r="AM228" s="258"/>
      <c r="AN228" s="258"/>
      <c r="AO228" s="258"/>
      <c r="AP228" s="258"/>
      <c r="AQ228" s="258"/>
      <c r="AR228" s="258"/>
      <c r="AS228" s="258"/>
      <c r="AT228" s="450"/>
      <c r="AU228" s="451" t="s">
        <v>79</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80</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80</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450</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451</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69</v>
      </c>
      <c r="H241" s="258"/>
      <c r="I241" s="258"/>
      <c r="J241" s="258"/>
      <c r="K241" s="258"/>
      <c r="L241" s="449" t="s">
        <v>72</v>
      </c>
      <c r="M241" s="258"/>
      <c r="N241" s="258"/>
      <c r="O241" s="258"/>
      <c r="P241" s="258"/>
      <c r="Q241" s="258"/>
      <c r="R241" s="258"/>
      <c r="S241" s="258"/>
      <c r="T241" s="258"/>
      <c r="U241" s="258"/>
      <c r="V241" s="258"/>
      <c r="W241" s="258"/>
      <c r="X241" s="450"/>
      <c r="Y241" s="451" t="s">
        <v>79</v>
      </c>
      <c r="Z241" s="452"/>
      <c r="AA241" s="452"/>
      <c r="AB241" s="453"/>
      <c r="AC241" s="448" t="s">
        <v>69</v>
      </c>
      <c r="AD241" s="258"/>
      <c r="AE241" s="258"/>
      <c r="AF241" s="258"/>
      <c r="AG241" s="258"/>
      <c r="AH241" s="449" t="s">
        <v>72</v>
      </c>
      <c r="AI241" s="258"/>
      <c r="AJ241" s="258"/>
      <c r="AK241" s="258"/>
      <c r="AL241" s="258"/>
      <c r="AM241" s="258"/>
      <c r="AN241" s="258"/>
      <c r="AO241" s="258"/>
      <c r="AP241" s="258"/>
      <c r="AQ241" s="258"/>
      <c r="AR241" s="258"/>
      <c r="AS241" s="258"/>
      <c r="AT241" s="450"/>
      <c r="AU241" s="451" t="s">
        <v>79</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80</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80</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71</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269</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69</v>
      </c>
      <c r="H254" s="258"/>
      <c r="I254" s="258"/>
      <c r="J254" s="258"/>
      <c r="K254" s="258"/>
      <c r="L254" s="449" t="s">
        <v>72</v>
      </c>
      <c r="M254" s="258"/>
      <c r="N254" s="258"/>
      <c r="O254" s="258"/>
      <c r="P254" s="258"/>
      <c r="Q254" s="258"/>
      <c r="R254" s="258"/>
      <c r="S254" s="258"/>
      <c r="T254" s="258"/>
      <c r="U254" s="258"/>
      <c r="V254" s="258"/>
      <c r="W254" s="258"/>
      <c r="X254" s="450"/>
      <c r="Y254" s="451" t="s">
        <v>79</v>
      </c>
      <c r="Z254" s="452"/>
      <c r="AA254" s="452"/>
      <c r="AB254" s="453"/>
      <c r="AC254" s="448" t="s">
        <v>69</v>
      </c>
      <c r="AD254" s="258"/>
      <c r="AE254" s="258"/>
      <c r="AF254" s="258"/>
      <c r="AG254" s="258"/>
      <c r="AH254" s="449" t="s">
        <v>72</v>
      </c>
      <c r="AI254" s="258"/>
      <c r="AJ254" s="258"/>
      <c r="AK254" s="258"/>
      <c r="AL254" s="258"/>
      <c r="AM254" s="258"/>
      <c r="AN254" s="258"/>
      <c r="AO254" s="258"/>
      <c r="AP254" s="258"/>
      <c r="AQ254" s="258"/>
      <c r="AR254" s="258"/>
      <c r="AS254" s="258"/>
      <c r="AT254" s="450"/>
      <c r="AU254" s="451" t="s">
        <v>79</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07"/>
      <c r="B265" s="908"/>
      <c r="C265" s="908"/>
      <c r="D265" s="908"/>
      <c r="E265" s="908"/>
      <c r="F265" s="909"/>
      <c r="G265" s="782" t="s">
        <v>80</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80</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95</v>
      </c>
      <c r="D3" s="268"/>
      <c r="E3" s="268"/>
      <c r="F3" s="268"/>
      <c r="G3" s="268"/>
      <c r="H3" s="268"/>
      <c r="I3" s="268"/>
      <c r="J3" s="415" t="s">
        <v>100</v>
      </c>
      <c r="K3" s="420"/>
      <c r="L3" s="420"/>
      <c r="M3" s="420"/>
      <c r="N3" s="420"/>
      <c r="O3" s="420"/>
      <c r="P3" s="268" t="s">
        <v>23</v>
      </c>
      <c r="Q3" s="268"/>
      <c r="R3" s="268"/>
      <c r="S3" s="268"/>
      <c r="T3" s="268"/>
      <c r="U3" s="268"/>
      <c r="V3" s="268"/>
      <c r="W3" s="268"/>
      <c r="X3" s="268"/>
      <c r="Y3" s="416" t="s">
        <v>452</v>
      </c>
      <c r="Z3" s="416"/>
      <c r="AA3" s="416"/>
      <c r="AB3" s="416"/>
      <c r="AC3" s="415" t="s">
        <v>377</v>
      </c>
      <c r="AD3" s="415"/>
      <c r="AE3" s="415"/>
      <c r="AF3" s="415"/>
      <c r="AG3" s="415"/>
      <c r="AH3" s="416" t="s">
        <v>410</v>
      </c>
      <c r="AI3" s="268"/>
      <c r="AJ3" s="268"/>
      <c r="AK3" s="268"/>
      <c r="AL3" s="268" t="s">
        <v>22</v>
      </c>
      <c r="AM3" s="268"/>
      <c r="AN3" s="268"/>
      <c r="AO3" s="421"/>
      <c r="AP3" s="415" t="s">
        <v>456</v>
      </c>
      <c r="AQ3" s="415"/>
      <c r="AR3" s="415"/>
      <c r="AS3" s="415"/>
      <c r="AT3" s="415"/>
      <c r="AU3" s="415"/>
      <c r="AV3" s="415"/>
      <c r="AW3" s="415"/>
      <c r="AX3" s="415"/>
      <c r="AY3">
        <f>$AY$2</f>
        <v>0</v>
      </c>
    </row>
    <row r="4" spans="1:51" ht="26.25" customHeight="1" x14ac:dyDescent="0.15">
      <c r="A4" s="919">
        <v>1</v>
      </c>
      <c r="B4" s="919">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0"/>
      <c r="AD4" s="920"/>
      <c r="AE4" s="920"/>
      <c r="AF4" s="920"/>
      <c r="AG4" s="920"/>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19">
        <v>2</v>
      </c>
      <c r="B5" s="919">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0"/>
      <c r="AD5" s="920"/>
      <c r="AE5" s="920"/>
      <c r="AF5" s="920"/>
      <c r="AG5" s="920"/>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19">
        <v>3</v>
      </c>
      <c r="B6" s="919">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0"/>
      <c r="AD6" s="920"/>
      <c r="AE6" s="920"/>
      <c r="AF6" s="920"/>
      <c r="AG6" s="920"/>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19">
        <v>4</v>
      </c>
      <c r="B7" s="919">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0"/>
      <c r="AD7" s="920"/>
      <c r="AE7" s="920"/>
      <c r="AF7" s="920"/>
      <c r="AG7" s="920"/>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19">
        <v>5</v>
      </c>
      <c r="B8" s="919">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0"/>
      <c r="AD8" s="920"/>
      <c r="AE8" s="920"/>
      <c r="AF8" s="920"/>
      <c r="AG8" s="920"/>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19">
        <v>6</v>
      </c>
      <c r="B9" s="919">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0"/>
      <c r="AD9" s="920"/>
      <c r="AE9" s="920"/>
      <c r="AF9" s="920"/>
      <c r="AG9" s="920"/>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19">
        <v>7</v>
      </c>
      <c r="B10" s="919">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0"/>
      <c r="AD10" s="920"/>
      <c r="AE10" s="920"/>
      <c r="AF10" s="920"/>
      <c r="AG10" s="920"/>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19">
        <v>8</v>
      </c>
      <c r="B11" s="919">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0"/>
      <c r="AD11" s="920"/>
      <c r="AE11" s="920"/>
      <c r="AF11" s="920"/>
      <c r="AG11" s="920"/>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19">
        <v>9</v>
      </c>
      <c r="B12" s="919">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0"/>
      <c r="AD12" s="920"/>
      <c r="AE12" s="920"/>
      <c r="AF12" s="920"/>
      <c r="AG12" s="920"/>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19">
        <v>10</v>
      </c>
      <c r="B13" s="919">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0"/>
      <c r="AD13" s="920"/>
      <c r="AE13" s="920"/>
      <c r="AF13" s="920"/>
      <c r="AG13" s="920"/>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19">
        <v>11</v>
      </c>
      <c r="B14" s="919">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0"/>
      <c r="AD14" s="920"/>
      <c r="AE14" s="920"/>
      <c r="AF14" s="920"/>
      <c r="AG14" s="920"/>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19">
        <v>12</v>
      </c>
      <c r="B15" s="919">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0"/>
      <c r="AD15" s="920"/>
      <c r="AE15" s="920"/>
      <c r="AF15" s="920"/>
      <c r="AG15" s="920"/>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19">
        <v>13</v>
      </c>
      <c r="B16" s="919">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0"/>
      <c r="AD16" s="920"/>
      <c r="AE16" s="920"/>
      <c r="AF16" s="920"/>
      <c r="AG16" s="920"/>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19">
        <v>14</v>
      </c>
      <c r="B17" s="919">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0"/>
      <c r="AD17" s="920"/>
      <c r="AE17" s="920"/>
      <c r="AF17" s="920"/>
      <c r="AG17" s="920"/>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19">
        <v>15</v>
      </c>
      <c r="B18" s="919">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0"/>
      <c r="AD18" s="920"/>
      <c r="AE18" s="920"/>
      <c r="AF18" s="920"/>
      <c r="AG18" s="920"/>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19">
        <v>16</v>
      </c>
      <c r="B19" s="919">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0"/>
      <c r="AD19" s="920"/>
      <c r="AE19" s="920"/>
      <c r="AF19" s="920"/>
      <c r="AG19" s="920"/>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19">
        <v>17</v>
      </c>
      <c r="B20" s="919">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0"/>
      <c r="AD20" s="920"/>
      <c r="AE20" s="920"/>
      <c r="AF20" s="920"/>
      <c r="AG20" s="920"/>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19">
        <v>18</v>
      </c>
      <c r="B21" s="919">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0"/>
      <c r="AD21" s="920"/>
      <c r="AE21" s="920"/>
      <c r="AF21" s="920"/>
      <c r="AG21" s="920"/>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19">
        <v>19</v>
      </c>
      <c r="B22" s="919">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0"/>
      <c r="AD22" s="920"/>
      <c r="AE22" s="920"/>
      <c r="AF22" s="920"/>
      <c r="AG22" s="920"/>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19">
        <v>20</v>
      </c>
      <c r="B23" s="919">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0"/>
      <c r="AD23" s="920"/>
      <c r="AE23" s="920"/>
      <c r="AF23" s="920"/>
      <c r="AG23" s="920"/>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19">
        <v>21</v>
      </c>
      <c r="B24" s="919">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0"/>
      <c r="AD24" s="920"/>
      <c r="AE24" s="920"/>
      <c r="AF24" s="920"/>
      <c r="AG24" s="920"/>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19">
        <v>22</v>
      </c>
      <c r="B25" s="919">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0"/>
      <c r="AD25" s="920"/>
      <c r="AE25" s="920"/>
      <c r="AF25" s="920"/>
      <c r="AG25" s="920"/>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19">
        <v>23</v>
      </c>
      <c r="B26" s="919">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0"/>
      <c r="AD26" s="920"/>
      <c r="AE26" s="920"/>
      <c r="AF26" s="920"/>
      <c r="AG26" s="920"/>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19">
        <v>24</v>
      </c>
      <c r="B27" s="919">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0"/>
      <c r="AD27" s="920"/>
      <c r="AE27" s="920"/>
      <c r="AF27" s="920"/>
      <c r="AG27" s="920"/>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19">
        <v>25</v>
      </c>
      <c r="B28" s="919">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0"/>
      <c r="AD28" s="920"/>
      <c r="AE28" s="920"/>
      <c r="AF28" s="920"/>
      <c r="AG28" s="920"/>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19">
        <v>26</v>
      </c>
      <c r="B29" s="919">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0"/>
      <c r="AD29" s="920"/>
      <c r="AE29" s="920"/>
      <c r="AF29" s="920"/>
      <c r="AG29" s="920"/>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19">
        <v>27</v>
      </c>
      <c r="B30" s="919">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0"/>
      <c r="AD30" s="920"/>
      <c r="AE30" s="920"/>
      <c r="AF30" s="920"/>
      <c r="AG30" s="920"/>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19">
        <v>28</v>
      </c>
      <c r="B31" s="919">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0"/>
      <c r="AD31" s="920"/>
      <c r="AE31" s="920"/>
      <c r="AF31" s="920"/>
      <c r="AG31" s="920"/>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19">
        <v>29</v>
      </c>
      <c r="B32" s="919">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0"/>
      <c r="AD32" s="920"/>
      <c r="AE32" s="920"/>
      <c r="AF32" s="920"/>
      <c r="AG32" s="920"/>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19">
        <v>30</v>
      </c>
      <c r="B33" s="919">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0"/>
      <c r="AD33" s="920"/>
      <c r="AE33" s="920"/>
      <c r="AF33" s="920"/>
      <c r="AG33" s="920"/>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95</v>
      </c>
      <c r="D36" s="268"/>
      <c r="E36" s="268"/>
      <c r="F36" s="268"/>
      <c r="G36" s="268"/>
      <c r="H36" s="268"/>
      <c r="I36" s="268"/>
      <c r="J36" s="415" t="s">
        <v>100</v>
      </c>
      <c r="K36" s="420"/>
      <c r="L36" s="420"/>
      <c r="M36" s="420"/>
      <c r="N36" s="420"/>
      <c r="O36" s="420"/>
      <c r="P36" s="268" t="s">
        <v>23</v>
      </c>
      <c r="Q36" s="268"/>
      <c r="R36" s="268"/>
      <c r="S36" s="268"/>
      <c r="T36" s="268"/>
      <c r="U36" s="268"/>
      <c r="V36" s="268"/>
      <c r="W36" s="268"/>
      <c r="X36" s="268"/>
      <c r="Y36" s="416" t="s">
        <v>452</v>
      </c>
      <c r="Z36" s="416"/>
      <c r="AA36" s="416"/>
      <c r="AB36" s="416"/>
      <c r="AC36" s="415" t="s">
        <v>377</v>
      </c>
      <c r="AD36" s="415"/>
      <c r="AE36" s="415"/>
      <c r="AF36" s="415"/>
      <c r="AG36" s="415"/>
      <c r="AH36" s="416" t="s">
        <v>410</v>
      </c>
      <c r="AI36" s="268"/>
      <c r="AJ36" s="268"/>
      <c r="AK36" s="268"/>
      <c r="AL36" s="268" t="s">
        <v>22</v>
      </c>
      <c r="AM36" s="268"/>
      <c r="AN36" s="268"/>
      <c r="AO36" s="421"/>
      <c r="AP36" s="415" t="s">
        <v>456</v>
      </c>
      <c r="AQ36" s="415"/>
      <c r="AR36" s="415"/>
      <c r="AS36" s="415"/>
      <c r="AT36" s="415"/>
      <c r="AU36" s="415"/>
      <c r="AV36" s="415"/>
      <c r="AW36" s="415"/>
      <c r="AX36" s="415"/>
      <c r="AY36">
        <f>$AY$34</f>
        <v>0</v>
      </c>
    </row>
    <row r="37" spans="1:51" ht="26.25" customHeight="1" x14ac:dyDescent="0.15">
      <c r="A37" s="919">
        <v>1</v>
      </c>
      <c r="B37" s="919">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0"/>
      <c r="AD37" s="920"/>
      <c r="AE37" s="920"/>
      <c r="AF37" s="920"/>
      <c r="AG37" s="920"/>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19">
        <v>2</v>
      </c>
      <c r="B38" s="919">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0"/>
      <c r="AD38" s="920"/>
      <c r="AE38" s="920"/>
      <c r="AF38" s="920"/>
      <c r="AG38" s="920"/>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19">
        <v>3</v>
      </c>
      <c r="B39" s="919">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0"/>
      <c r="AD39" s="920"/>
      <c r="AE39" s="920"/>
      <c r="AF39" s="920"/>
      <c r="AG39" s="920"/>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19">
        <v>4</v>
      </c>
      <c r="B40" s="919">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0"/>
      <c r="AD40" s="920"/>
      <c r="AE40" s="920"/>
      <c r="AF40" s="920"/>
      <c r="AG40" s="920"/>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19">
        <v>5</v>
      </c>
      <c r="B41" s="919">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0"/>
      <c r="AD41" s="920"/>
      <c r="AE41" s="920"/>
      <c r="AF41" s="920"/>
      <c r="AG41" s="920"/>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19">
        <v>6</v>
      </c>
      <c r="B42" s="919">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0"/>
      <c r="AD42" s="920"/>
      <c r="AE42" s="920"/>
      <c r="AF42" s="920"/>
      <c r="AG42" s="920"/>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19">
        <v>7</v>
      </c>
      <c r="B43" s="919">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0"/>
      <c r="AD43" s="920"/>
      <c r="AE43" s="920"/>
      <c r="AF43" s="920"/>
      <c r="AG43" s="920"/>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19">
        <v>8</v>
      </c>
      <c r="B44" s="919">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0"/>
      <c r="AD44" s="920"/>
      <c r="AE44" s="920"/>
      <c r="AF44" s="920"/>
      <c r="AG44" s="920"/>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19">
        <v>9</v>
      </c>
      <c r="B45" s="919">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0"/>
      <c r="AD45" s="920"/>
      <c r="AE45" s="920"/>
      <c r="AF45" s="920"/>
      <c r="AG45" s="920"/>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19">
        <v>10</v>
      </c>
      <c r="B46" s="919">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0"/>
      <c r="AD46" s="920"/>
      <c r="AE46" s="920"/>
      <c r="AF46" s="920"/>
      <c r="AG46" s="920"/>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19">
        <v>11</v>
      </c>
      <c r="B47" s="919">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0"/>
      <c r="AD47" s="920"/>
      <c r="AE47" s="920"/>
      <c r="AF47" s="920"/>
      <c r="AG47" s="920"/>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19">
        <v>12</v>
      </c>
      <c r="B48" s="919">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0"/>
      <c r="AD48" s="920"/>
      <c r="AE48" s="920"/>
      <c r="AF48" s="920"/>
      <c r="AG48" s="920"/>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19">
        <v>13</v>
      </c>
      <c r="B49" s="919">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0"/>
      <c r="AD49" s="920"/>
      <c r="AE49" s="920"/>
      <c r="AF49" s="920"/>
      <c r="AG49" s="920"/>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19">
        <v>14</v>
      </c>
      <c r="B50" s="919">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0"/>
      <c r="AD50" s="920"/>
      <c r="AE50" s="920"/>
      <c r="AF50" s="920"/>
      <c r="AG50" s="920"/>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19">
        <v>15</v>
      </c>
      <c r="B51" s="919">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0"/>
      <c r="AD51" s="920"/>
      <c r="AE51" s="920"/>
      <c r="AF51" s="920"/>
      <c r="AG51" s="920"/>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19">
        <v>16</v>
      </c>
      <c r="B52" s="919">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0"/>
      <c r="AD52" s="920"/>
      <c r="AE52" s="920"/>
      <c r="AF52" s="920"/>
      <c r="AG52" s="920"/>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19">
        <v>17</v>
      </c>
      <c r="B53" s="919">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0"/>
      <c r="AD53" s="920"/>
      <c r="AE53" s="920"/>
      <c r="AF53" s="920"/>
      <c r="AG53" s="920"/>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19">
        <v>18</v>
      </c>
      <c r="B54" s="919">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0"/>
      <c r="AD54" s="920"/>
      <c r="AE54" s="920"/>
      <c r="AF54" s="920"/>
      <c r="AG54" s="920"/>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19">
        <v>19</v>
      </c>
      <c r="B55" s="919">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0"/>
      <c r="AD55" s="920"/>
      <c r="AE55" s="920"/>
      <c r="AF55" s="920"/>
      <c r="AG55" s="920"/>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19">
        <v>20</v>
      </c>
      <c r="B56" s="919">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0"/>
      <c r="AD56" s="920"/>
      <c r="AE56" s="920"/>
      <c r="AF56" s="920"/>
      <c r="AG56" s="920"/>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19">
        <v>21</v>
      </c>
      <c r="B57" s="919">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0"/>
      <c r="AD57" s="920"/>
      <c r="AE57" s="920"/>
      <c r="AF57" s="920"/>
      <c r="AG57" s="920"/>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19">
        <v>22</v>
      </c>
      <c r="B58" s="919">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0"/>
      <c r="AD58" s="920"/>
      <c r="AE58" s="920"/>
      <c r="AF58" s="920"/>
      <c r="AG58" s="920"/>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19">
        <v>23</v>
      </c>
      <c r="B59" s="919">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0"/>
      <c r="AD59" s="920"/>
      <c r="AE59" s="920"/>
      <c r="AF59" s="920"/>
      <c r="AG59" s="920"/>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19">
        <v>24</v>
      </c>
      <c r="B60" s="919">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0"/>
      <c r="AD60" s="920"/>
      <c r="AE60" s="920"/>
      <c r="AF60" s="920"/>
      <c r="AG60" s="920"/>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19">
        <v>25</v>
      </c>
      <c r="B61" s="919">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0"/>
      <c r="AD61" s="920"/>
      <c r="AE61" s="920"/>
      <c r="AF61" s="920"/>
      <c r="AG61" s="920"/>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19">
        <v>26</v>
      </c>
      <c r="B62" s="919">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0"/>
      <c r="AD62" s="920"/>
      <c r="AE62" s="920"/>
      <c r="AF62" s="920"/>
      <c r="AG62" s="920"/>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19">
        <v>27</v>
      </c>
      <c r="B63" s="919">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0"/>
      <c r="AD63" s="920"/>
      <c r="AE63" s="920"/>
      <c r="AF63" s="920"/>
      <c r="AG63" s="920"/>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19">
        <v>28</v>
      </c>
      <c r="B64" s="919">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0"/>
      <c r="AD64" s="920"/>
      <c r="AE64" s="920"/>
      <c r="AF64" s="920"/>
      <c r="AG64" s="920"/>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19">
        <v>29</v>
      </c>
      <c r="B65" s="919">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0"/>
      <c r="AD65" s="920"/>
      <c r="AE65" s="920"/>
      <c r="AF65" s="920"/>
      <c r="AG65" s="920"/>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19">
        <v>30</v>
      </c>
      <c r="B66" s="919">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0"/>
      <c r="AD66" s="920"/>
      <c r="AE66" s="920"/>
      <c r="AF66" s="920"/>
      <c r="AG66" s="920"/>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95</v>
      </c>
      <c r="D69" s="268"/>
      <c r="E69" s="268"/>
      <c r="F69" s="268"/>
      <c r="G69" s="268"/>
      <c r="H69" s="268"/>
      <c r="I69" s="268"/>
      <c r="J69" s="415" t="s">
        <v>100</v>
      </c>
      <c r="K69" s="420"/>
      <c r="L69" s="420"/>
      <c r="M69" s="420"/>
      <c r="N69" s="420"/>
      <c r="O69" s="420"/>
      <c r="P69" s="268" t="s">
        <v>23</v>
      </c>
      <c r="Q69" s="268"/>
      <c r="R69" s="268"/>
      <c r="S69" s="268"/>
      <c r="T69" s="268"/>
      <c r="U69" s="268"/>
      <c r="V69" s="268"/>
      <c r="W69" s="268"/>
      <c r="X69" s="268"/>
      <c r="Y69" s="416" t="s">
        <v>452</v>
      </c>
      <c r="Z69" s="416"/>
      <c r="AA69" s="416"/>
      <c r="AB69" s="416"/>
      <c r="AC69" s="415" t="s">
        <v>377</v>
      </c>
      <c r="AD69" s="415"/>
      <c r="AE69" s="415"/>
      <c r="AF69" s="415"/>
      <c r="AG69" s="415"/>
      <c r="AH69" s="416" t="s">
        <v>410</v>
      </c>
      <c r="AI69" s="268"/>
      <c r="AJ69" s="268"/>
      <c r="AK69" s="268"/>
      <c r="AL69" s="268" t="s">
        <v>22</v>
      </c>
      <c r="AM69" s="268"/>
      <c r="AN69" s="268"/>
      <c r="AO69" s="421"/>
      <c r="AP69" s="415" t="s">
        <v>456</v>
      </c>
      <c r="AQ69" s="415"/>
      <c r="AR69" s="415"/>
      <c r="AS69" s="415"/>
      <c r="AT69" s="415"/>
      <c r="AU69" s="415"/>
      <c r="AV69" s="415"/>
      <c r="AW69" s="415"/>
      <c r="AX69" s="415"/>
      <c r="AY69">
        <f>$AY$67</f>
        <v>0</v>
      </c>
    </row>
    <row r="70" spans="1:51" ht="26.25" customHeight="1" x14ac:dyDescent="0.15">
      <c r="A70" s="919">
        <v>1</v>
      </c>
      <c r="B70" s="919">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0"/>
      <c r="AD70" s="920"/>
      <c r="AE70" s="920"/>
      <c r="AF70" s="920"/>
      <c r="AG70" s="920"/>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19">
        <v>2</v>
      </c>
      <c r="B71" s="919">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0"/>
      <c r="AD71" s="920"/>
      <c r="AE71" s="920"/>
      <c r="AF71" s="920"/>
      <c r="AG71" s="920"/>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19">
        <v>3</v>
      </c>
      <c r="B72" s="919">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0"/>
      <c r="AD72" s="920"/>
      <c r="AE72" s="920"/>
      <c r="AF72" s="920"/>
      <c r="AG72" s="920"/>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19">
        <v>4</v>
      </c>
      <c r="B73" s="919">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0"/>
      <c r="AD73" s="920"/>
      <c r="AE73" s="920"/>
      <c r="AF73" s="920"/>
      <c r="AG73" s="920"/>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19">
        <v>5</v>
      </c>
      <c r="B74" s="919">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0"/>
      <c r="AD74" s="920"/>
      <c r="AE74" s="920"/>
      <c r="AF74" s="920"/>
      <c r="AG74" s="920"/>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19">
        <v>6</v>
      </c>
      <c r="B75" s="919">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0"/>
      <c r="AD75" s="920"/>
      <c r="AE75" s="920"/>
      <c r="AF75" s="920"/>
      <c r="AG75" s="920"/>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19">
        <v>7</v>
      </c>
      <c r="B76" s="919">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0"/>
      <c r="AD76" s="920"/>
      <c r="AE76" s="920"/>
      <c r="AF76" s="920"/>
      <c r="AG76" s="920"/>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19">
        <v>8</v>
      </c>
      <c r="B77" s="919">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0"/>
      <c r="AD77" s="920"/>
      <c r="AE77" s="920"/>
      <c r="AF77" s="920"/>
      <c r="AG77" s="920"/>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19">
        <v>9</v>
      </c>
      <c r="B78" s="919">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0"/>
      <c r="AD78" s="920"/>
      <c r="AE78" s="920"/>
      <c r="AF78" s="920"/>
      <c r="AG78" s="920"/>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19">
        <v>10</v>
      </c>
      <c r="B79" s="919">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0"/>
      <c r="AD79" s="920"/>
      <c r="AE79" s="920"/>
      <c r="AF79" s="920"/>
      <c r="AG79" s="920"/>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19">
        <v>11</v>
      </c>
      <c r="B80" s="919">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0"/>
      <c r="AD80" s="920"/>
      <c r="AE80" s="920"/>
      <c r="AF80" s="920"/>
      <c r="AG80" s="920"/>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19">
        <v>12</v>
      </c>
      <c r="B81" s="919">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0"/>
      <c r="AD81" s="920"/>
      <c r="AE81" s="920"/>
      <c r="AF81" s="920"/>
      <c r="AG81" s="920"/>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19">
        <v>13</v>
      </c>
      <c r="B82" s="919">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0"/>
      <c r="AD82" s="920"/>
      <c r="AE82" s="920"/>
      <c r="AF82" s="920"/>
      <c r="AG82" s="920"/>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19">
        <v>14</v>
      </c>
      <c r="B83" s="919">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0"/>
      <c r="AD83" s="920"/>
      <c r="AE83" s="920"/>
      <c r="AF83" s="920"/>
      <c r="AG83" s="920"/>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19">
        <v>15</v>
      </c>
      <c r="B84" s="919">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0"/>
      <c r="AD84" s="920"/>
      <c r="AE84" s="920"/>
      <c r="AF84" s="920"/>
      <c r="AG84" s="920"/>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19">
        <v>16</v>
      </c>
      <c r="B85" s="919">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0"/>
      <c r="AD85" s="920"/>
      <c r="AE85" s="920"/>
      <c r="AF85" s="920"/>
      <c r="AG85" s="920"/>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19">
        <v>17</v>
      </c>
      <c r="B86" s="919">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0"/>
      <c r="AD86" s="920"/>
      <c r="AE86" s="920"/>
      <c r="AF86" s="920"/>
      <c r="AG86" s="920"/>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19">
        <v>18</v>
      </c>
      <c r="B87" s="919">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0"/>
      <c r="AD87" s="920"/>
      <c r="AE87" s="920"/>
      <c r="AF87" s="920"/>
      <c r="AG87" s="920"/>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19">
        <v>19</v>
      </c>
      <c r="B88" s="919">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0"/>
      <c r="AD88" s="920"/>
      <c r="AE88" s="920"/>
      <c r="AF88" s="920"/>
      <c r="AG88" s="920"/>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19">
        <v>20</v>
      </c>
      <c r="B89" s="919">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0"/>
      <c r="AD89" s="920"/>
      <c r="AE89" s="920"/>
      <c r="AF89" s="920"/>
      <c r="AG89" s="920"/>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19">
        <v>21</v>
      </c>
      <c r="B90" s="919">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0"/>
      <c r="AD90" s="920"/>
      <c r="AE90" s="920"/>
      <c r="AF90" s="920"/>
      <c r="AG90" s="920"/>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19">
        <v>22</v>
      </c>
      <c r="B91" s="919">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0"/>
      <c r="AD91" s="920"/>
      <c r="AE91" s="920"/>
      <c r="AF91" s="920"/>
      <c r="AG91" s="920"/>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19">
        <v>23</v>
      </c>
      <c r="B92" s="919">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0"/>
      <c r="AD92" s="920"/>
      <c r="AE92" s="920"/>
      <c r="AF92" s="920"/>
      <c r="AG92" s="920"/>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19">
        <v>24</v>
      </c>
      <c r="B93" s="919">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0"/>
      <c r="AD93" s="920"/>
      <c r="AE93" s="920"/>
      <c r="AF93" s="920"/>
      <c r="AG93" s="920"/>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19">
        <v>25</v>
      </c>
      <c r="B94" s="919">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0"/>
      <c r="AD94" s="920"/>
      <c r="AE94" s="920"/>
      <c r="AF94" s="920"/>
      <c r="AG94" s="920"/>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19">
        <v>26</v>
      </c>
      <c r="B95" s="919">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0"/>
      <c r="AD95" s="920"/>
      <c r="AE95" s="920"/>
      <c r="AF95" s="920"/>
      <c r="AG95" s="920"/>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19">
        <v>27</v>
      </c>
      <c r="B96" s="919">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0"/>
      <c r="AD96" s="920"/>
      <c r="AE96" s="920"/>
      <c r="AF96" s="920"/>
      <c r="AG96" s="920"/>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19">
        <v>28</v>
      </c>
      <c r="B97" s="919">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0"/>
      <c r="AD97" s="920"/>
      <c r="AE97" s="920"/>
      <c r="AF97" s="920"/>
      <c r="AG97" s="920"/>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19">
        <v>29</v>
      </c>
      <c r="B98" s="919">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0"/>
      <c r="AD98" s="920"/>
      <c r="AE98" s="920"/>
      <c r="AF98" s="920"/>
      <c r="AG98" s="920"/>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19">
        <v>30</v>
      </c>
      <c r="B99" s="919">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0"/>
      <c r="AD99" s="920"/>
      <c r="AE99" s="920"/>
      <c r="AF99" s="920"/>
      <c r="AG99" s="920"/>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95</v>
      </c>
      <c r="D102" s="268"/>
      <c r="E102" s="268"/>
      <c r="F102" s="268"/>
      <c r="G102" s="268"/>
      <c r="H102" s="268"/>
      <c r="I102" s="268"/>
      <c r="J102" s="415" t="s">
        <v>100</v>
      </c>
      <c r="K102" s="420"/>
      <c r="L102" s="420"/>
      <c r="M102" s="420"/>
      <c r="N102" s="420"/>
      <c r="O102" s="420"/>
      <c r="P102" s="268" t="s">
        <v>23</v>
      </c>
      <c r="Q102" s="268"/>
      <c r="R102" s="268"/>
      <c r="S102" s="268"/>
      <c r="T102" s="268"/>
      <c r="U102" s="268"/>
      <c r="V102" s="268"/>
      <c r="W102" s="268"/>
      <c r="X102" s="268"/>
      <c r="Y102" s="416" t="s">
        <v>452</v>
      </c>
      <c r="Z102" s="416"/>
      <c r="AA102" s="416"/>
      <c r="AB102" s="416"/>
      <c r="AC102" s="415" t="s">
        <v>377</v>
      </c>
      <c r="AD102" s="415"/>
      <c r="AE102" s="415"/>
      <c r="AF102" s="415"/>
      <c r="AG102" s="415"/>
      <c r="AH102" s="416" t="s">
        <v>410</v>
      </c>
      <c r="AI102" s="268"/>
      <c r="AJ102" s="268"/>
      <c r="AK102" s="268"/>
      <c r="AL102" s="268" t="s">
        <v>22</v>
      </c>
      <c r="AM102" s="268"/>
      <c r="AN102" s="268"/>
      <c r="AO102" s="421"/>
      <c r="AP102" s="415" t="s">
        <v>456</v>
      </c>
      <c r="AQ102" s="415"/>
      <c r="AR102" s="415"/>
      <c r="AS102" s="415"/>
      <c r="AT102" s="415"/>
      <c r="AU102" s="415"/>
      <c r="AV102" s="415"/>
      <c r="AW102" s="415"/>
      <c r="AX102" s="415"/>
      <c r="AY102">
        <f>$AY$100</f>
        <v>0</v>
      </c>
    </row>
    <row r="103" spans="1:51" ht="26.25" customHeight="1" x14ac:dyDescent="0.15">
      <c r="A103" s="919">
        <v>1</v>
      </c>
      <c r="B103" s="919">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0"/>
      <c r="AD103" s="920"/>
      <c r="AE103" s="920"/>
      <c r="AF103" s="920"/>
      <c r="AG103" s="920"/>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19">
        <v>2</v>
      </c>
      <c r="B104" s="919">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0"/>
      <c r="AD104" s="920"/>
      <c r="AE104" s="920"/>
      <c r="AF104" s="920"/>
      <c r="AG104" s="920"/>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19">
        <v>3</v>
      </c>
      <c r="B105" s="919">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0"/>
      <c r="AD105" s="920"/>
      <c r="AE105" s="920"/>
      <c r="AF105" s="920"/>
      <c r="AG105" s="920"/>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19">
        <v>4</v>
      </c>
      <c r="B106" s="919">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0"/>
      <c r="AD106" s="920"/>
      <c r="AE106" s="920"/>
      <c r="AF106" s="920"/>
      <c r="AG106" s="920"/>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19">
        <v>5</v>
      </c>
      <c r="B107" s="919">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0"/>
      <c r="AD107" s="920"/>
      <c r="AE107" s="920"/>
      <c r="AF107" s="920"/>
      <c r="AG107" s="920"/>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19">
        <v>6</v>
      </c>
      <c r="B108" s="919">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0"/>
      <c r="AD108" s="920"/>
      <c r="AE108" s="920"/>
      <c r="AF108" s="920"/>
      <c r="AG108" s="920"/>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19">
        <v>7</v>
      </c>
      <c r="B109" s="919">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0"/>
      <c r="AD109" s="920"/>
      <c r="AE109" s="920"/>
      <c r="AF109" s="920"/>
      <c r="AG109" s="920"/>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19">
        <v>8</v>
      </c>
      <c r="B110" s="919">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0"/>
      <c r="AD110" s="920"/>
      <c r="AE110" s="920"/>
      <c r="AF110" s="920"/>
      <c r="AG110" s="920"/>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19">
        <v>9</v>
      </c>
      <c r="B111" s="919">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0"/>
      <c r="AD111" s="920"/>
      <c r="AE111" s="920"/>
      <c r="AF111" s="920"/>
      <c r="AG111" s="920"/>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19">
        <v>10</v>
      </c>
      <c r="B112" s="919">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0"/>
      <c r="AD112" s="920"/>
      <c r="AE112" s="920"/>
      <c r="AF112" s="920"/>
      <c r="AG112" s="920"/>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19">
        <v>11</v>
      </c>
      <c r="B113" s="919">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0"/>
      <c r="AD113" s="920"/>
      <c r="AE113" s="920"/>
      <c r="AF113" s="920"/>
      <c r="AG113" s="920"/>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19">
        <v>12</v>
      </c>
      <c r="B114" s="919">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0"/>
      <c r="AD114" s="920"/>
      <c r="AE114" s="920"/>
      <c r="AF114" s="920"/>
      <c r="AG114" s="920"/>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19">
        <v>13</v>
      </c>
      <c r="B115" s="919">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0"/>
      <c r="AD115" s="920"/>
      <c r="AE115" s="920"/>
      <c r="AF115" s="920"/>
      <c r="AG115" s="920"/>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19">
        <v>14</v>
      </c>
      <c r="B116" s="919">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0"/>
      <c r="AD116" s="920"/>
      <c r="AE116" s="920"/>
      <c r="AF116" s="920"/>
      <c r="AG116" s="920"/>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19">
        <v>15</v>
      </c>
      <c r="B117" s="919">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0"/>
      <c r="AD117" s="920"/>
      <c r="AE117" s="920"/>
      <c r="AF117" s="920"/>
      <c r="AG117" s="920"/>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19">
        <v>16</v>
      </c>
      <c r="B118" s="919">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0"/>
      <c r="AD118" s="920"/>
      <c r="AE118" s="920"/>
      <c r="AF118" s="920"/>
      <c r="AG118" s="920"/>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19">
        <v>17</v>
      </c>
      <c r="B119" s="919">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0"/>
      <c r="AD119" s="920"/>
      <c r="AE119" s="920"/>
      <c r="AF119" s="920"/>
      <c r="AG119" s="920"/>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19">
        <v>18</v>
      </c>
      <c r="B120" s="919">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0"/>
      <c r="AD120" s="920"/>
      <c r="AE120" s="920"/>
      <c r="AF120" s="920"/>
      <c r="AG120" s="920"/>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19">
        <v>19</v>
      </c>
      <c r="B121" s="919">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0"/>
      <c r="AD121" s="920"/>
      <c r="AE121" s="920"/>
      <c r="AF121" s="920"/>
      <c r="AG121" s="920"/>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19">
        <v>20</v>
      </c>
      <c r="B122" s="919">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0"/>
      <c r="AD122" s="920"/>
      <c r="AE122" s="920"/>
      <c r="AF122" s="920"/>
      <c r="AG122" s="920"/>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19">
        <v>21</v>
      </c>
      <c r="B123" s="919">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0"/>
      <c r="AD123" s="920"/>
      <c r="AE123" s="920"/>
      <c r="AF123" s="920"/>
      <c r="AG123" s="920"/>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19">
        <v>22</v>
      </c>
      <c r="B124" s="919">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0"/>
      <c r="AD124" s="920"/>
      <c r="AE124" s="920"/>
      <c r="AF124" s="920"/>
      <c r="AG124" s="920"/>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19">
        <v>23</v>
      </c>
      <c r="B125" s="919">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0"/>
      <c r="AD125" s="920"/>
      <c r="AE125" s="920"/>
      <c r="AF125" s="920"/>
      <c r="AG125" s="920"/>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19">
        <v>24</v>
      </c>
      <c r="B126" s="919">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0"/>
      <c r="AD126" s="920"/>
      <c r="AE126" s="920"/>
      <c r="AF126" s="920"/>
      <c r="AG126" s="920"/>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19">
        <v>25</v>
      </c>
      <c r="B127" s="919">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0"/>
      <c r="AD127" s="920"/>
      <c r="AE127" s="920"/>
      <c r="AF127" s="920"/>
      <c r="AG127" s="920"/>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19">
        <v>26</v>
      </c>
      <c r="B128" s="919">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0"/>
      <c r="AD128" s="920"/>
      <c r="AE128" s="920"/>
      <c r="AF128" s="920"/>
      <c r="AG128" s="920"/>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19">
        <v>27</v>
      </c>
      <c r="B129" s="919">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0"/>
      <c r="AD129" s="920"/>
      <c r="AE129" s="920"/>
      <c r="AF129" s="920"/>
      <c r="AG129" s="920"/>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19">
        <v>28</v>
      </c>
      <c r="B130" s="919">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0"/>
      <c r="AD130" s="920"/>
      <c r="AE130" s="920"/>
      <c r="AF130" s="920"/>
      <c r="AG130" s="920"/>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19">
        <v>29</v>
      </c>
      <c r="B131" s="919">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0"/>
      <c r="AD131" s="920"/>
      <c r="AE131" s="920"/>
      <c r="AF131" s="920"/>
      <c r="AG131" s="920"/>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19">
        <v>30</v>
      </c>
      <c r="B132" s="919">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0"/>
      <c r="AD132" s="920"/>
      <c r="AE132" s="920"/>
      <c r="AF132" s="920"/>
      <c r="AG132" s="920"/>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95</v>
      </c>
      <c r="D135" s="268"/>
      <c r="E135" s="268"/>
      <c r="F135" s="268"/>
      <c r="G135" s="268"/>
      <c r="H135" s="268"/>
      <c r="I135" s="268"/>
      <c r="J135" s="415" t="s">
        <v>100</v>
      </c>
      <c r="K135" s="420"/>
      <c r="L135" s="420"/>
      <c r="M135" s="420"/>
      <c r="N135" s="420"/>
      <c r="O135" s="420"/>
      <c r="P135" s="268" t="s">
        <v>23</v>
      </c>
      <c r="Q135" s="268"/>
      <c r="R135" s="268"/>
      <c r="S135" s="268"/>
      <c r="T135" s="268"/>
      <c r="U135" s="268"/>
      <c r="V135" s="268"/>
      <c r="W135" s="268"/>
      <c r="X135" s="268"/>
      <c r="Y135" s="416" t="s">
        <v>452</v>
      </c>
      <c r="Z135" s="416"/>
      <c r="AA135" s="416"/>
      <c r="AB135" s="416"/>
      <c r="AC135" s="415" t="s">
        <v>377</v>
      </c>
      <c r="AD135" s="415"/>
      <c r="AE135" s="415"/>
      <c r="AF135" s="415"/>
      <c r="AG135" s="415"/>
      <c r="AH135" s="416" t="s">
        <v>410</v>
      </c>
      <c r="AI135" s="268"/>
      <c r="AJ135" s="268"/>
      <c r="AK135" s="268"/>
      <c r="AL135" s="268" t="s">
        <v>22</v>
      </c>
      <c r="AM135" s="268"/>
      <c r="AN135" s="268"/>
      <c r="AO135" s="421"/>
      <c r="AP135" s="415" t="s">
        <v>456</v>
      </c>
      <c r="AQ135" s="415"/>
      <c r="AR135" s="415"/>
      <c r="AS135" s="415"/>
      <c r="AT135" s="415"/>
      <c r="AU135" s="415"/>
      <c r="AV135" s="415"/>
      <c r="AW135" s="415"/>
      <c r="AX135" s="415"/>
      <c r="AY135">
        <f>$AY$133</f>
        <v>0</v>
      </c>
    </row>
    <row r="136" spans="1:51" ht="26.25" customHeight="1" x14ac:dyDescent="0.15">
      <c r="A136" s="919">
        <v>1</v>
      </c>
      <c r="B136" s="919">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0"/>
      <c r="AD136" s="920"/>
      <c r="AE136" s="920"/>
      <c r="AF136" s="920"/>
      <c r="AG136" s="920"/>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19">
        <v>2</v>
      </c>
      <c r="B137" s="919">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0"/>
      <c r="AD137" s="920"/>
      <c r="AE137" s="920"/>
      <c r="AF137" s="920"/>
      <c r="AG137" s="920"/>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19">
        <v>3</v>
      </c>
      <c r="B138" s="919">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0"/>
      <c r="AD138" s="920"/>
      <c r="AE138" s="920"/>
      <c r="AF138" s="920"/>
      <c r="AG138" s="920"/>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19">
        <v>4</v>
      </c>
      <c r="B139" s="919">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0"/>
      <c r="AD139" s="920"/>
      <c r="AE139" s="920"/>
      <c r="AF139" s="920"/>
      <c r="AG139" s="920"/>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19">
        <v>5</v>
      </c>
      <c r="B140" s="919">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0"/>
      <c r="AD140" s="920"/>
      <c r="AE140" s="920"/>
      <c r="AF140" s="920"/>
      <c r="AG140" s="920"/>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19">
        <v>6</v>
      </c>
      <c r="B141" s="919">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0"/>
      <c r="AD141" s="920"/>
      <c r="AE141" s="920"/>
      <c r="AF141" s="920"/>
      <c r="AG141" s="920"/>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19">
        <v>7</v>
      </c>
      <c r="B142" s="919">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0"/>
      <c r="AD142" s="920"/>
      <c r="AE142" s="920"/>
      <c r="AF142" s="920"/>
      <c r="AG142" s="920"/>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19">
        <v>8</v>
      </c>
      <c r="B143" s="919">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0"/>
      <c r="AD143" s="920"/>
      <c r="AE143" s="920"/>
      <c r="AF143" s="920"/>
      <c r="AG143" s="920"/>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19">
        <v>9</v>
      </c>
      <c r="B144" s="919">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0"/>
      <c r="AD144" s="920"/>
      <c r="AE144" s="920"/>
      <c r="AF144" s="920"/>
      <c r="AG144" s="920"/>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19">
        <v>10</v>
      </c>
      <c r="B145" s="919">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0"/>
      <c r="AD145" s="920"/>
      <c r="AE145" s="920"/>
      <c r="AF145" s="920"/>
      <c r="AG145" s="920"/>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19">
        <v>11</v>
      </c>
      <c r="B146" s="919">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0"/>
      <c r="AD146" s="920"/>
      <c r="AE146" s="920"/>
      <c r="AF146" s="920"/>
      <c r="AG146" s="920"/>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19">
        <v>12</v>
      </c>
      <c r="B147" s="919">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0"/>
      <c r="AD147" s="920"/>
      <c r="AE147" s="920"/>
      <c r="AF147" s="920"/>
      <c r="AG147" s="920"/>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19">
        <v>13</v>
      </c>
      <c r="B148" s="919">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0"/>
      <c r="AD148" s="920"/>
      <c r="AE148" s="920"/>
      <c r="AF148" s="920"/>
      <c r="AG148" s="920"/>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19">
        <v>14</v>
      </c>
      <c r="B149" s="919">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0"/>
      <c r="AD149" s="920"/>
      <c r="AE149" s="920"/>
      <c r="AF149" s="920"/>
      <c r="AG149" s="920"/>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19">
        <v>15</v>
      </c>
      <c r="B150" s="919">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0"/>
      <c r="AD150" s="920"/>
      <c r="AE150" s="920"/>
      <c r="AF150" s="920"/>
      <c r="AG150" s="920"/>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19">
        <v>16</v>
      </c>
      <c r="B151" s="919">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0"/>
      <c r="AD151" s="920"/>
      <c r="AE151" s="920"/>
      <c r="AF151" s="920"/>
      <c r="AG151" s="920"/>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19">
        <v>17</v>
      </c>
      <c r="B152" s="919">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0"/>
      <c r="AD152" s="920"/>
      <c r="AE152" s="920"/>
      <c r="AF152" s="920"/>
      <c r="AG152" s="920"/>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19">
        <v>18</v>
      </c>
      <c r="B153" s="919">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0"/>
      <c r="AD153" s="920"/>
      <c r="AE153" s="920"/>
      <c r="AF153" s="920"/>
      <c r="AG153" s="920"/>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19">
        <v>19</v>
      </c>
      <c r="B154" s="919">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0"/>
      <c r="AD154" s="920"/>
      <c r="AE154" s="920"/>
      <c r="AF154" s="920"/>
      <c r="AG154" s="920"/>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19">
        <v>20</v>
      </c>
      <c r="B155" s="919">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0"/>
      <c r="AD155" s="920"/>
      <c r="AE155" s="920"/>
      <c r="AF155" s="920"/>
      <c r="AG155" s="920"/>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19">
        <v>21</v>
      </c>
      <c r="B156" s="919">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0"/>
      <c r="AD156" s="920"/>
      <c r="AE156" s="920"/>
      <c r="AF156" s="920"/>
      <c r="AG156" s="920"/>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19">
        <v>22</v>
      </c>
      <c r="B157" s="919">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0"/>
      <c r="AD157" s="920"/>
      <c r="AE157" s="920"/>
      <c r="AF157" s="920"/>
      <c r="AG157" s="920"/>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19">
        <v>23</v>
      </c>
      <c r="B158" s="919">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0"/>
      <c r="AD158" s="920"/>
      <c r="AE158" s="920"/>
      <c r="AF158" s="920"/>
      <c r="AG158" s="920"/>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19">
        <v>24</v>
      </c>
      <c r="B159" s="919">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0"/>
      <c r="AD159" s="920"/>
      <c r="AE159" s="920"/>
      <c r="AF159" s="920"/>
      <c r="AG159" s="920"/>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19">
        <v>25</v>
      </c>
      <c r="B160" s="919">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0"/>
      <c r="AD160" s="920"/>
      <c r="AE160" s="920"/>
      <c r="AF160" s="920"/>
      <c r="AG160" s="920"/>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19">
        <v>26</v>
      </c>
      <c r="B161" s="919">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0"/>
      <c r="AD161" s="920"/>
      <c r="AE161" s="920"/>
      <c r="AF161" s="920"/>
      <c r="AG161" s="920"/>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19">
        <v>27</v>
      </c>
      <c r="B162" s="919">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0"/>
      <c r="AD162" s="920"/>
      <c r="AE162" s="920"/>
      <c r="AF162" s="920"/>
      <c r="AG162" s="920"/>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19">
        <v>28</v>
      </c>
      <c r="B163" s="919">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0"/>
      <c r="AD163" s="920"/>
      <c r="AE163" s="920"/>
      <c r="AF163" s="920"/>
      <c r="AG163" s="920"/>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19">
        <v>29</v>
      </c>
      <c r="B164" s="919">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0"/>
      <c r="AD164" s="920"/>
      <c r="AE164" s="920"/>
      <c r="AF164" s="920"/>
      <c r="AG164" s="920"/>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19">
        <v>30</v>
      </c>
      <c r="B165" s="919">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0"/>
      <c r="AD165" s="920"/>
      <c r="AE165" s="920"/>
      <c r="AF165" s="920"/>
      <c r="AG165" s="920"/>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95</v>
      </c>
      <c r="D168" s="268"/>
      <c r="E168" s="268"/>
      <c r="F168" s="268"/>
      <c r="G168" s="268"/>
      <c r="H168" s="268"/>
      <c r="I168" s="268"/>
      <c r="J168" s="415" t="s">
        <v>100</v>
      </c>
      <c r="K168" s="420"/>
      <c r="L168" s="420"/>
      <c r="M168" s="420"/>
      <c r="N168" s="420"/>
      <c r="O168" s="420"/>
      <c r="P168" s="268" t="s">
        <v>23</v>
      </c>
      <c r="Q168" s="268"/>
      <c r="R168" s="268"/>
      <c r="S168" s="268"/>
      <c r="T168" s="268"/>
      <c r="U168" s="268"/>
      <c r="V168" s="268"/>
      <c r="W168" s="268"/>
      <c r="X168" s="268"/>
      <c r="Y168" s="416" t="s">
        <v>452</v>
      </c>
      <c r="Z168" s="416"/>
      <c r="AA168" s="416"/>
      <c r="AB168" s="416"/>
      <c r="AC168" s="415" t="s">
        <v>377</v>
      </c>
      <c r="AD168" s="415"/>
      <c r="AE168" s="415"/>
      <c r="AF168" s="415"/>
      <c r="AG168" s="415"/>
      <c r="AH168" s="416" t="s">
        <v>410</v>
      </c>
      <c r="AI168" s="268"/>
      <c r="AJ168" s="268"/>
      <c r="AK168" s="268"/>
      <c r="AL168" s="268" t="s">
        <v>22</v>
      </c>
      <c r="AM168" s="268"/>
      <c r="AN168" s="268"/>
      <c r="AO168" s="421"/>
      <c r="AP168" s="415" t="s">
        <v>456</v>
      </c>
      <c r="AQ168" s="415"/>
      <c r="AR168" s="415"/>
      <c r="AS168" s="415"/>
      <c r="AT168" s="415"/>
      <c r="AU168" s="415"/>
      <c r="AV168" s="415"/>
      <c r="AW168" s="415"/>
      <c r="AX168" s="415"/>
      <c r="AY168">
        <f>$AY$166</f>
        <v>0</v>
      </c>
    </row>
    <row r="169" spans="1:51" ht="26.25" customHeight="1" x14ac:dyDescent="0.15">
      <c r="A169" s="919">
        <v>1</v>
      </c>
      <c r="B169" s="919">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0"/>
      <c r="AD169" s="920"/>
      <c r="AE169" s="920"/>
      <c r="AF169" s="920"/>
      <c r="AG169" s="920"/>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19">
        <v>2</v>
      </c>
      <c r="B170" s="919">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0"/>
      <c r="AD170" s="920"/>
      <c r="AE170" s="920"/>
      <c r="AF170" s="920"/>
      <c r="AG170" s="920"/>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19">
        <v>3</v>
      </c>
      <c r="B171" s="919">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0"/>
      <c r="AD171" s="920"/>
      <c r="AE171" s="920"/>
      <c r="AF171" s="920"/>
      <c r="AG171" s="920"/>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19">
        <v>4</v>
      </c>
      <c r="B172" s="919">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0"/>
      <c r="AD172" s="920"/>
      <c r="AE172" s="920"/>
      <c r="AF172" s="920"/>
      <c r="AG172" s="920"/>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19">
        <v>5</v>
      </c>
      <c r="B173" s="919">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0"/>
      <c r="AD173" s="920"/>
      <c r="AE173" s="920"/>
      <c r="AF173" s="920"/>
      <c r="AG173" s="920"/>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19">
        <v>6</v>
      </c>
      <c r="B174" s="919">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0"/>
      <c r="AD174" s="920"/>
      <c r="AE174" s="920"/>
      <c r="AF174" s="920"/>
      <c r="AG174" s="920"/>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19">
        <v>7</v>
      </c>
      <c r="B175" s="919">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0"/>
      <c r="AD175" s="920"/>
      <c r="AE175" s="920"/>
      <c r="AF175" s="920"/>
      <c r="AG175" s="920"/>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19">
        <v>8</v>
      </c>
      <c r="B176" s="919">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0"/>
      <c r="AD176" s="920"/>
      <c r="AE176" s="920"/>
      <c r="AF176" s="920"/>
      <c r="AG176" s="920"/>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19">
        <v>9</v>
      </c>
      <c r="B177" s="919">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0"/>
      <c r="AD177" s="920"/>
      <c r="AE177" s="920"/>
      <c r="AF177" s="920"/>
      <c r="AG177" s="920"/>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19">
        <v>10</v>
      </c>
      <c r="B178" s="919">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0"/>
      <c r="AD178" s="920"/>
      <c r="AE178" s="920"/>
      <c r="AF178" s="920"/>
      <c r="AG178" s="920"/>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19">
        <v>11</v>
      </c>
      <c r="B179" s="919">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0"/>
      <c r="AD179" s="920"/>
      <c r="AE179" s="920"/>
      <c r="AF179" s="920"/>
      <c r="AG179" s="920"/>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19">
        <v>12</v>
      </c>
      <c r="B180" s="919">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0"/>
      <c r="AD180" s="920"/>
      <c r="AE180" s="920"/>
      <c r="AF180" s="920"/>
      <c r="AG180" s="920"/>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19">
        <v>13</v>
      </c>
      <c r="B181" s="919">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0"/>
      <c r="AD181" s="920"/>
      <c r="AE181" s="920"/>
      <c r="AF181" s="920"/>
      <c r="AG181" s="920"/>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19">
        <v>14</v>
      </c>
      <c r="B182" s="919">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0"/>
      <c r="AD182" s="920"/>
      <c r="AE182" s="920"/>
      <c r="AF182" s="920"/>
      <c r="AG182" s="920"/>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19">
        <v>15</v>
      </c>
      <c r="B183" s="919">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0"/>
      <c r="AD183" s="920"/>
      <c r="AE183" s="920"/>
      <c r="AF183" s="920"/>
      <c r="AG183" s="920"/>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19">
        <v>16</v>
      </c>
      <c r="B184" s="919">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0"/>
      <c r="AD184" s="920"/>
      <c r="AE184" s="920"/>
      <c r="AF184" s="920"/>
      <c r="AG184" s="920"/>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19">
        <v>17</v>
      </c>
      <c r="B185" s="919">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0"/>
      <c r="AD185" s="920"/>
      <c r="AE185" s="920"/>
      <c r="AF185" s="920"/>
      <c r="AG185" s="920"/>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19">
        <v>18</v>
      </c>
      <c r="B186" s="919">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0"/>
      <c r="AD186" s="920"/>
      <c r="AE186" s="920"/>
      <c r="AF186" s="920"/>
      <c r="AG186" s="920"/>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19">
        <v>19</v>
      </c>
      <c r="B187" s="919">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0"/>
      <c r="AD187" s="920"/>
      <c r="AE187" s="920"/>
      <c r="AF187" s="920"/>
      <c r="AG187" s="920"/>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19">
        <v>20</v>
      </c>
      <c r="B188" s="919">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0"/>
      <c r="AD188" s="920"/>
      <c r="AE188" s="920"/>
      <c r="AF188" s="920"/>
      <c r="AG188" s="920"/>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19">
        <v>21</v>
      </c>
      <c r="B189" s="919">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0"/>
      <c r="AD189" s="920"/>
      <c r="AE189" s="920"/>
      <c r="AF189" s="920"/>
      <c r="AG189" s="920"/>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19">
        <v>22</v>
      </c>
      <c r="B190" s="919">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0"/>
      <c r="AD190" s="920"/>
      <c r="AE190" s="920"/>
      <c r="AF190" s="920"/>
      <c r="AG190" s="920"/>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19">
        <v>23</v>
      </c>
      <c r="B191" s="919">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0"/>
      <c r="AD191" s="920"/>
      <c r="AE191" s="920"/>
      <c r="AF191" s="920"/>
      <c r="AG191" s="920"/>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19">
        <v>24</v>
      </c>
      <c r="B192" s="919">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0"/>
      <c r="AD192" s="920"/>
      <c r="AE192" s="920"/>
      <c r="AF192" s="920"/>
      <c r="AG192" s="920"/>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19">
        <v>25</v>
      </c>
      <c r="B193" s="919">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0"/>
      <c r="AD193" s="920"/>
      <c r="AE193" s="920"/>
      <c r="AF193" s="920"/>
      <c r="AG193" s="920"/>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19">
        <v>26</v>
      </c>
      <c r="B194" s="919">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0"/>
      <c r="AD194" s="920"/>
      <c r="AE194" s="920"/>
      <c r="AF194" s="920"/>
      <c r="AG194" s="920"/>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19">
        <v>27</v>
      </c>
      <c r="B195" s="919">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0"/>
      <c r="AD195" s="920"/>
      <c r="AE195" s="920"/>
      <c r="AF195" s="920"/>
      <c r="AG195" s="920"/>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19">
        <v>28</v>
      </c>
      <c r="B196" s="919">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0"/>
      <c r="AD196" s="920"/>
      <c r="AE196" s="920"/>
      <c r="AF196" s="920"/>
      <c r="AG196" s="920"/>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19">
        <v>29</v>
      </c>
      <c r="B197" s="919">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0"/>
      <c r="AD197" s="920"/>
      <c r="AE197" s="920"/>
      <c r="AF197" s="920"/>
      <c r="AG197" s="920"/>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19">
        <v>30</v>
      </c>
      <c r="B198" s="919">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0"/>
      <c r="AD198" s="920"/>
      <c r="AE198" s="920"/>
      <c r="AF198" s="920"/>
      <c r="AG198" s="920"/>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95</v>
      </c>
      <c r="D201" s="268"/>
      <c r="E201" s="268"/>
      <c r="F201" s="268"/>
      <c r="G201" s="268"/>
      <c r="H201" s="268"/>
      <c r="I201" s="268"/>
      <c r="J201" s="415" t="s">
        <v>100</v>
      </c>
      <c r="K201" s="420"/>
      <c r="L201" s="420"/>
      <c r="M201" s="420"/>
      <c r="N201" s="420"/>
      <c r="O201" s="420"/>
      <c r="P201" s="268" t="s">
        <v>23</v>
      </c>
      <c r="Q201" s="268"/>
      <c r="R201" s="268"/>
      <c r="S201" s="268"/>
      <c r="T201" s="268"/>
      <c r="U201" s="268"/>
      <c r="V201" s="268"/>
      <c r="W201" s="268"/>
      <c r="X201" s="268"/>
      <c r="Y201" s="416" t="s">
        <v>452</v>
      </c>
      <c r="Z201" s="416"/>
      <c r="AA201" s="416"/>
      <c r="AB201" s="416"/>
      <c r="AC201" s="415" t="s">
        <v>377</v>
      </c>
      <c r="AD201" s="415"/>
      <c r="AE201" s="415"/>
      <c r="AF201" s="415"/>
      <c r="AG201" s="415"/>
      <c r="AH201" s="416" t="s">
        <v>410</v>
      </c>
      <c r="AI201" s="268"/>
      <c r="AJ201" s="268"/>
      <c r="AK201" s="268"/>
      <c r="AL201" s="268" t="s">
        <v>22</v>
      </c>
      <c r="AM201" s="268"/>
      <c r="AN201" s="268"/>
      <c r="AO201" s="421"/>
      <c r="AP201" s="415" t="s">
        <v>456</v>
      </c>
      <c r="AQ201" s="415"/>
      <c r="AR201" s="415"/>
      <c r="AS201" s="415"/>
      <c r="AT201" s="415"/>
      <c r="AU201" s="415"/>
      <c r="AV201" s="415"/>
      <c r="AW201" s="415"/>
      <c r="AX201" s="415"/>
      <c r="AY201">
        <f>$AY$199</f>
        <v>0</v>
      </c>
    </row>
    <row r="202" spans="1:51" ht="26.25" customHeight="1" x14ac:dyDescent="0.15">
      <c r="A202" s="919">
        <v>1</v>
      </c>
      <c r="B202" s="919">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0"/>
      <c r="AD202" s="920"/>
      <c r="AE202" s="920"/>
      <c r="AF202" s="920"/>
      <c r="AG202" s="920"/>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19">
        <v>2</v>
      </c>
      <c r="B203" s="919">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0"/>
      <c r="AD203" s="920"/>
      <c r="AE203" s="920"/>
      <c r="AF203" s="920"/>
      <c r="AG203" s="920"/>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19">
        <v>3</v>
      </c>
      <c r="B204" s="919">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0"/>
      <c r="AD204" s="920"/>
      <c r="AE204" s="920"/>
      <c r="AF204" s="920"/>
      <c r="AG204" s="920"/>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19">
        <v>4</v>
      </c>
      <c r="B205" s="919">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0"/>
      <c r="AD205" s="920"/>
      <c r="AE205" s="920"/>
      <c r="AF205" s="920"/>
      <c r="AG205" s="920"/>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19">
        <v>5</v>
      </c>
      <c r="B206" s="919">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0"/>
      <c r="AD206" s="920"/>
      <c r="AE206" s="920"/>
      <c r="AF206" s="920"/>
      <c r="AG206" s="920"/>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19">
        <v>6</v>
      </c>
      <c r="B207" s="919">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0"/>
      <c r="AD207" s="920"/>
      <c r="AE207" s="920"/>
      <c r="AF207" s="920"/>
      <c r="AG207" s="920"/>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19">
        <v>7</v>
      </c>
      <c r="B208" s="919">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0"/>
      <c r="AD208" s="920"/>
      <c r="AE208" s="920"/>
      <c r="AF208" s="920"/>
      <c r="AG208" s="920"/>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19">
        <v>8</v>
      </c>
      <c r="B209" s="919">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0"/>
      <c r="AD209" s="920"/>
      <c r="AE209" s="920"/>
      <c r="AF209" s="920"/>
      <c r="AG209" s="920"/>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19">
        <v>9</v>
      </c>
      <c r="B210" s="919">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0"/>
      <c r="AD210" s="920"/>
      <c r="AE210" s="920"/>
      <c r="AF210" s="920"/>
      <c r="AG210" s="920"/>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19">
        <v>10</v>
      </c>
      <c r="B211" s="919">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0"/>
      <c r="AD211" s="920"/>
      <c r="AE211" s="920"/>
      <c r="AF211" s="920"/>
      <c r="AG211" s="920"/>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19">
        <v>11</v>
      </c>
      <c r="B212" s="919">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0"/>
      <c r="AD212" s="920"/>
      <c r="AE212" s="920"/>
      <c r="AF212" s="920"/>
      <c r="AG212" s="920"/>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19">
        <v>12</v>
      </c>
      <c r="B213" s="919">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0"/>
      <c r="AD213" s="920"/>
      <c r="AE213" s="920"/>
      <c r="AF213" s="920"/>
      <c r="AG213" s="920"/>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19">
        <v>13</v>
      </c>
      <c r="B214" s="919">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0"/>
      <c r="AD214" s="920"/>
      <c r="AE214" s="920"/>
      <c r="AF214" s="920"/>
      <c r="AG214" s="920"/>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19">
        <v>14</v>
      </c>
      <c r="B215" s="919">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0"/>
      <c r="AD215" s="920"/>
      <c r="AE215" s="920"/>
      <c r="AF215" s="920"/>
      <c r="AG215" s="920"/>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19">
        <v>15</v>
      </c>
      <c r="B216" s="919">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0"/>
      <c r="AD216" s="920"/>
      <c r="AE216" s="920"/>
      <c r="AF216" s="920"/>
      <c r="AG216" s="920"/>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19">
        <v>16</v>
      </c>
      <c r="B217" s="919">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0"/>
      <c r="AD217" s="920"/>
      <c r="AE217" s="920"/>
      <c r="AF217" s="920"/>
      <c r="AG217" s="920"/>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19">
        <v>17</v>
      </c>
      <c r="B218" s="919">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0"/>
      <c r="AD218" s="920"/>
      <c r="AE218" s="920"/>
      <c r="AF218" s="920"/>
      <c r="AG218" s="920"/>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19">
        <v>18</v>
      </c>
      <c r="B219" s="919">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0"/>
      <c r="AD219" s="920"/>
      <c r="AE219" s="920"/>
      <c r="AF219" s="920"/>
      <c r="AG219" s="920"/>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19">
        <v>19</v>
      </c>
      <c r="B220" s="919">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0"/>
      <c r="AD220" s="920"/>
      <c r="AE220" s="920"/>
      <c r="AF220" s="920"/>
      <c r="AG220" s="920"/>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19">
        <v>20</v>
      </c>
      <c r="B221" s="919">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0"/>
      <c r="AD221" s="920"/>
      <c r="AE221" s="920"/>
      <c r="AF221" s="920"/>
      <c r="AG221" s="920"/>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19">
        <v>21</v>
      </c>
      <c r="B222" s="919">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0"/>
      <c r="AD222" s="920"/>
      <c r="AE222" s="920"/>
      <c r="AF222" s="920"/>
      <c r="AG222" s="920"/>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19">
        <v>22</v>
      </c>
      <c r="B223" s="919">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0"/>
      <c r="AD223" s="920"/>
      <c r="AE223" s="920"/>
      <c r="AF223" s="920"/>
      <c r="AG223" s="920"/>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19">
        <v>23</v>
      </c>
      <c r="B224" s="919">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0"/>
      <c r="AD224" s="920"/>
      <c r="AE224" s="920"/>
      <c r="AF224" s="920"/>
      <c r="AG224" s="920"/>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19">
        <v>24</v>
      </c>
      <c r="B225" s="919">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0"/>
      <c r="AD225" s="920"/>
      <c r="AE225" s="920"/>
      <c r="AF225" s="920"/>
      <c r="AG225" s="920"/>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19">
        <v>25</v>
      </c>
      <c r="B226" s="919">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0"/>
      <c r="AD226" s="920"/>
      <c r="AE226" s="920"/>
      <c r="AF226" s="920"/>
      <c r="AG226" s="920"/>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19">
        <v>26</v>
      </c>
      <c r="B227" s="919">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0"/>
      <c r="AD227" s="920"/>
      <c r="AE227" s="920"/>
      <c r="AF227" s="920"/>
      <c r="AG227" s="920"/>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19">
        <v>27</v>
      </c>
      <c r="B228" s="919">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0"/>
      <c r="AD228" s="920"/>
      <c r="AE228" s="920"/>
      <c r="AF228" s="920"/>
      <c r="AG228" s="920"/>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19">
        <v>28</v>
      </c>
      <c r="B229" s="919">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0"/>
      <c r="AD229" s="920"/>
      <c r="AE229" s="920"/>
      <c r="AF229" s="920"/>
      <c r="AG229" s="920"/>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19">
        <v>29</v>
      </c>
      <c r="B230" s="919">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0"/>
      <c r="AD230" s="920"/>
      <c r="AE230" s="920"/>
      <c r="AF230" s="920"/>
      <c r="AG230" s="920"/>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19">
        <v>30</v>
      </c>
      <c r="B231" s="919">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0"/>
      <c r="AD231" s="920"/>
      <c r="AE231" s="920"/>
      <c r="AF231" s="920"/>
      <c r="AG231" s="920"/>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95</v>
      </c>
      <c r="D234" s="268"/>
      <c r="E234" s="268"/>
      <c r="F234" s="268"/>
      <c r="G234" s="268"/>
      <c r="H234" s="268"/>
      <c r="I234" s="268"/>
      <c r="J234" s="415" t="s">
        <v>100</v>
      </c>
      <c r="K234" s="420"/>
      <c r="L234" s="420"/>
      <c r="M234" s="420"/>
      <c r="N234" s="420"/>
      <c r="O234" s="420"/>
      <c r="P234" s="268" t="s">
        <v>23</v>
      </c>
      <c r="Q234" s="268"/>
      <c r="R234" s="268"/>
      <c r="S234" s="268"/>
      <c r="T234" s="268"/>
      <c r="U234" s="268"/>
      <c r="V234" s="268"/>
      <c r="W234" s="268"/>
      <c r="X234" s="268"/>
      <c r="Y234" s="416" t="s">
        <v>452</v>
      </c>
      <c r="Z234" s="416"/>
      <c r="AA234" s="416"/>
      <c r="AB234" s="416"/>
      <c r="AC234" s="415" t="s">
        <v>377</v>
      </c>
      <c r="AD234" s="415"/>
      <c r="AE234" s="415"/>
      <c r="AF234" s="415"/>
      <c r="AG234" s="415"/>
      <c r="AH234" s="416" t="s">
        <v>410</v>
      </c>
      <c r="AI234" s="268"/>
      <c r="AJ234" s="268"/>
      <c r="AK234" s="268"/>
      <c r="AL234" s="268" t="s">
        <v>22</v>
      </c>
      <c r="AM234" s="268"/>
      <c r="AN234" s="268"/>
      <c r="AO234" s="421"/>
      <c r="AP234" s="415" t="s">
        <v>456</v>
      </c>
      <c r="AQ234" s="415"/>
      <c r="AR234" s="415"/>
      <c r="AS234" s="415"/>
      <c r="AT234" s="415"/>
      <c r="AU234" s="415"/>
      <c r="AV234" s="415"/>
      <c r="AW234" s="415"/>
      <c r="AX234" s="415"/>
      <c r="AY234">
        <f>$AY$232</f>
        <v>0</v>
      </c>
    </row>
    <row r="235" spans="1:51" ht="26.25" customHeight="1" x14ac:dyDescent="0.15">
      <c r="A235" s="919">
        <v>1</v>
      </c>
      <c r="B235" s="919">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0"/>
      <c r="AD235" s="920"/>
      <c r="AE235" s="920"/>
      <c r="AF235" s="920"/>
      <c r="AG235" s="920"/>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19">
        <v>2</v>
      </c>
      <c r="B236" s="919">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0"/>
      <c r="AD236" s="920"/>
      <c r="AE236" s="920"/>
      <c r="AF236" s="920"/>
      <c r="AG236" s="920"/>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19">
        <v>3</v>
      </c>
      <c r="B237" s="919">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0"/>
      <c r="AD237" s="920"/>
      <c r="AE237" s="920"/>
      <c r="AF237" s="920"/>
      <c r="AG237" s="920"/>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19">
        <v>4</v>
      </c>
      <c r="B238" s="919">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0"/>
      <c r="AD238" s="920"/>
      <c r="AE238" s="920"/>
      <c r="AF238" s="920"/>
      <c r="AG238" s="920"/>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19">
        <v>5</v>
      </c>
      <c r="B239" s="919">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0"/>
      <c r="AD239" s="920"/>
      <c r="AE239" s="920"/>
      <c r="AF239" s="920"/>
      <c r="AG239" s="920"/>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19">
        <v>6</v>
      </c>
      <c r="B240" s="919">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0"/>
      <c r="AD240" s="920"/>
      <c r="AE240" s="920"/>
      <c r="AF240" s="920"/>
      <c r="AG240" s="920"/>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19">
        <v>7</v>
      </c>
      <c r="B241" s="919">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0"/>
      <c r="AD241" s="920"/>
      <c r="AE241" s="920"/>
      <c r="AF241" s="920"/>
      <c r="AG241" s="920"/>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19">
        <v>8</v>
      </c>
      <c r="B242" s="919">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0"/>
      <c r="AD242" s="920"/>
      <c r="AE242" s="920"/>
      <c r="AF242" s="920"/>
      <c r="AG242" s="920"/>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19">
        <v>9</v>
      </c>
      <c r="B243" s="919">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0"/>
      <c r="AD243" s="920"/>
      <c r="AE243" s="920"/>
      <c r="AF243" s="920"/>
      <c r="AG243" s="920"/>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19">
        <v>10</v>
      </c>
      <c r="B244" s="919">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0"/>
      <c r="AD244" s="920"/>
      <c r="AE244" s="920"/>
      <c r="AF244" s="920"/>
      <c r="AG244" s="920"/>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19">
        <v>11</v>
      </c>
      <c r="B245" s="919">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0"/>
      <c r="AD245" s="920"/>
      <c r="AE245" s="920"/>
      <c r="AF245" s="920"/>
      <c r="AG245" s="920"/>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19">
        <v>12</v>
      </c>
      <c r="B246" s="919">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0"/>
      <c r="AD246" s="920"/>
      <c r="AE246" s="920"/>
      <c r="AF246" s="920"/>
      <c r="AG246" s="920"/>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19">
        <v>13</v>
      </c>
      <c r="B247" s="919">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0"/>
      <c r="AD247" s="920"/>
      <c r="AE247" s="920"/>
      <c r="AF247" s="920"/>
      <c r="AG247" s="920"/>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19">
        <v>14</v>
      </c>
      <c r="B248" s="919">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0"/>
      <c r="AD248" s="920"/>
      <c r="AE248" s="920"/>
      <c r="AF248" s="920"/>
      <c r="AG248" s="920"/>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19">
        <v>15</v>
      </c>
      <c r="B249" s="919">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0"/>
      <c r="AD249" s="920"/>
      <c r="AE249" s="920"/>
      <c r="AF249" s="920"/>
      <c r="AG249" s="920"/>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19">
        <v>16</v>
      </c>
      <c r="B250" s="919">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0"/>
      <c r="AD250" s="920"/>
      <c r="AE250" s="920"/>
      <c r="AF250" s="920"/>
      <c r="AG250" s="920"/>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19">
        <v>17</v>
      </c>
      <c r="B251" s="919">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0"/>
      <c r="AD251" s="920"/>
      <c r="AE251" s="920"/>
      <c r="AF251" s="920"/>
      <c r="AG251" s="920"/>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19">
        <v>18</v>
      </c>
      <c r="B252" s="919">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0"/>
      <c r="AD252" s="920"/>
      <c r="AE252" s="920"/>
      <c r="AF252" s="920"/>
      <c r="AG252" s="920"/>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19">
        <v>19</v>
      </c>
      <c r="B253" s="919">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0"/>
      <c r="AD253" s="920"/>
      <c r="AE253" s="920"/>
      <c r="AF253" s="920"/>
      <c r="AG253" s="920"/>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19">
        <v>20</v>
      </c>
      <c r="B254" s="919">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0"/>
      <c r="AD254" s="920"/>
      <c r="AE254" s="920"/>
      <c r="AF254" s="920"/>
      <c r="AG254" s="920"/>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19">
        <v>21</v>
      </c>
      <c r="B255" s="919">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0"/>
      <c r="AD255" s="920"/>
      <c r="AE255" s="920"/>
      <c r="AF255" s="920"/>
      <c r="AG255" s="920"/>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19">
        <v>22</v>
      </c>
      <c r="B256" s="919">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0"/>
      <c r="AD256" s="920"/>
      <c r="AE256" s="920"/>
      <c r="AF256" s="920"/>
      <c r="AG256" s="920"/>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19">
        <v>23</v>
      </c>
      <c r="B257" s="919">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0"/>
      <c r="AD257" s="920"/>
      <c r="AE257" s="920"/>
      <c r="AF257" s="920"/>
      <c r="AG257" s="920"/>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19">
        <v>24</v>
      </c>
      <c r="B258" s="919">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0"/>
      <c r="AD258" s="920"/>
      <c r="AE258" s="920"/>
      <c r="AF258" s="920"/>
      <c r="AG258" s="920"/>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19">
        <v>25</v>
      </c>
      <c r="B259" s="919">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0"/>
      <c r="AD259" s="920"/>
      <c r="AE259" s="920"/>
      <c r="AF259" s="920"/>
      <c r="AG259" s="920"/>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19">
        <v>26</v>
      </c>
      <c r="B260" s="919">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0"/>
      <c r="AD260" s="920"/>
      <c r="AE260" s="920"/>
      <c r="AF260" s="920"/>
      <c r="AG260" s="920"/>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19">
        <v>27</v>
      </c>
      <c r="B261" s="919">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0"/>
      <c r="AD261" s="920"/>
      <c r="AE261" s="920"/>
      <c r="AF261" s="920"/>
      <c r="AG261" s="920"/>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19">
        <v>28</v>
      </c>
      <c r="B262" s="919">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0"/>
      <c r="AD262" s="920"/>
      <c r="AE262" s="920"/>
      <c r="AF262" s="920"/>
      <c r="AG262" s="920"/>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19">
        <v>29</v>
      </c>
      <c r="B263" s="919">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0"/>
      <c r="AD263" s="920"/>
      <c r="AE263" s="920"/>
      <c r="AF263" s="920"/>
      <c r="AG263" s="920"/>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19">
        <v>30</v>
      </c>
      <c r="B264" s="919">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0"/>
      <c r="AD264" s="920"/>
      <c r="AE264" s="920"/>
      <c r="AF264" s="920"/>
      <c r="AG264" s="920"/>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95</v>
      </c>
      <c r="D267" s="268"/>
      <c r="E267" s="268"/>
      <c r="F267" s="268"/>
      <c r="G267" s="268"/>
      <c r="H267" s="268"/>
      <c r="I267" s="268"/>
      <c r="J267" s="415" t="s">
        <v>100</v>
      </c>
      <c r="K267" s="420"/>
      <c r="L267" s="420"/>
      <c r="M267" s="420"/>
      <c r="N267" s="420"/>
      <c r="O267" s="420"/>
      <c r="P267" s="268" t="s">
        <v>23</v>
      </c>
      <c r="Q267" s="268"/>
      <c r="R267" s="268"/>
      <c r="S267" s="268"/>
      <c r="T267" s="268"/>
      <c r="U267" s="268"/>
      <c r="V267" s="268"/>
      <c r="W267" s="268"/>
      <c r="X267" s="268"/>
      <c r="Y267" s="416" t="s">
        <v>452</v>
      </c>
      <c r="Z267" s="416"/>
      <c r="AA267" s="416"/>
      <c r="AB267" s="416"/>
      <c r="AC267" s="415" t="s">
        <v>377</v>
      </c>
      <c r="AD267" s="415"/>
      <c r="AE267" s="415"/>
      <c r="AF267" s="415"/>
      <c r="AG267" s="415"/>
      <c r="AH267" s="416" t="s">
        <v>410</v>
      </c>
      <c r="AI267" s="268"/>
      <c r="AJ267" s="268"/>
      <c r="AK267" s="268"/>
      <c r="AL267" s="268" t="s">
        <v>22</v>
      </c>
      <c r="AM267" s="268"/>
      <c r="AN267" s="268"/>
      <c r="AO267" s="421"/>
      <c r="AP267" s="415" t="s">
        <v>456</v>
      </c>
      <c r="AQ267" s="415"/>
      <c r="AR267" s="415"/>
      <c r="AS267" s="415"/>
      <c r="AT267" s="415"/>
      <c r="AU267" s="415"/>
      <c r="AV267" s="415"/>
      <c r="AW267" s="415"/>
      <c r="AX267" s="415"/>
      <c r="AY267">
        <f>$AY$265</f>
        <v>0</v>
      </c>
    </row>
    <row r="268" spans="1:51" ht="26.25" customHeight="1" x14ac:dyDescent="0.15">
      <c r="A268" s="919">
        <v>1</v>
      </c>
      <c r="B268" s="919">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0"/>
      <c r="AD268" s="920"/>
      <c r="AE268" s="920"/>
      <c r="AF268" s="920"/>
      <c r="AG268" s="920"/>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19">
        <v>2</v>
      </c>
      <c r="B269" s="919">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0"/>
      <c r="AD269" s="920"/>
      <c r="AE269" s="920"/>
      <c r="AF269" s="920"/>
      <c r="AG269" s="920"/>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19">
        <v>3</v>
      </c>
      <c r="B270" s="919">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0"/>
      <c r="AD270" s="920"/>
      <c r="AE270" s="920"/>
      <c r="AF270" s="920"/>
      <c r="AG270" s="920"/>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19">
        <v>4</v>
      </c>
      <c r="B271" s="919">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0"/>
      <c r="AD271" s="920"/>
      <c r="AE271" s="920"/>
      <c r="AF271" s="920"/>
      <c r="AG271" s="920"/>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19">
        <v>5</v>
      </c>
      <c r="B272" s="919">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0"/>
      <c r="AD272" s="920"/>
      <c r="AE272" s="920"/>
      <c r="AF272" s="920"/>
      <c r="AG272" s="920"/>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19">
        <v>6</v>
      </c>
      <c r="B273" s="919">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0"/>
      <c r="AD273" s="920"/>
      <c r="AE273" s="920"/>
      <c r="AF273" s="920"/>
      <c r="AG273" s="920"/>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19">
        <v>7</v>
      </c>
      <c r="B274" s="919">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0"/>
      <c r="AD274" s="920"/>
      <c r="AE274" s="920"/>
      <c r="AF274" s="920"/>
      <c r="AG274" s="920"/>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19">
        <v>8</v>
      </c>
      <c r="B275" s="919">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0"/>
      <c r="AD275" s="920"/>
      <c r="AE275" s="920"/>
      <c r="AF275" s="920"/>
      <c r="AG275" s="920"/>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19">
        <v>9</v>
      </c>
      <c r="B276" s="919">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0"/>
      <c r="AD276" s="920"/>
      <c r="AE276" s="920"/>
      <c r="AF276" s="920"/>
      <c r="AG276" s="920"/>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19">
        <v>10</v>
      </c>
      <c r="B277" s="919">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0"/>
      <c r="AD277" s="920"/>
      <c r="AE277" s="920"/>
      <c r="AF277" s="920"/>
      <c r="AG277" s="920"/>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19">
        <v>11</v>
      </c>
      <c r="B278" s="919">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0"/>
      <c r="AD278" s="920"/>
      <c r="AE278" s="920"/>
      <c r="AF278" s="920"/>
      <c r="AG278" s="920"/>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19">
        <v>12</v>
      </c>
      <c r="B279" s="919">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0"/>
      <c r="AD279" s="920"/>
      <c r="AE279" s="920"/>
      <c r="AF279" s="920"/>
      <c r="AG279" s="920"/>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19">
        <v>13</v>
      </c>
      <c r="B280" s="919">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0"/>
      <c r="AD280" s="920"/>
      <c r="AE280" s="920"/>
      <c r="AF280" s="920"/>
      <c r="AG280" s="920"/>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19">
        <v>14</v>
      </c>
      <c r="B281" s="919">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0"/>
      <c r="AD281" s="920"/>
      <c r="AE281" s="920"/>
      <c r="AF281" s="920"/>
      <c r="AG281" s="920"/>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19">
        <v>15</v>
      </c>
      <c r="B282" s="919">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0"/>
      <c r="AD282" s="920"/>
      <c r="AE282" s="920"/>
      <c r="AF282" s="920"/>
      <c r="AG282" s="920"/>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19">
        <v>16</v>
      </c>
      <c r="B283" s="919">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0"/>
      <c r="AD283" s="920"/>
      <c r="AE283" s="920"/>
      <c r="AF283" s="920"/>
      <c r="AG283" s="920"/>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19">
        <v>17</v>
      </c>
      <c r="B284" s="919">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0"/>
      <c r="AD284" s="920"/>
      <c r="AE284" s="920"/>
      <c r="AF284" s="920"/>
      <c r="AG284" s="920"/>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19">
        <v>18</v>
      </c>
      <c r="B285" s="919">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0"/>
      <c r="AD285" s="920"/>
      <c r="AE285" s="920"/>
      <c r="AF285" s="920"/>
      <c r="AG285" s="920"/>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19">
        <v>19</v>
      </c>
      <c r="B286" s="919">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0"/>
      <c r="AD286" s="920"/>
      <c r="AE286" s="920"/>
      <c r="AF286" s="920"/>
      <c r="AG286" s="920"/>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19">
        <v>20</v>
      </c>
      <c r="B287" s="919">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0"/>
      <c r="AD287" s="920"/>
      <c r="AE287" s="920"/>
      <c r="AF287" s="920"/>
      <c r="AG287" s="920"/>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19">
        <v>21</v>
      </c>
      <c r="B288" s="919">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0"/>
      <c r="AD288" s="920"/>
      <c r="AE288" s="920"/>
      <c r="AF288" s="920"/>
      <c r="AG288" s="920"/>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19">
        <v>22</v>
      </c>
      <c r="B289" s="919">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0"/>
      <c r="AD289" s="920"/>
      <c r="AE289" s="920"/>
      <c r="AF289" s="920"/>
      <c r="AG289" s="920"/>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19">
        <v>23</v>
      </c>
      <c r="B290" s="919">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0"/>
      <c r="AD290" s="920"/>
      <c r="AE290" s="920"/>
      <c r="AF290" s="920"/>
      <c r="AG290" s="920"/>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19">
        <v>24</v>
      </c>
      <c r="B291" s="919">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0"/>
      <c r="AD291" s="920"/>
      <c r="AE291" s="920"/>
      <c r="AF291" s="920"/>
      <c r="AG291" s="920"/>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19">
        <v>25</v>
      </c>
      <c r="B292" s="919">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0"/>
      <c r="AD292" s="920"/>
      <c r="AE292" s="920"/>
      <c r="AF292" s="920"/>
      <c r="AG292" s="920"/>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19">
        <v>26</v>
      </c>
      <c r="B293" s="919">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0"/>
      <c r="AD293" s="920"/>
      <c r="AE293" s="920"/>
      <c r="AF293" s="920"/>
      <c r="AG293" s="920"/>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19">
        <v>27</v>
      </c>
      <c r="B294" s="919">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0"/>
      <c r="AD294" s="920"/>
      <c r="AE294" s="920"/>
      <c r="AF294" s="920"/>
      <c r="AG294" s="920"/>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19">
        <v>28</v>
      </c>
      <c r="B295" s="919">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0"/>
      <c r="AD295" s="920"/>
      <c r="AE295" s="920"/>
      <c r="AF295" s="920"/>
      <c r="AG295" s="920"/>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19">
        <v>29</v>
      </c>
      <c r="B296" s="919">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0"/>
      <c r="AD296" s="920"/>
      <c r="AE296" s="920"/>
      <c r="AF296" s="920"/>
      <c r="AG296" s="920"/>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19">
        <v>30</v>
      </c>
      <c r="B297" s="919">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0"/>
      <c r="AD297" s="920"/>
      <c r="AE297" s="920"/>
      <c r="AF297" s="920"/>
      <c r="AG297" s="920"/>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95</v>
      </c>
      <c r="D300" s="268"/>
      <c r="E300" s="268"/>
      <c r="F300" s="268"/>
      <c r="G300" s="268"/>
      <c r="H300" s="268"/>
      <c r="I300" s="268"/>
      <c r="J300" s="415" t="s">
        <v>100</v>
      </c>
      <c r="K300" s="420"/>
      <c r="L300" s="420"/>
      <c r="M300" s="420"/>
      <c r="N300" s="420"/>
      <c r="O300" s="420"/>
      <c r="P300" s="268" t="s">
        <v>23</v>
      </c>
      <c r="Q300" s="268"/>
      <c r="R300" s="268"/>
      <c r="S300" s="268"/>
      <c r="T300" s="268"/>
      <c r="U300" s="268"/>
      <c r="V300" s="268"/>
      <c r="W300" s="268"/>
      <c r="X300" s="268"/>
      <c r="Y300" s="416" t="s">
        <v>452</v>
      </c>
      <c r="Z300" s="416"/>
      <c r="AA300" s="416"/>
      <c r="AB300" s="416"/>
      <c r="AC300" s="415" t="s">
        <v>377</v>
      </c>
      <c r="AD300" s="415"/>
      <c r="AE300" s="415"/>
      <c r="AF300" s="415"/>
      <c r="AG300" s="415"/>
      <c r="AH300" s="416" t="s">
        <v>410</v>
      </c>
      <c r="AI300" s="268"/>
      <c r="AJ300" s="268"/>
      <c r="AK300" s="268"/>
      <c r="AL300" s="268" t="s">
        <v>22</v>
      </c>
      <c r="AM300" s="268"/>
      <c r="AN300" s="268"/>
      <c r="AO300" s="421"/>
      <c r="AP300" s="415" t="s">
        <v>456</v>
      </c>
      <c r="AQ300" s="415"/>
      <c r="AR300" s="415"/>
      <c r="AS300" s="415"/>
      <c r="AT300" s="415"/>
      <c r="AU300" s="415"/>
      <c r="AV300" s="415"/>
      <c r="AW300" s="415"/>
      <c r="AX300" s="415"/>
      <c r="AY300">
        <f>$AY$298</f>
        <v>0</v>
      </c>
    </row>
    <row r="301" spans="1:51" ht="26.25" customHeight="1" x14ac:dyDescent="0.15">
      <c r="A301" s="919">
        <v>1</v>
      </c>
      <c r="B301" s="919">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0"/>
      <c r="AD301" s="920"/>
      <c r="AE301" s="920"/>
      <c r="AF301" s="920"/>
      <c r="AG301" s="920"/>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19">
        <v>2</v>
      </c>
      <c r="B302" s="919">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0"/>
      <c r="AD302" s="920"/>
      <c r="AE302" s="920"/>
      <c r="AF302" s="920"/>
      <c r="AG302" s="920"/>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19">
        <v>3</v>
      </c>
      <c r="B303" s="919">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0"/>
      <c r="AD303" s="920"/>
      <c r="AE303" s="920"/>
      <c r="AF303" s="920"/>
      <c r="AG303" s="920"/>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19">
        <v>4</v>
      </c>
      <c r="B304" s="919">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0"/>
      <c r="AD304" s="920"/>
      <c r="AE304" s="920"/>
      <c r="AF304" s="920"/>
      <c r="AG304" s="920"/>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19">
        <v>5</v>
      </c>
      <c r="B305" s="919">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0"/>
      <c r="AD305" s="920"/>
      <c r="AE305" s="920"/>
      <c r="AF305" s="920"/>
      <c r="AG305" s="920"/>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19">
        <v>6</v>
      </c>
      <c r="B306" s="919">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0"/>
      <c r="AD306" s="920"/>
      <c r="AE306" s="920"/>
      <c r="AF306" s="920"/>
      <c r="AG306" s="920"/>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19">
        <v>7</v>
      </c>
      <c r="B307" s="919">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0"/>
      <c r="AD307" s="920"/>
      <c r="AE307" s="920"/>
      <c r="AF307" s="920"/>
      <c r="AG307" s="920"/>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19">
        <v>8</v>
      </c>
      <c r="B308" s="919">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0"/>
      <c r="AD308" s="920"/>
      <c r="AE308" s="920"/>
      <c r="AF308" s="920"/>
      <c r="AG308" s="920"/>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19">
        <v>9</v>
      </c>
      <c r="B309" s="919">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0"/>
      <c r="AD309" s="920"/>
      <c r="AE309" s="920"/>
      <c r="AF309" s="920"/>
      <c r="AG309" s="920"/>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19">
        <v>10</v>
      </c>
      <c r="B310" s="919">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0"/>
      <c r="AD310" s="920"/>
      <c r="AE310" s="920"/>
      <c r="AF310" s="920"/>
      <c r="AG310" s="920"/>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19">
        <v>11</v>
      </c>
      <c r="B311" s="919">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0"/>
      <c r="AD311" s="920"/>
      <c r="AE311" s="920"/>
      <c r="AF311" s="920"/>
      <c r="AG311" s="920"/>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19">
        <v>12</v>
      </c>
      <c r="B312" s="919">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0"/>
      <c r="AD312" s="920"/>
      <c r="AE312" s="920"/>
      <c r="AF312" s="920"/>
      <c r="AG312" s="920"/>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19">
        <v>13</v>
      </c>
      <c r="B313" s="919">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0"/>
      <c r="AD313" s="920"/>
      <c r="AE313" s="920"/>
      <c r="AF313" s="920"/>
      <c r="AG313" s="920"/>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19">
        <v>14</v>
      </c>
      <c r="B314" s="919">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0"/>
      <c r="AD314" s="920"/>
      <c r="AE314" s="920"/>
      <c r="AF314" s="920"/>
      <c r="AG314" s="920"/>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19">
        <v>15</v>
      </c>
      <c r="B315" s="919">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0"/>
      <c r="AD315" s="920"/>
      <c r="AE315" s="920"/>
      <c r="AF315" s="920"/>
      <c r="AG315" s="920"/>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19">
        <v>16</v>
      </c>
      <c r="B316" s="919">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0"/>
      <c r="AD316" s="920"/>
      <c r="AE316" s="920"/>
      <c r="AF316" s="920"/>
      <c r="AG316" s="920"/>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19">
        <v>17</v>
      </c>
      <c r="B317" s="919">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0"/>
      <c r="AD317" s="920"/>
      <c r="AE317" s="920"/>
      <c r="AF317" s="920"/>
      <c r="AG317" s="920"/>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19">
        <v>18</v>
      </c>
      <c r="B318" s="919">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0"/>
      <c r="AD318" s="920"/>
      <c r="AE318" s="920"/>
      <c r="AF318" s="920"/>
      <c r="AG318" s="920"/>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19">
        <v>19</v>
      </c>
      <c r="B319" s="919">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0"/>
      <c r="AD319" s="920"/>
      <c r="AE319" s="920"/>
      <c r="AF319" s="920"/>
      <c r="AG319" s="920"/>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19">
        <v>20</v>
      </c>
      <c r="B320" s="919">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0"/>
      <c r="AD320" s="920"/>
      <c r="AE320" s="920"/>
      <c r="AF320" s="920"/>
      <c r="AG320" s="920"/>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19">
        <v>21</v>
      </c>
      <c r="B321" s="919">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0"/>
      <c r="AD321" s="920"/>
      <c r="AE321" s="920"/>
      <c r="AF321" s="920"/>
      <c r="AG321" s="920"/>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19">
        <v>22</v>
      </c>
      <c r="B322" s="919">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0"/>
      <c r="AD322" s="920"/>
      <c r="AE322" s="920"/>
      <c r="AF322" s="920"/>
      <c r="AG322" s="920"/>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19">
        <v>23</v>
      </c>
      <c r="B323" s="919">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0"/>
      <c r="AD323" s="920"/>
      <c r="AE323" s="920"/>
      <c r="AF323" s="920"/>
      <c r="AG323" s="920"/>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19">
        <v>24</v>
      </c>
      <c r="B324" s="919">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0"/>
      <c r="AD324" s="920"/>
      <c r="AE324" s="920"/>
      <c r="AF324" s="920"/>
      <c r="AG324" s="920"/>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19">
        <v>25</v>
      </c>
      <c r="B325" s="919">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0"/>
      <c r="AD325" s="920"/>
      <c r="AE325" s="920"/>
      <c r="AF325" s="920"/>
      <c r="AG325" s="920"/>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19">
        <v>26</v>
      </c>
      <c r="B326" s="919">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0"/>
      <c r="AD326" s="920"/>
      <c r="AE326" s="920"/>
      <c r="AF326" s="920"/>
      <c r="AG326" s="920"/>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19">
        <v>27</v>
      </c>
      <c r="B327" s="919">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0"/>
      <c r="AD327" s="920"/>
      <c r="AE327" s="920"/>
      <c r="AF327" s="920"/>
      <c r="AG327" s="920"/>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19">
        <v>28</v>
      </c>
      <c r="B328" s="919">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0"/>
      <c r="AD328" s="920"/>
      <c r="AE328" s="920"/>
      <c r="AF328" s="920"/>
      <c r="AG328" s="920"/>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19">
        <v>29</v>
      </c>
      <c r="B329" s="919">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0"/>
      <c r="AD329" s="920"/>
      <c r="AE329" s="920"/>
      <c r="AF329" s="920"/>
      <c r="AG329" s="920"/>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19">
        <v>30</v>
      </c>
      <c r="B330" s="919">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0"/>
      <c r="AD330" s="920"/>
      <c r="AE330" s="920"/>
      <c r="AF330" s="920"/>
      <c r="AG330" s="920"/>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95</v>
      </c>
      <c r="D333" s="268"/>
      <c r="E333" s="268"/>
      <c r="F333" s="268"/>
      <c r="G333" s="268"/>
      <c r="H333" s="268"/>
      <c r="I333" s="268"/>
      <c r="J333" s="415" t="s">
        <v>100</v>
      </c>
      <c r="K333" s="420"/>
      <c r="L333" s="420"/>
      <c r="M333" s="420"/>
      <c r="N333" s="420"/>
      <c r="O333" s="420"/>
      <c r="P333" s="268" t="s">
        <v>23</v>
      </c>
      <c r="Q333" s="268"/>
      <c r="R333" s="268"/>
      <c r="S333" s="268"/>
      <c r="T333" s="268"/>
      <c r="U333" s="268"/>
      <c r="V333" s="268"/>
      <c r="W333" s="268"/>
      <c r="X333" s="268"/>
      <c r="Y333" s="416" t="s">
        <v>452</v>
      </c>
      <c r="Z333" s="416"/>
      <c r="AA333" s="416"/>
      <c r="AB333" s="416"/>
      <c r="AC333" s="415" t="s">
        <v>377</v>
      </c>
      <c r="AD333" s="415"/>
      <c r="AE333" s="415"/>
      <c r="AF333" s="415"/>
      <c r="AG333" s="415"/>
      <c r="AH333" s="416" t="s">
        <v>410</v>
      </c>
      <c r="AI333" s="268"/>
      <c r="AJ333" s="268"/>
      <c r="AK333" s="268"/>
      <c r="AL333" s="268" t="s">
        <v>22</v>
      </c>
      <c r="AM333" s="268"/>
      <c r="AN333" s="268"/>
      <c r="AO333" s="421"/>
      <c r="AP333" s="415" t="s">
        <v>456</v>
      </c>
      <c r="AQ333" s="415"/>
      <c r="AR333" s="415"/>
      <c r="AS333" s="415"/>
      <c r="AT333" s="415"/>
      <c r="AU333" s="415"/>
      <c r="AV333" s="415"/>
      <c r="AW333" s="415"/>
      <c r="AX333" s="415"/>
      <c r="AY333">
        <f>$AY$331</f>
        <v>0</v>
      </c>
    </row>
    <row r="334" spans="1:51" ht="26.25" customHeight="1" x14ac:dyDescent="0.15">
      <c r="A334" s="919">
        <v>1</v>
      </c>
      <c r="B334" s="919">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0"/>
      <c r="AD334" s="920"/>
      <c r="AE334" s="920"/>
      <c r="AF334" s="920"/>
      <c r="AG334" s="920"/>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19">
        <v>2</v>
      </c>
      <c r="B335" s="919">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0"/>
      <c r="AD335" s="920"/>
      <c r="AE335" s="920"/>
      <c r="AF335" s="920"/>
      <c r="AG335" s="920"/>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19">
        <v>3</v>
      </c>
      <c r="B336" s="919">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0"/>
      <c r="AD336" s="920"/>
      <c r="AE336" s="920"/>
      <c r="AF336" s="920"/>
      <c r="AG336" s="920"/>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19">
        <v>4</v>
      </c>
      <c r="B337" s="919">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0"/>
      <c r="AD337" s="920"/>
      <c r="AE337" s="920"/>
      <c r="AF337" s="920"/>
      <c r="AG337" s="920"/>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19">
        <v>5</v>
      </c>
      <c r="B338" s="919">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0"/>
      <c r="AD338" s="920"/>
      <c r="AE338" s="920"/>
      <c r="AF338" s="920"/>
      <c r="AG338" s="920"/>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19">
        <v>6</v>
      </c>
      <c r="B339" s="919">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0"/>
      <c r="AD339" s="920"/>
      <c r="AE339" s="920"/>
      <c r="AF339" s="920"/>
      <c r="AG339" s="920"/>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19">
        <v>7</v>
      </c>
      <c r="B340" s="919">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0"/>
      <c r="AD340" s="920"/>
      <c r="AE340" s="920"/>
      <c r="AF340" s="920"/>
      <c r="AG340" s="920"/>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19">
        <v>8</v>
      </c>
      <c r="B341" s="919">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0"/>
      <c r="AD341" s="920"/>
      <c r="AE341" s="920"/>
      <c r="AF341" s="920"/>
      <c r="AG341" s="920"/>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19">
        <v>9</v>
      </c>
      <c r="B342" s="919">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0"/>
      <c r="AD342" s="920"/>
      <c r="AE342" s="920"/>
      <c r="AF342" s="920"/>
      <c r="AG342" s="920"/>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19">
        <v>10</v>
      </c>
      <c r="B343" s="919">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0"/>
      <c r="AD343" s="920"/>
      <c r="AE343" s="920"/>
      <c r="AF343" s="920"/>
      <c r="AG343" s="920"/>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19">
        <v>11</v>
      </c>
      <c r="B344" s="919">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0"/>
      <c r="AD344" s="920"/>
      <c r="AE344" s="920"/>
      <c r="AF344" s="920"/>
      <c r="AG344" s="920"/>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19">
        <v>12</v>
      </c>
      <c r="B345" s="919">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0"/>
      <c r="AD345" s="920"/>
      <c r="AE345" s="920"/>
      <c r="AF345" s="920"/>
      <c r="AG345" s="920"/>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19">
        <v>13</v>
      </c>
      <c r="B346" s="919">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0"/>
      <c r="AD346" s="920"/>
      <c r="AE346" s="920"/>
      <c r="AF346" s="920"/>
      <c r="AG346" s="920"/>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19">
        <v>14</v>
      </c>
      <c r="B347" s="919">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0"/>
      <c r="AD347" s="920"/>
      <c r="AE347" s="920"/>
      <c r="AF347" s="920"/>
      <c r="AG347" s="920"/>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19">
        <v>15</v>
      </c>
      <c r="B348" s="919">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0"/>
      <c r="AD348" s="920"/>
      <c r="AE348" s="920"/>
      <c r="AF348" s="920"/>
      <c r="AG348" s="920"/>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19">
        <v>16</v>
      </c>
      <c r="B349" s="919">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0"/>
      <c r="AD349" s="920"/>
      <c r="AE349" s="920"/>
      <c r="AF349" s="920"/>
      <c r="AG349" s="920"/>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19">
        <v>17</v>
      </c>
      <c r="B350" s="919">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0"/>
      <c r="AD350" s="920"/>
      <c r="AE350" s="920"/>
      <c r="AF350" s="920"/>
      <c r="AG350" s="920"/>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19">
        <v>18</v>
      </c>
      <c r="B351" s="919">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0"/>
      <c r="AD351" s="920"/>
      <c r="AE351" s="920"/>
      <c r="AF351" s="920"/>
      <c r="AG351" s="920"/>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19">
        <v>19</v>
      </c>
      <c r="B352" s="919">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0"/>
      <c r="AD352" s="920"/>
      <c r="AE352" s="920"/>
      <c r="AF352" s="920"/>
      <c r="AG352" s="920"/>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19">
        <v>20</v>
      </c>
      <c r="B353" s="919">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0"/>
      <c r="AD353" s="920"/>
      <c r="AE353" s="920"/>
      <c r="AF353" s="920"/>
      <c r="AG353" s="920"/>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19">
        <v>21</v>
      </c>
      <c r="B354" s="919">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0"/>
      <c r="AD354" s="920"/>
      <c r="AE354" s="920"/>
      <c r="AF354" s="920"/>
      <c r="AG354" s="920"/>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19">
        <v>22</v>
      </c>
      <c r="B355" s="919">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0"/>
      <c r="AD355" s="920"/>
      <c r="AE355" s="920"/>
      <c r="AF355" s="920"/>
      <c r="AG355" s="920"/>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19">
        <v>23</v>
      </c>
      <c r="B356" s="919">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0"/>
      <c r="AD356" s="920"/>
      <c r="AE356" s="920"/>
      <c r="AF356" s="920"/>
      <c r="AG356" s="920"/>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19">
        <v>24</v>
      </c>
      <c r="B357" s="919">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0"/>
      <c r="AD357" s="920"/>
      <c r="AE357" s="920"/>
      <c r="AF357" s="920"/>
      <c r="AG357" s="920"/>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19">
        <v>25</v>
      </c>
      <c r="B358" s="919">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0"/>
      <c r="AD358" s="920"/>
      <c r="AE358" s="920"/>
      <c r="AF358" s="920"/>
      <c r="AG358" s="920"/>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19">
        <v>26</v>
      </c>
      <c r="B359" s="919">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0"/>
      <c r="AD359" s="920"/>
      <c r="AE359" s="920"/>
      <c r="AF359" s="920"/>
      <c r="AG359" s="920"/>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19">
        <v>27</v>
      </c>
      <c r="B360" s="919">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0"/>
      <c r="AD360" s="920"/>
      <c r="AE360" s="920"/>
      <c r="AF360" s="920"/>
      <c r="AG360" s="920"/>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19">
        <v>28</v>
      </c>
      <c r="B361" s="919">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0"/>
      <c r="AD361" s="920"/>
      <c r="AE361" s="920"/>
      <c r="AF361" s="920"/>
      <c r="AG361" s="920"/>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19">
        <v>29</v>
      </c>
      <c r="B362" s="919">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0"/>
      <c r="AD362" s="920"/>
      <c r="AE362" s="920"/>
      <c r="AF362" s="920"/>
      <c r="AG362" s="920"/>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19">
        <v>30</v>
      </c>
      <c r="B363" s="919">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0"/>
      <c r="AD363" s="920"/>
      <c r="AE363" s="920"/>
      <c r="AF363" s="920"/>
      <c r="AG363" s="920"/>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95</v>
      </c>
      <c r="D366" s="268"/>
      <c r="E366" s="268"/>
      <c r="F366" s="268"/>
      <c r="G366" s="268"/>
      <c r="H366" s="268"/>
      <c r="I366" s="268"/>
      <c r="J366" s="415" t="s">
        <v>100</v>
      </c>
      <c r="K366" s="420"/>
      <c r="L366" s="420"/>
      <c r="M366" s="420"/>
      <c r="N366" s="420"/>
      <c r="O366" s="420"/>
      <c r="P366" s="268" t="s">
        <v>23</v>
      </c>
      <c r="Q366" s="268"/>
      <c r="R366" s="268"/>
      <c r="S366" s="268"/>
      <c r="T366" s="268"/>
      <c r="U366" s="268"/>
      <c r="V366" s="268"/>
      <c r="W366" s="268"/>
      <c r="X366" s="268"/>
      <c r="Y366" s="416" t="s">
        <v>452</v>
      </c>
      <c r="Z366" s="416"/>
      <c r="AA366" s="416"/>
      <c r="AB366" s="416"/>
      <c r="AC366" s="415" t="s">
        <v>377</v>
      </c>
      <c r="AD366" s="415"/>
      <c r="AE366" s="415"/>
      <c r="AF366" s="415"/>
      <c r="AG366" s="415"/>
      <c r="AH366" s="416" t="s">
        <v>410</v>
      </c>
      <c r="AI366" s="268"/>
      <c r="AJ366" s="268"/>
      <c r="AK366" s="268"/>
      <c r="AL366" s="268" t="s">
        <v>22</v>
      </c>
      <c r="AM366" s="268"/>
      <c r="AN366" s="268"/>
      <c r="AO366" s="421"/>
      <c r="AP366" s="415" t="s">
        <v>456</v>
      </c>
      <c r="AQ366" s="415"/>
      <c r="AR366" s="415"/>
      <c r="AS366" s="415"/>
      <c r="AT366" s="415"/>
      <c r="AU366" s="415"/>
      <c r="AV366" s="415"/>
      <c r="AW366" s="415"/>
      <c r="AX366" s="415"/>
      <c r="AY366">
        <f>$AY$364</f>
        <v>0</v>
      </c>
    </row>
    <row r="367" spans="1:51" ht="26.25" customHeight="1" x14ac:dyDescent="0.15">
      <c r="A367" s="919">
        <v>1</v>
      </c>
      <c r="B367" s="919">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0"/>
      <c r="AD367" s="920"/>
      <c r="AE367" s="920"/>
      <c r="AF367" s="920"/>
      <c r="AG367" s="920"/>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19">
        <v>2</v>
      </c>
      <c r="B368" s="919">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0"/>
      <c r="AD368" s="920"/>
      <c r="AE368" s="920"/>
      <c r="AF368" s="920"/>
      <c r="AG368" s="920"/>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19">
        <v>3</v>
      </c>
      <c r="B369" s="919">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0"/>
      <c r="AD369" s="920"/>
      <c r="AE369" s="920"/>
      <c r="AF369" s="920"/>
      <c r="AG369" s="920"/>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19">
        <v>4</v>
      </c>
      <c r="B370" s="919">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0"/>
      <c r="AD370" s="920"/>
      <c r="AE370" s="920"/>
      <c r="AF370" s="920"/>
      <c r="AG370" s="920"/>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19">
        <v>5</v>
      </c>
      <c r="B371" s="919">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0"/>
      <c r="AD371" s="920"/>
      <c r="AE371" s="920"/>
      <c r="AF371" s="920"/>
      <c r="AG371" s="920"/>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19">
        <v>6</v>
      </c>
      <c r="B372" s="919">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0"/>
      <c r="AD372" s="920"/>
      <c r="AE372" s="920"/>
      <c r="AF372" s="920"/>
      <c r="AG372" s="920"/>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19">
        <v>7</v>
      </c>
      <c r="B373" s="919">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0"/>
      <c r="AD373" s="920"/>
      <c r="AE373" s="920"/>
      <c r="AF373" s="920"/>
      <c r="AG373" s="920"/>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19">
        <v>8</v>
      </c>
      <c r="B374" s="919">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0"/>
      <c r="AD374" s="920"/>
      <c r="AE374" s="920"/>
      <c r="AF374" s="920"/>
      <c r="AG374" s="920"/>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19">
        <v>9</v>
      </c>
      <c r="B375" s="919">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0"/>
      <c r="AD375" s="920"/>
      <c r="AE375" s="920"/>
      <c r="AF375" s="920"/>
      <c r="AG375" s="920"/>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19">
        <v>10</v>
      </c>
      <c r="B376" s="919">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0"/>
      <c r="AD376" s="920"/>
      <c r="AE376" s="920"/>
      <c r="AF376" s="920"/>
      <c r="AG376" s="920"/>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19">
        <v>11</v>
      </c>
      <c r="B377" s="919">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0"/>
      <c r="AD377" s="920"/>
      <c r="AE377" s="920"/>
      <c r="AF377" s="920"/>
      <c r="AG377" s="920"/>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19">
        <v>12</v>
      </c>
      <c r="B378" s="919">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0"/>
      <c r="AD378" s="920"/>
      <c r="AE378" s="920"/>
      <c r="AF378" s="920"/>
      <c r="AG378" s="920"/>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19">
        <v>13</v>
      </c>
      <c r="B379" s="919">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0"/>
      <c r="AD379" s="920"/>
      <c r="AE379" s="920"/>
      <c r="AF379" s="920"/>
      <c r="AG379" s="920"/>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19">
        <v>14</v>
      </c>
      <c r="B380" s="919">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0"/>
      <c r="AD380" s="920"/>
      <c r="AE380" s="920"/>
      <c r="AF380" s="920"/>
      <c r="AG380" s="920"/>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19">
        <v>15</v>
      </c>
      <c r="B381" s="919">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0"/>
      <c r="AD381" s="920"/>
      <c r="AE381" s="920"/>
      <c r="AF381" s="920"/>
      <c r="AG381" s="920"/>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19">
        <v>16</v>
      </c>
      <c r="B382" s="919">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0"/>
      <c r="AD382" s="920"/>
      <c r="AE382" s="920"/>
      <c r="AF382" s="920"/>
      <c r="AG382" s="920"/>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19">
        <v>17</v>
      </c>
      <c r="B383" s="919">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0"/>
      <c r="AD383" s="920"/>
      <c r="AE383" s="920"/>
      <c r="AF383" s="920"/>
      <c r="AG383" s="920"/>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19">
        <v>18</v>
      </c>
      <c r="B384" s="919">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0"/>
      <c r="AD384" s="920"/>
      <c r="AE384" s="920"/>
      <c r="AF384" s="920"/>
      <c r="AG384" s="920"/>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19">
        <v>19</v>
      </c>
      <c r="B385" s="919">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0"/>
      <c r="AD385" s="920"/>
      <c r="AE385" s="920"/>
      <c r="AF385" s="920"/>
      <c r="AG385" s="920"/>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19">
        <v>20</v>
      </c>
      <c r="B386" s="919">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0"/>
      <c r="AD386" s="920"/>
      <c r="AE386" s="920"/>
      <c r="AF386" s="920"/>
      <c r="AG386" s="920"/>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19">
        <v>21</v>
      </c>
      <c r="B387" s="919">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0"/>
      <c r="AD387" s="920"/>
      <c r="AE387" s="920"/>
      <c r="AF387" s="920"/>
      <c r="AG387" s="920"/>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19">
        <v>22</v>
      </c>
      <c r="B388" s="919">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0"/>
      <c r="AD388" s="920"/>
      <c r="AE388" s="920"/>
      <c r="AF388" s="920"/>
      <c r="AG388" s="920"/>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19">
        <v>23</v>
      </c>
      <c r="B389" s="919">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0"/>
      <c r="AD389" s="920"/>
      <c r="AE389" s="920"/>
      <c r="AF389" s="920"/>
      <c r="AG389" s="920"/>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19">
        <v>24</v>
      </c>
      <c r="B390" s="919">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0"/>
      <c r="AD390" s="920"/>
      <c r="AE390" s="920"/>
      <c r="AF390" s="920"/>
      <c r="AG390" s="920"/>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19">
        <v>25</v>
      </c>
      <c r="B391" s="919">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0"/>
      <c r="AD391" s="920"/>
      <c r="AE391" s="920"/>
      <c r="AF391" s="920"/>
      <c r="AG391" s="920"/>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19">
        <v>26</v>
      </c>
      <c r="B392" s="919">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0"/>
      <c r="AD392" s="920"/>
      <c r="AE392" s="920"/>
      <c r="AF392" s="920"/>
      <c r="AG392" s="920"/>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19">
        <v>27</v>
      </c>
      <c r="B393" s="919">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0"/>
      <c r="AD393" s="920"/>
      <c r="AE393" s="920"/>
      <c r="AF393" s="920"/>
      <c r="AG393" s="920"/>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19">
        <v>28</v>
      </c>
      <c r="B394" s="919">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0"/>
      <c r="AD394" s="920"/>
      <c r="AE394" s="920"/>
      <c r="AF394" s="920"/>
      <c r="AG394" s="920"/>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19">
        <v>29</v>
      </c>
      <c r="B395" s="919">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0"/>
      <c r="AD395" s="920"/>
      <c r="AE395" s="920"/>
      <c r="AF395" s="920"/>
      <c r="AG395" s="920"/>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19">
        <v>30</v>
      </c>
      <c r="B396" s="919">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0"/>
      <c r="AD396" s="920"/>
      <c r="AE396" s="920"/>
      <c r="AF396" s="920"/>
      <c r="AG396" s="920"/>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95</v>
      </c>
      <c r="D399" s="268"/>
      <c r="E399" s="268"/>
      <c r="F399" s="268"/>
      <c r="G399" s="268"/>
      <c r="H399" s="268"/>
      <c r="I399" s="268"/>
      <c r="J399" s="415" t="s">
        <v>100</v>
      </c>
      <c r="K399" s="420"/>
      <c r="L399" s="420"/>
      <c r="M399" s="420"/>
      <c r="N399" s="420"/>
      <c r="O399" s="420"/>
      <c r="P399" s="268" t="s">
        <v>23</v>
      </c>
      <c r="Q399" s="268"/>
      <c r="R399" s="268"/>
      <c r="S399" s="268"/>
      <c r="T399" s="268"/>
      <c r="U399" s="268"/>
      <c r="V399" s="268"/>
      <c r="W399" s="268"/>
      <c r="X399" s="268"/>
      <c r="Y399" s="416" t="s">
        <v>452</v>
      </c>
      <c r="Z399" s="416"/>
      <c r="AA399" s="416"/>
      <c r="AB399" s="416"/>
      <c r="AC399" s="415" t="s">
        <v>377</v>
      </c>
      <c r="AD399" s="415"/>
      <c r="AE399" s="415"/>
      <c r="AF399" s="415"/>
      <c r="AG399" s="415"/>
      <c r="AH399" s="416" t="s">
        <v>410</v>
      </c>
      <c r="AI399" s="268"/>
      <c r="AJ399" s="268"/>
      <c r="AK399" s="268"/>
      <c r="AL399" s="268" t="s">
        <v>22</v>
      </c>
      <c r="AM399" s="268"/>
      <c r="AN399" s="268"/>
      <c r="AO399" s="421"/>
      <c r="AP399" s="415" t="s">
        <v>456</v>
      </c>
      <c r="AQ399" s="415"/>
      <c r="AR399" s="415"/>
      <c r="AS399" s="415"/>
      <c r="AT399" s="415"/>
      <c r="AU399" s="415"/>
      <c r="AV399" s="415"/>
      <c r="AW399" s="415"/>
      <c r="AX399" s="415"/>
      <c r="AY399">
        <f>$AY$397</f>
        <v>0</v>
      </c>
    </row>
    <row r="400" spans="1:51" ht="26.25" customHeight="1" x14ac:dyDescent="0.15">
      <c r="A400" s="919">
        <v>1</v>
      </c>
      <c r="B400" s="919">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0"/>
      <c r="AD400" s="920"/>
      <c r="AE400" s="920"/>
      <c r="AF400" s="920"/>
      <c r="AG400" s="920"/>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19">
        <v>2</v>
      </c>
      <c r="B401" s="919">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0"/>
      <c r="AD401" s="920"/>
      <c r="AE401" s="920"/>
      <c r="AF401" s="920"/>
      <c r="AG401" s="920"/>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19">
        <v>3</v>
      </c>
      <c r="B402" s="919">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0"/>
      <c r="AD402" s="920"/>
      <c r="AE402" s="920"/>
      <c r="AF402" s="920"/>
      <c r="AG402" s="920"/>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19">
        <v>4</v>
      </c>
      <c r="B403" s="919">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0"/>
      <c r="AD403" s="920"/>
      <c r="AE403" s="920"/>
      <c r="AF403" s="920"/>
      <c r="AG403" s="920"/>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19">
        <v>5</v>
      </c>
      <c r="B404" s="919">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0"/>
      <c r="AD404" s="920"/>
      <c r="AE404" s="920"/>
      <c r="AF404" s="920"/>
      <c r="AG404" s="920"/>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19">
        <v>6</v>
      </c>
      <c r="B405" s="919">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0"/>
      <c r="AD405" s="920"/>
      <c r="AE405" s="920"/>
      <c r="AF405" s="920"/>
      <c r="AG405" s="920"/>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19">
        <v>7</v>
      </c>
      <c r="B406" s="919">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0"/>
      <c r="AD406" s="920"/>
      <c r="AE406" s="920"/>
      <c r="AF406" s="920"/>
      <c r="AG406" s="920"/>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19">
        <v>8</v>
      </c>
      <c r="B407" s="919">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0"/>
      <c r="AD407" s="920"/>
      <c r="AE407" s="920"/>
      <c r="AF407" s="920"/>
      <c r="AG407" s="920"/>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19">
        <v>9</v>
      </c>
      <c r="B408" s="919">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0"/>
      <c r="AD408" s="920"/>
      <c r="AE408" s="920"/>
      <c r="AF408" s="920"/>
      <c r="AG408" s="920"/>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19">
        <v>10</v>
      </c>
      <c r="B409" s="919">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0"/>
      <c r="AD409" s="920"/>
      <c r="AE409" s="920"/>
      <c r="AF409" s="920"/>
      <c r="AG409" s="920"/>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19">
        <v>11</v>
      </c>
      <c r="B410" s="919">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0"/>
      <c r="AD410" s="920"/>
      <c r="AE410" s="920"/>
      <c r="AF410" s="920"/>
      <c r="AG410" s="920"/>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19">
        <v>12</v>
      </c>
      <c r="B411" s="919">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0"/>
      <c r="AD411" s="920"/>
      <c r="AE411" s="920"/>
      <c r="AF411" s="920"/>
      <c r="AG411" s="920"/>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19">
        <v>13</v>
      </c>
      <c r="B412" s="919">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0"/>
      <c r="AD412" s="920"/>
      <c r="AE412" s="920"/>
      <c r="AF412" s="920"/>
      <c r="AG412" s="920"/>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19">
        <v>14</v>
      </c>
      <c r="B413" s="919">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0"/>
      <c r="AD413" s="920"/>
      <c r="AE413" s="920"/>
      <c r="AF413" s="920"/>
      <c r="AG413" s="920"/>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19">
        <v>15</v>
      </c>
      <c r="B414" s="919">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0"/>
      <c r="AD414" s="920"/>
      <c r="AE414" s="920"/>
      <c r="AF414" s="920"/>
      <c r="AG414" s="920"/>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19">
        <v>16</v>
      </c>
      <c r="B415" s="919">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0"/>
      <c r="AD415" s="920"/>
      <c r="AE415" s="920"/>
      <c r="AF415" s="920"/>
      <c r="AG415" s="920"/>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19">
        <v>17</v>
      </c>
      <c r="B416" s="919">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0"/>
      <c r="AD416" s="920"/>
      <c r="AE416" s="920"/>
      <c r="AF416" s="920"/>
      <c r="AG416" s="920"/>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19">
        <v>18</v>
      </c>
      <c r="B417" s="919">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0"/>
      <c r="AD417" s="920"/>
      <c r="AE417" s="920"/>
      <c r="AF417" s="920"/>
      <c r="AG417" s="920"/>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19">
        <v>19</v>
      </c>
      <c r="B418" s="919">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0"/>
      <c r="AD418" s="920"/>
      <c r="AE418" s="920"/>
      <c r="AF418" s="920"/>
      <c r="AG418" s="920"/>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19">
        <v>20</v>
      </c>
      <c r="B419" s="919">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0"/>
      <c r="AD419" s="920"/>
      <c r="AE419" s="920"/>
      <c r="AF419" s="920"/>
      <c r="AG419" s="920"/>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19">
        <v>21</v>
      </c>
      <c r="B420" s="919">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0"/>
      <c r="AD420" s="920"/>
      <c r="AE420" s="920"/>
      <c r="AF420" s="920"/>
      <c r="AG420" s="920"/>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19">
        <v>22</v>
      </c>
      <c r="B421" s="919">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0"/>
      <c r="AD421" s="920"/>
      <c r="AE421" s="920"/>
      <c r="AF421" s="920"/>
      <c r="AG421" s="920"/>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19">
        <v>23</v>
      </c>
      <c r="B422" s="919">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0"/>
      <c r="AD422" s="920"/>
      <c r="AE422" s="920"/>
      <c r="AF422" s="920"/>
      <c r="AG422" s="920"/>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19">
        <v>24</v>
      </c>
      <c r="B423" s="919">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0"/>
      <c r="AD423" s="920"/>
      <c r="AE423" s="920"/>
      <c r="AF423" s="920"/>
      <c r="AG423" s="920"/>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19">
        <v>25</v>
      </c>
      <c r="B424" s="919">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0"/>
      <c r="AD424" s="920"/>
      <c r="AE424" s="920"/>
      <c r="AF424" s="920"/>
      <c r="AG424" s="920"/>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19">
        <v>26</v>
      </c>
      <c r="B425" s="919">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0"/>
      <c r="AD425" s="920"/>
      <c r="AE425" s="920"/>
      <c r="AF425" s="920"/>
      <c r="AG425" s="920"/>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19">
        <v>27</v>
      </c>
      <c r="B426" s="919">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0"/>
      <c r="AD426" s="920"/>
      <c r="AE426" s="920"/>
      <c r="AF426" s="920"/>
      <c r="AG426" s="920"/>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19">
        <v>28</v>
      </c>
      <c r="B427" s="919">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0"/>
      <c r="AD427" s="920"/>
      <c r="AE427" s="920"/>
      <c r="AF427" s="920"/>
      <c r="AG427" s="920"/>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19">
        <v>29</v>
      </c>
      <c r="B428" s="919">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0"/>
      <c r="AD428" s="920"/>
      <c r="AE428" s="920"/>
      <c r="AF428" s="920"/>
      <c r="AG428" s="920"/>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19">
        <v>30</v>
      </c>
      <c r="B429" s="919">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0"/>
      <c r="AD429" s="920"/>
      <c r="AE429" s="920"/>
      <c r="AF429" s="920"/>
      <c r="AG429" s="920"/>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95</v>
      </c>
      <c r="D432" s="268"/>
      <c r="E432" s="268"/>
      <c r="F432" s="268"/>
      <c r="G432" s="268"/>
      <c r="H432" s="268"/>
      <c r="I432" s="268"/>
      <c r="J432" s="415" t="s">
        <v>100</v>
      </c>
      <c r="K432" s="420"/>
      <c r="L432" s="420"/>
      <c r="M432" s="420"/>
      <c r="N432" s="420"/>
      <c r="O432" s="420"/>
      <c r="P432" s="268" t="s">
        <v>23</v>
      </c>
      <c r="Q432" s="268"/>
      <c r="R432" s="268"/>
      <c r="S432" s="268"/>
      <c r="T432" s="268"/>
      <c r="U432" s="268"/>
      <c r="V432" s="268"/>
      <c r="W432" s="268"/>
      <c r="X432" s="268"/>
      <c r="Y432" s="416" t="s">
        <v>452</v>
      </c>
      <c r="Z432" s="416"/>
      <c r="AA432" s="416"/>
      <c r="AB432" s="416"/>
      <c r="AC432" s="415" t="s">
        <v>377</v>
      </c>
      <c r="AD432" s="415"/>
      <c r="AE432" s="415"/>
      <c r="AF432" s="415"/>
      <c r="AG432" s="415"/>
      <c r="AH432" s="416" t="s">
        <v>410</v>
      </c>
      <c r="AI432" s="268"/>
      <c r="AJ432" s="268"/>
      <c r="AK432" s="268"/>
      <c r="AL432" s="268" t="s">
        <v>22</v>
      </c>
      <c r="AM432" s="268"/>
      <c r="AN432" s="268"/>
      <c r="AO432" s="421"/>
      <c r="AP432" s="415" t="s">
        <v>456</v>
      </c>
      <c r="AQ432" s="415"/>
      <c r="AR432" s="415"/>
      <c r="AS432" s="415"/>
      <c r="AT432" s="415"/>
      <c r="AU432" s="415"/>
      <c r="AV432" s="415"/>
      <c r="AW432" s="415"/>
      <c r="AX432" s="415"/>
      <c r="AY432">
        <f>$AY$430</f>
        <v>0</v>
      </c>
    </row>
    <row r="433" spans="1:51" ht="26.25" customHeight="1" x14ac:dyDescent="0.15">
      <c r="A433" s="919">
        <v>1</v>
      </c>
      <c r="B433" s="919">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0"/>
      <c r="AD433" s="920"/>
      <c r="AE433" s="920"/>
      <c r="AF433" s="920"/>
      <c r="AG433" s="920"/>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19">
        <v>2</v>
      </c>
      <c r="B434" s="919">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0"/>
      <c r="AD434" s="920"/>
      <c r="AE434" s="920"/>
      <c r="AF434" s="920"/>
      <c r="AG434" s="920"/>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19">
        <v>3</v>
      </c>
      <c r="B435" s="919">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0"/>
      <c r="AD435" s="920"/>
      <c r="AE435" s="920"/>
      <c r="AF435" s="920"/>
      <c r="AG435" s="920"/>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19">
        <v>4</v>
      </c>
      <c r="B436" s="919">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0"/>
      <c r="AD436" s="920"/>
      <c r="AE436" s="920"/>
      <c r="AF436" s="920"/>
      <c r="AG436" s="920"/>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19">
        <v>5</v>
      </c>
      <c r="B437" s="919">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0"/>
      <c r="AD437" s="920"/>
      <c r="AE437" s="920"/>
      <c r="AF437" s="920"/>
      <c r="AG437" s="920"/>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19">
        <v>6</v>
      </c>
      <c r="B438" s="919">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0"/>
      <c r="AD438" s="920"/>
      <c r="AE438" s="920"/>
      <c r="AF438" s="920"/>
      <c r="AG438" s="920"/>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19">
        <v>7</v>
      </c>
      <c r="B439" s="919">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0"/>
      <c r="AD439" s="920"/>
      <c r="AE439" s="920"/>
      <c r="AF439" s="920"/>
      <c r="AG439" s="920"/>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19">
        <v>8</v>
      </c>
      <c r="B440" s="919">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0"/>
      <c r="AD440" s="920"/>
      <c r="AE440" s="920"/>
      <c r="AF440" s="920"/>
      <c r="AG440" s="920"/>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19">
        <v>9</v>
      </c>
      <c r="B441" s="919">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0"/>
      <c r="AD441" s="920"/>
      <c r="AE441" s="920"/>
      <c r="AF441" s="920"/>
      <c r="AG441" s="920"/>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19">
        <v>10</v>
      </c>
      <c r="B442" s="919">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0"/>
      <c r="AD442" s="920"/>
      <c r="AE442" s="920"/>
      <c r="AF442" s="920"/>
      <c r="AG442" s="920"/>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19">
        <v>11</v>
      </c>
      <c r="B443" s="919">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0"/>
      <c r="AD443" s="920"/>
      <c r="AE443" s="920"/>
      <c r="AF443" s="920"/>
      <c r="AG443" s="920"/>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19">
        <v>12</v>
      </c>
      <c r="B444" s="919">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0"/>
      <c r="AD444" s="920"/>
      <c r="AE444" s="920"/>
      <c r="AF444" s="920"/>
      <c r="AG444" s="920"/>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19">
        <v>13</v>
      </c>
      <c r="B445" s="919">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0"/>
      <c r="AD445" s="920"/>
      <c r="AE445" s="920"/>
      <c r="AF445" s="920"/>
      <c r="AG445" s="920"/>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19">
        <v>14</v>
      </c>
      <c r="B446" s="919">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0"/>
      <c r="AD446" s="920"/>
      <c r="AE446" s="920"/>
      <c r="AF446" s="920"/>
      <c r="AG446" s="920"/>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19">
        <v>15</v>
      </c>
      <c r="B447" s="919">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0"/>
      <c r="AD447" s="920"/>
      <c r="AE447" s="920"/>
      <c r="AF447" s="920"/>
      <c r="AG447" s="920"/>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19">
        <v>16</v>
      </c>
      <c r="B448" s="919">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0"/>
      <c r="AD448" s="920"/>
      <c r="AE448" s="920"/>
      <c r="AF448" s="920"/>
      <c r="AG448" s="920"/>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19">
        <v>17</v>
      </c>
      <c r="B449" s="919">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0"/>
      <c r="AD449" s="920"/>
      <c r="AE449" s="920"/>
      <c r="AF449" s="920"/>
      <c r="AG449" s="920"/>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19">
        <v>18</v>
      </c>
      <c r="B450" s="919">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0"/>
      <c r="AD450" s="920"/>
      <c r="AE450" s="920"/>
      <c r="AF450" s="920"/>
      <c r="AG450" s="920"/>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19">
        <v>19</v>
      </c>
      <c r="B451" s="919">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0"/>
      <c r="AD451" s="920"/>
      <c r="AE451" s="920"/>
      <c r="AF451" s="920"/>
      <c r="AG451" s="920"/>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19">
        <v>20</v>
      </c>
      <c r="B452" s="919">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0"/>
      <c r="AD452" s="920"/>
      <c r="AE452" s="920"/>
      <c r="AF452" s="920"/>
      <c r="AG452" s="920"/>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19">
        <v>21</v>
      </c>
      <c r="B453" s="919">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0"/>
      <c r="AD453" s="920"/>
      <c r="AE453" s="920"/>
      <c r="AF453" s="920"/>
      <c r="AG453" s="920"/>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19">
        <v>22</v>
      </c>
      <c r="B454" s="919">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0"/>
      <c r="AD454" s="920"/>
      <c r="AE454" s="920"/>
      <c r="AF454" s="920"/>
      <c r="AG454" s="920"/>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19">
        <v>23</v>
      </c>
      <c r="B455" s="919">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0"/>
      <c r="AD455" s="920"/>
      <c r="AE455" s="920"/>
      <c r="AF455" s="920"/>
      <c r="AG455" s="920"/>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19">
        <v>24</v>
      </c>
      <c r="B456" s="919">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0"/>
      <c r="AD456" s="920"/>
      <c r="AE456" s="920"/>
      <c r="AF456" s="920"/>
      <c r="AG456" s="920"/>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19">
        <v>25</v>
      </c>
      <c r="B457" s="919">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0"/>
      <c r="AD457" s="920"/>
      <c r="AE457" s="920"/>
      <c r="AF457" s="920"/>
      <c r="AG457" s="920"/>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19">
        <v>26</v>
      </c>
      <c r="B458" s="919">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0"/>
      <c r="AD458" s="920"/>
      <c r="AE458" s="920"/>
      <c r="AF458" s="920"/>
      <c r="AG458" s="920"/>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19">
        <v>27</v>
      </c>
      <c r="B459" s="919">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0"/>
      <c r="AD459" s="920"/>
      <c r="AE459" s="920"/>
      <c r="AF459" s="920"/>
      <c r="AG459" s="920"/>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19">
        <v>28</v>
      </c>
      <c r="B460" s="919">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0"/>
      <c r="AD460" s="920"/>
      <c r="AE460" s="920"/>
      <c r="AF460" s="920"/>
      <c r="AG460" s="920"/>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19">
        <v>29</v>
      </c>
      <c r="B461" s="919">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0"/>
      <c r="AD461" s="920"/>
      <c r="AE461" s="920"/>
      <c r="AF461" s="920"/>
      <c r="AG461" s="920"/>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19">
        <v>30</v>
      </c>
      <c r="B462" s="919">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0"/>
      <c r="AD462" s="920"/>
      <c r="AE462" s="920"/>
      <c r="AF462" s="920"/>
      <c r="AG462" s="920"/>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95</v>
      </c>
      <c r="D465" s="268"/>
      <c r="E465" s="268"/>
      <c r="F465" s="268"/>
      <c r="G465" s="268"/>
      <c r="H465" s="268"/>
      <c r="I465" s="268"/>
      <c r="J465" s="415" t="s">
        <v>100</v>
      </c>
      <c r="K465" s="420"/>
      <c r="L465" s="420"/>
      <c r="M465" s="420"/>
      <c r="N465" s="420"/>
      <c r="O465" s="420"/>
      <c r="P465" s="268" t="s">
        <v>23</v>
      </c>
      <c r="Q465" s="268"/>
      <c r="R465" s="268"/>
      <c r="S465" s="268"/>
      <c r="T465" s="268"/>
      <c r="U465" s="268"/>
      <c r="V465" s="268"/>
      <c r="W465" s="268"/>
      <c r="X465" s="268"/>
      <c r="Y465" s="416" t="s">
        <v>452</v>
      </c>
      <c r="Z465" s="416"/>
      <c r="AA465" s="416"/>
      <c r="AB465" s="416"/>
      <c r="AC465" s="415" t="s">
        <v>377</v>
      </c>
      <c r="AD465" s="415"/>
      <c r="AE465" s="415"/>
      <c r="AF465" s="415"/>
      <c r="AG465" s="415"/>
      <c r="AH465" s="416" t="s">
        <v>410</v>
      </c>
      <c r="AI465" s="268"/>
      <c r="AJ465" s="268"/>
      <c r="AK465" s="268"/>
      <c r="AL465" s="268" t="s">
        <v>22</v>
      </c>
      <c r="AM465" s="268"/>
      <c r="AN465" s="268"/>
      <c r="AO465" s="421"/>
      <c r="AP465" s="415" t="s">
        <v>456</v>
      </c>
      <c r="AQ465" s="415"/>
      <c r="AR465" s="415"/>
      <c r="AS465" s="415"/>
      <c r="AT465" s="415"/>
      <c r="AU465" s="415"/>
      <c r="AV465" s="415"/>
      <c r="AW465" s="415"/>
      <c r="AX465" s="415"/>
      <c r="AY465">
        <f>$AY$463</f>
        <v>0</v>
      </c>
    </row>
    <row r="466" spans="1:51" ht="26.25" customHeight="1" x14ac:dyDescent="0.15">
      <c r="A466" s="919">
        <v>1</v>
      </c>
      <c r="B466" s="919">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0"/>
      <c r="AD466" s="920"/>
      <c r="AE466" s="920"/>
      <c r="AF466" s="920"/>
      <c r="AG466" s="920"/>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19">
        <v>2</v>
      </c>
      <c r="B467" s="919">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0"/>
      <c r="AD467" s="920"/>
      <c r="AE467" s="920"/>
      <c r="AF467" s="920"/>
      <c r="AG467" s="920"/>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19">
        <v>3</v>
      </c>
      <c r="B468" s="919">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0"/>
      <c r="AD468" s="920"/>
      <c r="AE468" s="920"/>
      <c r="AF468" s="920"/>
      <c r="AG468" s="920"/>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19">
        <v>4</v>
      </c>
      <c r="B469" s="919">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0"/>
      <c r="AD469" s="920"/>
      <c r="AE469" s="920"/>
      <c r="AF469" s="920"/>
      <c r="AG469" s="920"/>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19">
        <v>5</v>
      </c>
      <c r="B470" s="919">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0"/>
      <c r="AD470" s="920"/>
      <c r="AE470" s="920"/>
      <c r="AF470" s="920"/>
      <c r="AG470" s="920"/>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19">
        <v>6</v>
      </c>
      <c r="B471" s="919">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0"/>
      <c r="AD471" s="920"/>
      <c r="AE471" s="920"/>
      <c r="AF471" s="920"/>
      <c r="AG471" s="920"/>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19">
        <v>7</v>
      </c>
      <c r="B472" s="919">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0"/>
      <c r="AD472" s="920"/>
      <c r="AE472" s="920"/>
      <c r="AF472" s="920"/>
      <c r="AG472" s="920"/>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19">
        <v>8</v>
      </c>
      <c r="B473" s="919">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0"/>
      <c r="AD473" s="920"/>
      <c r="AE473" s="920"/>
      <c r="AF473" s="920"/>
      <c r="AG473" s="920"/>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19">
        <v>9</v>
      </c>
      <c r="B474" s="919">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0"/>
      <c r="AD474" s="920"/>
      <c r="AE474" s="920"/>
      <c r="AF474" s="920"/>
      <c r="AG474" s="920"/>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19">
        <v>10</v>
      </c>
      <c r="B475" s="919">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0"/>
      <c r="AD475" s="920"/>
      <c r="AE475" s="920"/>
      <c r="AF475" s="920"/>
      <c r="AG475" s="920"/>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19">
        <v>11</v>
      </c>
      <c r="B476" s="919">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0"/>
      <c r="AD476" s="920"/>
      <c r="AE476" s="920"/>
      <c r="AF476" s="920"/>
      <c r="AG476" s="920"/>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19">
        <v>12</v>
      </c>
      <c r="B477" s="919">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0"/>
      <c r="AD477" s="920"/>
      <c r="AE477" s="920"/>
      <c r="AF477" s="920"/>
      <c r="AG477" s="920"/>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19">
        <v>13</v>
      </c>
      <c r="B478" s="919">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0"/>
      <c r="AD478" s="920"/>
      <c r="AE478" s="920"/>
      <c r="AF478" s="920"/>
      <c r="AG478" s="920"/>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19">
        <v>14</v>
      </c>
      <c r="B479" s="919">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0"/>
      <c r="AD479" s="920"/>
      <c r="AE479" s="920"/>
      <c r="AF479" s="920"/>
      <c r="AG479" s="920"/>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19">
        <v>15</v>
      </c>
      <c r="B480" s="919">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0"/>
      <c r="AD480" s="920"/>
      <c r="AE480" s="920"/>
      <c r="AF480" s="920"/>
      <c r="AG480" s="920"/>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19">
        <v>16</v>
      </c>
      <c r="B481" s="919">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0"/>
      <c r="AD481" s="920"/>
      <c r="AE481" s="920"/>
      <c r="AF481" s="920"/>
      <c r="AG481" s="920"/>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19">
        <v>17</v>
      </c>
      <c r="B482" s="919">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0"/>
      <c r="AD482" s="920"/>
      <c r="AE482" s="920"/>
      <c r="AF482" s="920"/>
      <c r="AG482" s="920"/>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19">
        <v>18</v>
      </c>
      <c r="B483" s="919">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0"/>
      <c r="AD483" s="920"/>
      <c r="AE483" s="920"/>
      <c r="AF483" s="920"/>
      <c r="AG483" s="920"/>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19">
        <v>19</v>
      </c>
      <c r="B484" s="919">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0"/>
      <c r="AD484" s="920"/>
      <c r="AE484" s="920"/>
      <c r="AF484" s="920"/>
      <c r="AG484" s="920"/>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19">
        <v>20</v>
      </c>
      <c r="B485" s="919">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0"/>
      <c r="AD485" s="920"/>
      <c r="AE485" s="920"/>
      <c r="AF485" s="920"/>
      <c r="AG485" s="920"/>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19">
        <v>21</v>
      </c>
      <c r="B486" s="919">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0"/>
      <c r="AD486" s="920"/>
      <c r="AE486" s="920"/>
      <c r="AF486" s="920"/>
      <c r="AG486" s="920"/>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19">
        <v>22</v>
      </c>
      <c r="B487" s="919">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0"/>
      <c r="AD487" s="920"/>
      <c r="AE487" s="920"/>
      <c r="AF487" s="920"/>
      <c r="AG487" s="920"/>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19">
        <v>23</v>
      </c>
      <c r="B488" s="919">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0"/>
      <c r="AD488" s="920"/>
      <c r="AE488" s="920"/>
      <c r="AF488" s="920"/>
      <c r="AG488" s="920"/>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19">
        <v>24</v>
      </c>
      <c r="B489" s="919">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0"/>
      <c r="AD489" s="920"/>
      <c r="AE489" s="920"/>
      <c r="AF489" s="920"/>
      <c r="AG489" s="920"/>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19">
        <v>25</v>
      </c>
      <c r="B490" s="919">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0"/>
      <c r="AD490" s="920"/>
      <c r="AE490" s="920"/>
      <c r="AF490" s="920"/>
      <c r="AG490" s="920"/>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19">
        <v>26</v>
      </c>
      <c r="B491" s="919">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0"/>
      <c r="AD491" s="920"/>
      <c r="AE491" s="920"/>
      <c r="AF491" s="920"/>
      <c r="AG491" s="920"/>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19">
        <v>27</v>
      </c>
      <c r="B492" s="919">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0"/>
      <c r="AD492" s="920"/>
      <c r="AE492" s="920"/>
      <c r="AF492" s="920"/>
      <c r="AG492" s="920"/>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19">
        <v>28</v>
      </c>
      <c r="B493" s="919">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0"/>
      <c r="AD493" s="920"/>
      <c r="AE493" s="920"/>
      <c r="AF493" s="920"/>
      <c r="AG493" s="920"/>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19">
        <v>29</v>
      </c>
      <c r="B494" s="919">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0"/>
      <c r="AD494" s="920"/>
      <c r="AE494" s="920"/>
      <c r="AF494" s="920"/>
      <c r="AG494" s="920"/>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19">
        <v>30</v>
      </c>
      <c r="B495" s="919">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0"/>
      <c r="AD495" s="920"/>
      <c r="AE495" s="920"/>
      <c r="AF495" s="920"/>
      <c r="AG495" s="920"/>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95</v>
      </c>
      <c r="D498" s="268"/>
      <c r="E498" s="268"/>
      <c r="F498" s="268"/>
      <c r="G498" s="268"/>
      <c r="H498" s="268"/>
      <c r="I498" s="268"/>
      <c r="J498" s="415" t="s">
        <v>100</v>
      </c>
      <c r="K498" s="420"/>
      <c r="L498" s="420"/>
      <c r="M498" s="420"/>
      <c r="N498" s="420"/>
      <c r="O498" s="420"/>
      <c r="P498" s="268" t="s">
        <v>23</v>
      </c>
      <c r="Q498" s="268"/>
      <c r="R498" s="268"/>
      <c r="S498" s="268"/>
      <c r="T498" s="268"/>
      <c r="U498" s="268"/>
      <c r="V498" s="268"/>
      <c r="W498" s="268"/>
      <c r="X498" s="268"/>
      <c r="Y498" s="416" t="s">
        <v>452</v>
      </c>
      <c r="Z498" s="416"/>
      <c r="AA498" s="416"/>
      <c r="AB498" s="416"/>
      <c r="AC498" s="415" t="s">
        <v>377</v>
      </c>
      <c r="AD498" s="415"/>
      <c r="AE498" s="415"/>
      <c r="AF498" s="415"/>
      <c r="AG498" s="415"/>
      <c r="AH498" s="416" t="s">
        <v>410</v>
      </c>
      <c r="AI498" s="268"/>
      <c r="AJ498" s="268"/>
      <c r="AK498" s="268"/>
      <c r="AL498" s="268" t="s">
        <v>22</v>
      </c>
      <c r="AM498" s="268"/>
      <c r="AN498" s="268"/>
      <c r="AO498" s="421"/>
      <c r="AP498" s="415" t="s">
        <v>456</v>
      </c>
      <c r="AQ498" s="415"/>
      <c r="AR498" s="415"/>
      <c r="AS498" s="415"/>
      <c r="AT498" s="415"/>
      <c r="AU498" s="415"/>
      <c r="AV498" s="415"/>
      <c r="AW498" s="415"/>
      <c r="AX498" s="415"/>
      <c r="AY498">
        <f>$AY$496</f>
        <v>0</v>
      </c>
    </row>
    <row r="499" spans="1:51" ht="26.25" customHeight="1" x14ac:dyDescent="0.15">
      <c r="A499" s="919">
        <v>1</v>
      </c>
      <c r="B499" s="919">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0"/>
      <c r="AD499" s="920"/>
      <c r="AE499" s="920"/>
      <c r="AF499" s="920"/>
      <c r="AG499" s="920"/>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19">
        <v>2</v>
      </c>
      <c r="B500" s="919">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0"/>
      <c r="AD500" s="920"/>
      <c r="AE500" s="920"/>
      <c r="AF500" s="920"/>
      <c r="AG500" s="920"/>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19">
        <v>3</v>
      </c>
      <c r="B501" s="919">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0"/>
      <c r="AD501" s="920"/>
      <c r="AE501" s="920"/>
      <c r="AF501" s="920"/>
      <c r="AG501" s="920"/>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19">
        <v>4</v>
      </c>
      <c r="B502" s="919">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0"/>
      <c r="AD502" s="920"/>
      <c r="AE502" s="920"/>
      <c r="AF502" s="920"/>
      <c r="AG502" s="920"/>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19">
        <v>5</v>
      </c>
      <c r="B503" s="919">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0"/>
      <c r="AD503" s="920"/>
      <c r="AE503" s="920"/>
      <c r="AF503" s="920"/>
      <c r="AG503" s="920"/>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19">
        <v>6</v>
      </c>
      <c r="B504" s="919">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0"/>
      <c r="AD504" s="920"/>
      <c r="AE504" s="920"/>
      <c r="AF504" s="920"/>
      <c r="AG504" s="920"/>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19">
        <v>7</v>
      </c>
      <c r="B505" s="919">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0"/>
      <c r="AD505" s="920"/>
      <c r="AE505" s="920"/>
      <c r="AF505" s="920"/>
      <c r="AG505" s="920"/>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19">
        <v>8</v>
      </c>
      <c r="B506" s="919">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0"/>
      <c r="AD506" s="920"/>
      <c r="AE506" s="920"/>
      <c r="AF506" s="920"/>
      <c r="AG506" s="920"/>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19">
        <v>9</v>
      </c>
      <c r="B507" s="919">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0"/>
      <c r="AD507" s="920"/>
      <c r="AE507" s="920"/>
      <c r="AF507" s="920"/>
      <c r="AG507" s="920"/>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19">
        <v>10</v>
      </c>
      <c r="B508" s="919">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0"/>
      <c r="AD508" s="920"/>
      <c r="AE508" s="920"/>
      <c r="AF508" s="920"/>
      <c r="AG508" s="920"/>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19">
        <v>11</v>
      </c>
      <c r="B509" s="919">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0"/>
      <c r="AD509" s="920"/>
      <c r="AE509" s="920"/>
      <c r="AF509" s="920"/>
      <c r="AG509" s="920"/>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19">
        <v>12</v>
      </c>
      <c r="B510" s="919">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0"/>
      <c r="AD510" s="920"/>
      <c r="AE510" s="920"/>
      <c r="AF510" s="920"/>
      <c r="AG510" s="920"/>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19">
        <v>13</v>
      </c>
      <c r="B511" s="919">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0"/>
      <c r="AD511" s="920"/>
      <c r="AE511" s="920"/>
      <c r="AF511" s="920"/>
      <c r="AG511" s="920"/>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19">
        <v>14</v>
      </c>
      <c r="B512" s="919">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0"/>
      <c r="AD512" s="920"/>
      <c r="AE512" s="920"/>
      <c r="AF512" s="920"/>
      <c r="AG512" s="920"/>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19">
        <v>15</v>
      </c>
      <c r="B513" s="919">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0"/>
      <c r="AD513" s="920"/>
      <c r="AE513" s="920"/>
      <c r="AF513" s="920"/>
      <c r="AG513" s="920"/>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19">
        <v>16</v>
      </c>
      <c r="B514" s="919">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0"/>
      <c r="AD514" s="920"/>
      <c r="AE514" s="920"/>
      <c r="AF514" s="920"/>
      <c r="AG514" s="920"/>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19">
        <v>17</v>
      </c>
      <c r="B515" s="919">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0"/>
      <c r="AD515" s="920"/>
      <c r="AE515" s="920"/>
      <c r="AF515" s="920"/>
      <c r="AG515" s="920"/>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19">
        <v>18</v>
      </c>
      <c r="B516" s="919">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0"/>
      <c r="AD516" s="920"/>
      <c r="AE516" s="920"/>
      <c r="AF516" s="920"/>
      <c r="AG516" s="920"/>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19">
        <v>19</v>
      </c>
      <c r="B517" s="919">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0"/>
      <c r="AD517" s="920"/>
      <c r="AE517" s="920"/>
      <c r="AF517" s="920"/>
      <c r="AG517" s="920"/>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19">
        <v>20</v>
      </c>
      <c r="B518" s="919">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0"/>
      <c r="AD518" s="920"/>
      <c r="AE518" s="920"/>
      <c r="AF518" s="920"/>
      <c r="AG518" s="920"/>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19">
        <v>21</v>
      </c>
      <c r="B519" s="919">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0"/>
      <c r="AD519" s="920"/>
      <c r="AE519" s="920"/>
      <c r="AF519" s="920"/>
      <c r="AG519" s="920"/>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19">
        <v>22</v>
      </c>
      <c r="B520" s="919">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0"/>
      <c r="AD520" s="920"/>
      <c r="AE520" s="920"/>
      <c r="AF520" s="920"/>
      <c r="AG520" s="920"/>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19">
        <v>23</v>
      </c>
      <c r="B521" s="919">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0"/>
      <c r="AD521" s="920"/>
      <c r="AE521" s="920"/>
      <c r="AF521" s="920"/>
      <c r="AG521" s="920"/>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19">
        <v>24</v>
      </c>
      <c r="B522" s="919">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0"/>
      <c r="AD522" s="920"/>
      <c r="AE522" s="920"/>
      <c r="AF522" s="920"/>
      <c r="AG522" s="920"/>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19">
        <v>25</v>
      </c>
      <c r="B523" s="919">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0"/>
      <c r="AD523" s="920"/>
      <c r="AE523" s="920"/>
      <c r="AF523" s="920"/>
      <c r="AG523" s="920"/>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19">
        <v>26</v>
      </c>
      <c r="B524" s="919">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0"/>
      <c r="AD524" s="920"/>
      <c r="AE524" s="920"/>
      <c r="AF524" s="920"/>
      <c r="AG524" s="920"/>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19">
        <v>27</v>
      </c>
      <c r="B525" s="919">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0"/>
      <c r="AD525" s="920"/>
      <c r="AE525" s="920"/>
      <c r="AF525" s="920"/>
      <c r="AG525" s="920"/>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19">
        <v>28</v>
      </c>
      <c r="B526" s="919">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0"/>
      <c r="AD526" s="920"/>
      <c r="AE526" s="920"/>
      <c r="AF526" s="920"/>
      <c r="AG526" s="920"/>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19">
        <v>29</v>
      </c>
      <c r="B527" s="919">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0"/>
      <c r="AD527" s="920"/>
      <c r="AE527" s="920"/>
      <c r="AF527" s="920"/>
      <c r="AG527" s="920"/>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19">
        <v>30</v>
      </c>
      <c r="B528" s="919">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0"/>
      <c r="AD528" s="920"/>
      <c r="AE528" s="920"/>
      <c r="AF528" s="920"/>
      <c r="AG528" s="920"/>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95</v>
      </c>
      <c r="D531" s="268"/>
      <c r="E531" s="268"/>
      <c r="F531" s="268"/>
      <c r="G531" s="268"/>
      <c r="H531" s="268"/>
      <c r="I531" s="268"/>
      <c r="J531" s="415" t="s">
        <v>100</v>
      </c>
      <c r="K531" s="420"/>
      <c r="L531" s="420"/>
      <c r="M531" s="420"/>
      <c r="N531" s="420"/>
      <c r="O531" s="420"/>
      <c r="P531" s="268" t="s">
        <v>23</v>
      </c>
      <c r="Q531" s="268"/>
      <c r="R531" s="268"/>
      <c r="S531" s="268"/>
      <c r="T531" s="268"/>
      <c r="U531" s="268"/>
      <c r="V531" s="268"/>
      <c r="W531" s="268"/>
      <c r="X531" s="268"/>
      <c r="Y531" s="416" t="s">
        <v>452</v>
      </c>
      <c r="Z531" s="416"/>
      <c r="AA531" s="416"/>
      <c r="AB531" s="416"/>
      <c r="AC531" s="415" t="s">
        <v>377</v>
      </c>
      <c r="AD531" s="415"/>
      <c r="AE531" s="415"/>
      <c r="AF531" s="415"/>
      <c r="AG531" s="415"/>
      <c r="AH531" s="416" t="s">
        <v>410</v>
      </c>
      <c r="AI531" s="268"/>
      <c r="AJ531" s="268"/>
      <c r="AK531" s="268"/>
      <c r="AL531" s="268" t="s">
        <v>22</v>
      </c>
      <c r="AM531" s="268"/>
      <c r="AN531" s="268"/>
      <c r="AO531" s="421"/>
      <c r="AP531" s="415" t="s">
        <v>456</v>
      </c>
      <c r="AQ531" s="415"/>
      <c r="AR531" s="415"/>
      <c r="AS531" s="415"/>
      <c r="AT531" s="415"/>
      <c r="AU531" s="415"/>
      <c r="AV531" s="415"/>
      <c r="AW531" s="415"/>
      <c r="AX531" s="415"/>
      <c r="AY531">
        <f>$AY$529</f>
        <v>0</v>
      </c>
    </row>
    <row r="532" spans="1:51" ht="26.25" customHeight="1" x14ac:dyDescent="0.15">
      <c r="A532" s="919">
        <v>1</v>
      </c>
      <c r="B532" s="919">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0"/>
      <c r="AD532" s="920"/>
      <c r="AE532" s="920"/>
      <c r="AF532" s="920"/>
      <c r="AG532" s="920"/>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19">
        <v>2</v>
      </c>
      <c r="B533" s="919">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0"/>
      <c r="AD533" s="920"/>
      <c r="AE533" s="920"/>
      <c r="AF533" s="920"/>
      <c r="AG533" s="920"/>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19">
        <v>3</v>
      </c>
      <c r="B534" s="919">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0"/>
      <c r="AD534" s="920"/>
      <c r="AE534" s="920"/>
      <c r="AF534" s="920"/>
      <c r="AG534" s="920"/>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19">
        <v>4</v>
      </c>
      <c r="B535" s="919">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0"/>
      <c r="AD535" s="920"/>
      <c r="AE535" s="920"/>
      <c r="AF535" s="920"/>
      <c r="AG535" s="920"/>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19">
        <v>5</v>
      </c>
      <c r="B536" s="919">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0"/>
      <c r="AD536" s="920"/>
      <c r="AE536" s="920"/>
      <c r="AF536" s="920"/>
      <c r="AG536" s="920"/>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19">
        <v>6</v>
      </c>
      <c r="B537" s="919">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0"/>
      <c r="AD537" s="920"/>
      <c r="AE537" s="920"/>
      <c r="AF537" s="920"/>
      <c r="AG537" s="920"/>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19">
        <v>7</v>
      </c>
      <c r="B538" s="919">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0"/>
      <c r="AD538" s="920"/>
      <c r="AE538" s="920"/>
      <c r="AF538" s="920"/>
      <c r="AG538" s="920"/>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19">
        <v>8</v>
      </c>
      <c r="B539" s="919">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0"/>
      <c r="AD539" s="920"/>
      <c r="AE539" s="920"/>
      <c r="AF539" s="920"/>
      <c r="AG539" s="920"/>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19">
        <v>9</v>
      </c>
      <c r="B540" s="919">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0"/>
      <c r="AD540" s="920"/>
      <c r="AE540" s="920"/>
      <c r="AF540" s="920"/>
      <c r="AG540" s="920"/>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19">
        <v>10</v>
      </c>
      <c r="B541" s="919">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0"/>
      <c r="AD541" s="920"/>
      <c r="AE541" s="920"/>
      <c r="AF541" s="920"/>
      <c r="AG541" s="920"/>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19">
        <v>11</v>
      </c>
      <c r="B542" s="919">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0"/>
      <c r="AD542" s="920"/>
      <c r="AE542" s="920"/>
      <c r="AF542" s="920"/>
      <c r="AG542" s="920"/>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19">
        <v>12</v>
      </c>
      <c r="B543" s="919">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0"/>
      <c r="AD543" s="920"/>
      <c r="AE543" s="920"/>
      <c r="AF543" s="920"/>
      <c r="AG543" s="920"/>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19">
        <v>13</v>
      </c>
      <c r="B544" s="919">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0"/>
      <c r="AD544" s="920"/>
      <c r="AE544" s="920"/>
      <c r="AF544" s="920"/>
      <c r="AG544" s="920"/>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19">
        <v>14</v>
      </c>
      <c r="B545" s="919">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0"/>
      <c r="AD545" s="920"/>
      <c r="AE545" s="920"/>
      <c r="AF545" s="920"/>
      <c r="AG545" s="920"/>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19">
        <v>15</v>
      </c>
      <c r="B546" s="919">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0"/>
      <c r="AD546" s="920"/>
      <c r="AE546" s="920"/>
      <c r="AF546" s="920"/>
      <c r="AG546" s="920"/>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19">
        <v>16</v>
      </c>
      <c r="B547" s="919">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0"/>
      <c r="AD547" s="920"/>
      <c r="AE547" s="920"/>
      <c r="AF547" s="920"/>
      <c r="AG547" s="920"/>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19">
        <v>17</v>
      </c>
      <c r="B548" s="919">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0"/>
      <c r="AD548" s="920"/>
      <c r="AE548" s="920"/>
      <c r="AF548" s="920"/>
      <c r="AG548" s="920"/>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19">
        <v>18</v>
      </c>
      <c r="B549" s="919">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0"/>
      <c r="AD549" s="920"/>
      <c r="AE549" s="920"/>
      <c r="AF549" s="920"/>
      <c r="AG549" s="920"/>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19">
        <v>19</v>
      </c>
      <c r="B550" s="919">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0"/>
      <c r="AD550" s="920"/>
      <c r="AE550" s="920"/>
      <c r="AF550" s="920"/>
      <c r="AG550" s="920"/>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19">
        <v>20</v>
      </c>
      <c r="B551" s="919">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0"/>
      <c r="AD551" s="920"/>
      <c r="AE551" s="920"/>
      <c r="AF551" s="920"/>
      <c r="AG551" s="920"/>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19">
        <v>21</v>
      </c>
      <c r="B552" s="919">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0"/>
      <c r="AD552" s="920"/>
      <c r="AE552" s="920"/>
      <c r="AF552" s="920"/>
      <c r="AG552" s="920"/>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19">
        <v>22</v>
      </c>
      <c r="B553" s="919">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0"/>
      <c r="AD553" s="920"/>
      <c r="AE553" s="920"/>
      <c r="AF553" s="920"/>
      <c r="AG553" s="920"/>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19">
        <v>23</v>
      </c>
      <c r="B554" s="919">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0"/>
      <c r="AD554" s="920"/>
      <c r="AE554" s="920"/>
      <c r="AF554" s="920"/>
      <c r="AG554" s="920"/>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19">
        <v>24</v>
      </c>
      <c r="B555" s="919">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0"/>
      <c r="AD555" s="920"/>
      <c r="AE555" s="920"/>
      <c r="AF555" s="920"/>
      <c r="AG555" s="920"/>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19">
        <v>25</v>
      </c>
      <c r="B556" s="919">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0"/>
      <c r="AD556" s="920"/>
      <c r="AE556" s="920"/>
      <c r="AF556" s="920"/>
      <c r="AG556" s="920"/>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19">
        <v>26</v>
      </c>
      <c r="B557" s="919">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0"/>
      <c r="AD557" s="920"/>
      <c r="AE557" s="920"/>
      <c r="AF557" s="920"/>
      <c r="AG557" s="920"/>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19">
        <v>27</v>
      </c>
      <c r="B558" s="919">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0"/>
      <c r="AD558" s="920"/>
      <c r="AE558" s="920"/>
      <c r="AF558" s="920"/>
      <c r="AG558" s="920"/>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19">
        <v>28</v>
      </c>
      <c r="B559" s="919">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0"/>
      <c r="AD559" s="920"/>
      <c r="AE559" s="920"/>
      <c r="AF559" s="920"/>
      <c r="AG559" s="920"/>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19">
        <v>29</v>
      </c>
      <c r="B560" s="919">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0"/>
      <c r="AD560" s="920"/>
      <c r="AE560" s="920"/>
      <c r="AF560" s="920"/>
      <c r="AG560" s="920"/>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19">
        <v>30</v>
      </c>
      <c r="B561" s="919">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0"/>
      <c r="AD561" s="920"/>
      <c r="AE561" s="920"/>
      <c r="AF561" s="920"/>
      <c r="AG561" s="920"/>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95</v>
      </c>
      <c r="D564" s="268"/>
      <c r="E564" s="268"/>
      <c r="F564" s="268"/>
      <c r="G564" s="268"/>
      <c r="H564" s="268"/>
      <c r="I564" s="268"/>
      <c r="J564" s="415" t="s">
        <v>100</v>
      </c>
      <c r="K564" s="420"/>
      <c r="L564" s="420"/>
      <c r="M564" s="420"/>
      <c r="N564" s="420"/>
      <c r="O564" s="420"/>
      <c r="P564" s="268" t="s">
        <v>23</v>
      </c>
      <c r="Q564" s="268"/>
      <c r="R564" s="268"/>
      <c r="S564" s="268"/>
      <c r="T564" s="268"/>
      <c r="U564" s="268"/>
      <c r="V564" s="268"/>
      <c r="W564" s="268"/>
      <c r="X564" s="268"/>
      <c r="Y564" s="416" t="s">
        <v>452</v>
      </c>
      <c r="Z564" s="416"/>
      <c r="AA564" s="416"/>
      <c r="AB564" s="416"/>
      <c r="AC564" s="415" t="s">
        <v>377</v>
      </c>
      <c r="AD564" s="415"/>
      <c r="AE564" s="415"/>
      <c r="AF564" s="415"/>
      <c r="AG564" s="415"/>
      <c r="AH564" s="416" t="s">
        <v>410</v>
      </c>
      <c r="AI564" s="268"/>
      <c r="AJ564" s="268"/>
      <c r="AK564" s="268"/>
      <c r="AL564" s="268" t="s">
        <v>22</v>
      </c>
      <c r="AM564" s="268"/>
      <c r="AN564" s="268"/>
      <c r="AO564" s="421"/>
      <c r="AP564" s="415" t="s">
        <v>456</v>
      </c>
      <c r="AQ564" s="415"/>
      <c r="AR564" s="415"/>
      <c r="AS564" s="415"/>
      <c r="AT564" s="415"/>
      <c r="AU564" s="415"/>
      <c r="AV564" s="415"/>
      <c r="AW564" s="415"/>
      <c r="AX564" s="415"/>
      <c r="AY564">
        <f>$AY$562</f>
        <v>0</v>
      </c>
    </row>
    <row r="565" spans="1:51" ht="26.25" customHeight="1" x14ac:dyDescent="0.15">
      <c r="A565" s="919">
        <v>1</v>
      </c>
      <c r="B565" s="919">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0"/>
      <c r="AD565" s="920"/>
      <c r="AE565" s="920"/>
      <c r="AF565" s="920"/>
      <c r="AG565" s="920"/>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19">
        <v>2</v>
      </c>
      <c r="B566" s="919">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0"/>
      <c r="AD566" s="920"/>
      <c r="AE566" s="920"/>
      <c r="AF566" s="920"/>
      <c r="AG566" s="920"/>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19">
        <v>3</v>
      </c>
      <c r="B567" s="919">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0"/>
      <c r="AD567" s="920"/>
      <c r="AE567" s="920"/>
      <c r="AF567" s="920"/>
      <c r="AG567" s="920"/>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19">
        <v>4</v>
      </c>
      <c r="B568" s="919">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0"/>
      <c r="AD568" s="920"/>
      <c r="AE568" s="920"/>
      <c r="AF568" s="920"/>
      <c r="AG568" s="920"/>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19">
        <v>5</v>
      </c>
      <c r="B569" s="919">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0"/>
      <c r="AD569" s="920"/>
      <c r="AE569" s="920"/>
      <c r="AF569" s="920"/>
      <c r="AG569" s="920"/>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19">
        <v>6</v>
      </c>
      <c r="B570" s="919">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0"/>
      <c r="AD570" s="920"/>
      <c r="AE570" s="920"/>
      <c r="AF570" s="920"/>
      <c r="AG570" s="920"/>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19">
        <v>7</v>
      </c>
      <c r="B571" s="919">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0"/>
      <c r="AD571" s="920"/>
      <c r="AE571" s="920"/>
      <c r="AF571" s="920"/>
      <c r="AG571" s="920"/>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19">
        <v>8</v>
      </c>
      <c r="B572" s="919">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0"/>
      <c r="AD572" s="920"/>
      <c r="AE572" s="920"/>
      <c r="AF572" s="920"/>
      <c r="AG572" s="920"/>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19">
        <v>9</v>
      </c>
      <c r="B573" s="919">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0"/>
      <c r="AD573" s="920"/>
      <c r="AE573" s="920"/>
      <c r="AF573" s="920"/>
      <c r="AG573" s="920"/>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19">
        <v>10</v>
      </c>
      <c r="B574" s="919">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0"/>
      <c r="AD574" s="920"/>
      <c r="AE574" s="920"/>
      <c r="AF574" s="920"/>
      <c r="AG574" s="920"/>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19">
        <v>11</v>
      </c>
      <c r="B575" s="919">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0"/>
      <c r="AD575" s="920"/>
      <c r="AE575" s="920"/>
      <c r="AF575" s="920"/>
      <c r="AG575" s="920"/>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19">
        <v>12</v>
      </c>
      <c r="B576" s="919">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0"/>
      <c r="AD576" s="920"/>
      <c r="AE576" s="920"/>
      <c r="AF576" s="920"/>
      <c r="AG576" s="920"/>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19">
        <v>13</v>
      </c>
      <c r="B577" s="919">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0"/>
      <c r="AD577" s="920"/>
      <c r="AE577" s="920"/>
      <c r="AF577" s="920"/>
      <c r="AG577" s="920"/>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19">
        <v>14</v>
      </c>
      <c r="B578" s="919">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0"/>
      <c r="AD578" s="920"/>
      <c r="AE578" s="920"/>
      <c r="AF578" s="920"/>
      <c r="AG578" s="920"/>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19">
        <v>15</v>
      </c>
      <c r="B579" s="919">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0"/>
      <c r="AD579" s="920"/>
      <c r="AE579" s="920"/>
      <c r="AF579" s="920"/>
      <c r="AG579" s="920"/>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19">
        <v>16</v>
      </c>
      <c r="B580" s="919">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0"/>
      <c r="AD580" s="920"/>
      <c r="AE580" s="920"/>
      <c r="AF580" s="920"/>
      <c r="AG580" s="920"/>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19">
        <v>17</v>
      </c>
      <c r="B581" s="919">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0"/>
      <c r="AD581" s="920"/>
      <c r="AE581" s="920"/>
      <c r="AF581" s="920"/>
      <c r="AG581" s="920"/>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19">
        <v>18</v>
      </c>
      <c r="B582" s="919">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0"/>
      <c r="AD582" s="920"/>
      <c r="AE582" s="920"/>
      <c r="AF582" s="920"/>
      <c r="AG582" s="920"/>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19">
        <v>19</v>
      </c>
      <c r="B583" s="919">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0"/>
      <c r="AD583" s="920"/>
      <c r="AE583" s="920"/>
      <c r="AF583" s="920"/>
      <c r="AG583" s="920"/>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19">
        <v>20</v>
      </c>
      <c r="B584" s="919">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0"/>
      <c r="AD584" s="920"/>
      <c r="AE584" s="920"/>
      <c r="AF584" s="920"/>
      <c r="AG584" s="920"/>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19">
        <v>21</v>
      </c>
      <c r="B585" s="919">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0"/>
      <c r="AD585" s="920"/>
      <c r="AE585" s="920"/>
      <c r="AF585" s="920"/>
      <c r="AG585" s="920"/>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19">
        <v>22</v>
      </c>
      <c r="B586" s="919">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0"/>
      <c r="AD586" s="920"/>
      <c r="AE586" s="920"/>
      <c r="AF586" s="920"/>
      <c r="AG586" s="920"/>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19">
        <v>23</v>
      </c>
      <c r="B587" s="919">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0"/>
      <c r="AD587" s="920"/>
      <c r="AE587" s="920"/>
      <c r="AF587" s="920"/>
      <c r="AG587" s="920"/>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19">
        <v>24</v>
      </c>
      <c r="B588" s="919">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0"/>
      <c r="AD588" s="920"/>
      <c r="AE588" s="920"/>
      <c r="AF588" s="920"/>
      <c r="AG588" s="920"/>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19">
        <v>25</v>
      </c>
      <c r="B589" s="919">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0"/>
      <c r="AD589" s="920"/>
      <c r="AE589" s="920"/>
      <c r="AF589" s="920"/>
      <c r="AG589" s="920"/>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19">
        <v>26</v>
      </c>
      <c r="B590" s="919">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0"/>
      <c r="AD590" s="920"/>
      <c r="AE590" s="920"/>
      <c r="AF590" s="920"/>
      <c r="AG590" s="920"/>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19">
        <v>27</v>
      </c>
      <c r="B591" s="919">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0"/>
      <c r="AD591" s="920"/>
      <c r="AE591" s="920"/>
      <c r="AF591" s="920"/>
      <c r="AG591" s="920"/>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19">
        <v>28</v>
      </c>
      <c r="B592" s="919">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0"/>
      <c r="AD592" s="920"/>
      <c r="AE592" s="920"/>
      <c r="AF592" s="920"/>
      <c r="AG592" s="920"/>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19">
        <v>29</v>
      </c>
      <c r="B593" s="919">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0"/>
      <c r="AD593" s="920"/>
      <c r="AE593" s="920"/>
      <c r="AF593" s="920"/>
      <c r="AG593" s="920"/>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19">
        <v>30</v>
      </c>
      <c r="B594" s="919">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0"/>
      <c r="AD594" s="920"/>
      <c r="AE594" s="920"/>
      <c r="AF594" s="920"/>
      <c r="AG594" s="920"/>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95</v>
      </c>
      <c r="D597" s="268"/>
      <c r="E597" s="268"/>
      <c r="F597" s="268"/>
      <c r="G597" s="268"/>
      <c r="H597" s="268"/>
      <c r="I597" s="268"/>
      <c r="J597" s="415" t="s">
        <v>100</v>
      </c>
      <c r="K597" s="420"/>
      <c r="L597" s="420"/>
      <c r="M597" s="420"/>
      <c r="N597" s="420"/>
      <c r="O597" s="420"/>
      <c r="P597" s="268" t="s">
        <v>23</v>
      </c>
      <c r="Q597" s="268"/>
      <c r="R597" s="268"/>
      <c r="S597" s="268"/>
      <c r="T597" s="268"/>
      <c r="U597" s="268"/>
      <c r="V597" s="268"/>
      <c r="W597" s="268"/>
      <c r="X597" s="268"/>
      <c r="Y597" s="416" t="s">
        <v>452</v>
      </c>
      <c r="Z597" s="416"/>
      <c r="AA597" s="416"/>
      <c r="AB597" s="416"/>
      <c r="AC597" s="415" t="s">
        <v>377</v>
      </c>
      <c r="AD597" s="415"/>
      <c r="AE597" s="415"/>
      <c r="AF597" s="415"/>
      <c r="AG597" s="415"/>
      <c r="AH597" s="416" t="s">
        <v>410</v>
      </c>
      <c r="AI597" s="268"/>
      <c r="AJ597" s="268"/>
      <c r="AK597" s="268"/>
      <c r="AL597" s="268" t="s">
        <v>22</v>
      </c>
      <c r="AM597" s="268"/>
      <c r="AN597" s="268"/>
      <c r="AO597" s="421"/>
      <c r="AP597" s="415" t="s">
        <v>456</v>
      </c>
      <c r="AQ597" s="415"/>
      <c r="AR597" s="415"/>
      <c r="AS597" s="415"/>
      <c r="AT597" s="415"/>
      <c r="AU597" s="415"/>
      <c r="AV597" s="415"/>
      <c r="AW597" s="415"/>
      <c r="AX597" s="415"/>
      <c r="AY597">
        <f>$AY$595</f>
        <v>0</v>
      </c>
    </row>
    <row r="598" spans="1:51" ht="26.25" customHeight="1" x14ac:dyDescent="0.15">
      <c r="A598" s="919">
        <v>1</v>
      </c>
      <c r="B598" s="919">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0"/>
      <c r="AD598" s="920"/>
      <c r="AE598" s="920"/>
      <c r="AF598" s="920"/>
      <c r="AG598" s="920"/>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19">
        <v>2</v>
      </c>
      <c r="B599" s="919">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0"/>
      <c r="AD599" s="920"/>
      <c r="AE599" s="920"/>
      <c r="AF599" s="920"/>
      <c r="AG599" s="920"/>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19">
        <v>3</v>
      </c>
      <c r="B600" s="919">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0"/>
      <c r="AD600" s="920"/>
      <c r="AE600" s="920"/>
      <c r="AF600" s="920"/>
      <c r="AG600" s="920"/>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19">
        <v>4</v>
      </c>
      <c r="B601" s="919">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0"/>
      <c r="AD601" s="920"/>
      <c r="AE601" s="920"/>
      <c r="AF601" s="920"/>
      <c r="AG601" s="920"/>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19">
        <v>5</v>
      </c>
      <c r="B602" s="919">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0"/>
      <c r="AD602" s="920"/>
      <c r="AE602" s="920"/>
      <c r="AF602" s="920"/>
      <c r="AG602" s="920"/>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19">
        <v>6</v>
      </c>
      <c r="B603" s="919">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0"/>
      <c r="AD603" s="920"/>
      <c r="AE603" s="920"/>
      <c r="AF603" s="920"/>
      <c r="AG603" s="920"/>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19">
        <v>7</v>
      </c>
      <c r="B604" s="919">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0"/>
      <c r="AD604" s="920"/>
      <c r="AE604" s="920"/>
      <c r="AF604" s="920"/>
      <c r="AG604" s="920"/>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19">
        <v>8</v>
      </c>
      <c r="B605" s="919">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0"/>
      <c r="AD605" s="920"/>
      <c r="AE605" s="920"/>
      <c r="AF605" s="920"/>
      <c r="AG605" s="920"/>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19">
        <v>9</v>
      </c>
      <c r="B606" s="919">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0"/>
      <c r="AD606" s="920"/>
      <c r="AE606" s="920"/>
      <c r="AF606" s="920"/>
      <c r="AG606" s="920"/>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19">
        <v>10</v>
      </c>
      <c r="B607" s="919">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0"/>
      <c r="AD607" s="920"/>
      <c r="AE607" s="920"/>
      <c r="AF607" s="920"/>
      <c r="AG607" s="920"/>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19">
        <v>11</v>
      </c>
      <c r="B608" s="919">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0"/>
      <c r="AD608" s="920"/>
      <c r="AE608" s="920"/>
      <c r="AF608" s="920"/>
      <c r="AG608" s="920"/>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19">
        <v>12</v>
      </c>
      <c r="B609" s="919">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0"/>
      <c r="AD609" s="920"/>
      <c r="AE609" s="920"/>
      <c r="AF609" s="920"/>
      <c r="AG609" s="920"/>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19">
        <v>13</v>
      </c>
      <c r="B610" s="919">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0"/>
      <c r="AD610" s="920"/>
      <c r="AE610" s="920"/>
      <c r="AF610" s="920"/>
      <c r="AG610" s="920"/>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19">
        <v>14</v>
      </c>
      <c r="B611" s="919">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0"/>
      <c r="AD611" s="920"/>
      <c r="AE611" s="920"/>
      <c r="AF611" s="920"/>
      <c r="AG611" s="920"/>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19">
        <v>15</v>
      </c>
      <c r="B612" s="919">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0"/>
      <c r="AD612" s="920"/>
      <c r="AE612" s="920"/>
      <c r="AF612" s="920"/>
      <c r="AG612" s="920"/>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19">
        <v>16</v>
      </c>
      <c r="B613" s="919">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0"/>
      <c r="AD613" s="920"/>
      <c r="AE613" s="920"/>
      <c r="AF613" s="920"/>
      <c r="AG613" s="920"/>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19">
        <v>17</v>
      </c>
      <c r="B614" s="919">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0"/>
      <c r="AD614" s="920"/>
      <c r="AE614" s="920"/>
      <c r="AF614" s="920"/>
      <c r="AG614" s="920"/>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19">
        <v>18</v>
      </c>
      <c r="B615" s="919">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0"/>
      <c r="AD615" s="920"/>
      <c r="AE615" s="920"/>
      <c r="AF615" s="920"/>
      <c r="AG615" s="920"/>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19">
        <v>19</v>
      </c>
      <c r="B616" s="919">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0"/>
      <c r="AD616" s="920"/>
      <c r="AE616" s="920"/>
      <c r="AF616" s="920"/>
      <c r="AG616" s="920"/>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19">
        <v>20</v>
      </c>
      <c r="B617" s="919">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0"/>
      <c r="AD617" s="920"/>
      <c r="AE617" s="920"/>
      <c r="AF617" s="920"/>
      <c r="AG617" s="920"/>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19">
        <v>21</v>
      </c>
      <c r="B618" s="919">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0"/>
      <c r="AD618" s="920"/>
      <c r="AE618" s="920"/>
      <c r="AF618" s="920"/>
      <c r="AG618" s="920"/>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19">
        <v>22</v>
      </c>
      <c r="B619" s="919">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0"/>
      <c r="AD619" s="920"/>
      <c r="AE619" s="920"/>
      <c r="AF619" s="920"/>
      <c r="AG619" s="920"/>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19">
        <v>23</v>
      </c>
      <c r="B620" s="919">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0"/>
      <c r="AD620" s="920"/>
      <c r="AE620" s="920"/>
      <c r="AF620" s="920"/>
      <c r="AG620" s="920"/>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19">
        <v>24</v>
      </c>
      <c r="B621" s="919">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0"/>
      <c r="AD621" s="920"/>
      <c r="AE621" s="920"/>
      <c r="AF621" s="920"/>
      <c r="AG621" s="920"/>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19">
        <v>25</v>
      </c>
      <c r="B622" s="919">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0"/>
      <c r="AD622" s="920"/>
      <c r="AE622" s="920"/>
      <c r="AF622" s="920"/>
      <c r="AG622" s="920"/>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19">
        <v>26</v>
      </c>
      <c r="B623" s="919">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0"/>
      <c r="AD623" s="920"/>
      <c r="AE623" s="920"/>
      <c r="AF623" s="920"/>
      <c r="AG623" s="920"/>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19">
        <v>27</v>
      </c>
      <c r="B624" s="919">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0"/>
      <c r="AD624" s="920"/>
      <c r="AE624" s="920"/>
      <c r="AF624" s="920"/>
      <c r="AG624" s="920"/>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19">
        <v>28</v>
      </c>
      <c r="B625" s="919">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0"/>
      <c r="AD625" s="920"/>
      <c r="AE625" s="920"/>
      <c r="AF625" s="920"/>
      <c r="AG625" s="920"/>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19">
        <v>29</v>
      </c>
      <c r="B626" s="919">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0"/>
      <c r="AD626" s="920"/>
      <c r="AE626" s="920"/>
      <c r="AF626" s="920"/>
      <c r="AG626" s="920"/>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19">
        <v>30</v>
      </c>
      <c r="B627" s="919">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0"/>
      <c r="AD627" s="920"/>
      <c r="AE627" s="920"/>
      <c r="AF627" s="920"/>
      <c r="AG627" s="920"/>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95</v>
      </c>
      <c r="D630" s="268"/>
      <c r="E630" s="268"/>
      <c r="F630" s="268"/>
      <c r="G630" s="268"/>
      <c r="H630" s="268"/>
      <c r="I630" s="268"/>
      <c r="J630" s="415" t="s">
        <v>100</v>
      </c>
      <c r="K630" s="420"/>
      <c r="L630" s="420"/>
      <c r="M630" s="420"/>
      <c r="N630" s="420"/>
      <c r="O630" s="420"/>
      <c r="P630" s="268" t="s">
        <v>23</v>
      </c>
      <c r="Q630" s="268"/>
      <c r="R630" s="268"/>
      <c r="S630" s="268"/>
      <c r="T630" s="268"/>
      <c r="U630" s="268"/>
      <c r="V630" s="268"/>
      <c r="W630" s="268"/>
      <c r="X630" s="268"/>
      <c r="Y630" s="416" t="s">
        <v>452</v>
      </c>
      <c r="Z630" s="416"/>
      <c r="AA630" s="416"/>
      <c r="AB630" s="416"/>
      <c r="AC630" s="415" t="s">
        <v>377</v>
      </c>
      <c r="AD630" s="415"/>
      <c r="AE630" s="415"/>
      <c r="AF630" s="415"/>
      <c r="AG630" s="415"/>
      <c r="AH630" s="416" t="s">
        <v>410</v>
      </c>
      <c r="AI630" s="268"/>
      <c r="AJ630" s="268"/>
      <c r="AK630" s="268"/>
      <c r="AL630" s="268" t="s">
        <v>22</v>
      </c>
      <c r="AM630" s="268"/>
      <c r="AN630" s="268"/>
      <c r="AO630" s="421"/>
      <c r="AP630" s="415" t="s">
        <v>456</v>
      </c>
      <c r="AQ630" s="415"/>
      <c r="AR630" s="415"/>
      <c r="AS630" s="415"/>
      <c r="AT630" s="415"/>
      <c r="AU630" s="415"/>
      <c r="AV630" s="415"/>
      <c r="AW630" s="415"/>
      <c r="AX630" s="415"/>
      <c r="AY630">
        <f>$AY$628</f>
        <v>0</v>
      </c>
    </row>
    <row r="631" spans="1:51" ht="26.25" customHeight="1" x14ac:dyDescent="0.15">
      <c r="A631" s="919">
        <v>1</v>
      </c>
      <c r="B631" s="919">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0"/>
      <c r="AD631" s="920"/>
      <c r="AE631" s="920"/>
      <c r="AF631" s="920"/>
      <c r="AG631" s="920"/>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19">
        <v>2</v>
      </c>
      <c r="B632" s="919">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0"/>
      <c r="AD632" s="920"/>
      <c r="AE632" s="920"/>
      <c r="AF632" s="920"/>
      <c r="AG632" s="920"/>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19">
        <v>3</v>
      </c>
      <c r="B633" s="919">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0"/>
      <c r="AD633" s="920"/>
      <c r="AE633" s="920"/>
      <c r="AF633" s="920"/>
      <c r="AG633" s="920"/>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19">
        <v>4</v>
      </c>
      <c r="B634" s="919">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0"/>
      <c r="AD634" s="920"/>
      <c r="AE634" s="920"/>
      <c r="AF634" s="920"/>
      <c r="AG634" s="920"/>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19">
        <v>5</v>
      </c>
      <c r="B635" s="919">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0"/>
      <c r="AD635" s="920"/>
      <c r="AE635" s="920"/>
      <c r="AF635" s="920"/>
      <c r="AG635" s="920"/>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19">
        <v>6</v>
      </c>
      <c r="B636" s="919">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0"/>
      <c r="AD636" s="920"/>
      <c r="AE636" s="920"/>
      <c r="AF636" s="920"/>
      <c r="AG636" s="920"/>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19">
        <v>7</v>
      </c>
      <c r="B637" s="919">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0"/>
      <c r="AD637" s="920"/>
      <c r="AE637" s="920"/>
      <c r="AF637" s="920"/>
      <c r="AG637" s="920"/>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19">
        <v>8</v>
      </c>
      <c r="B638" s="919">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0"/>
      <c r="AD638" s="920"/>
      <c r="AE638" s="920"/>
      <c r="AF638" s="920"/>
      <c r="AG638" s="920"/>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19">
        <v>9</v>
      </c>
      <c r="B639" s="919">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0"/>
      <c r="AD639" s="920"/>
      <c r="AE639" s="920"/>
      <c r="AF639" s="920"/>
      <c r="AG639" s="920"/>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19">
        <v>10</v>
      </c>
      <c r="B640" s="919">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0"/>
      <c r="AD640" s="920"/>
      <c r="AE640" s="920"/>
      <c r="AF640" s="920"/>
      <c r="AG640" s="920"/>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19">
        <v>11</v>
      </c>
      <c r="B641" s="919">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0"/>
      <c r="AD641" s="920"/>
      <c r="AE641" s="920"/>
      <c r="AF641" s="920"/>
      <c r="AG641" s="920"/>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19">
        <v>12</v>
      </c>
      <c r="B642" s="919">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0"/>
      <c r="AD642" s="920"/>
      <c r="AE642" s="920"/>
      <c r="AF642" s="920"/>
      <c r="AG642" s="920"/>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19">
        <v>13</v>
      </c>
      <c r="B643" s="919">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0"/>
      <c r="AD643" s="920"/>
      <c r="AE643" s="920"/>
      <c r="AF643" s="920"/>
      <c r="AG643" s="920"/>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19">
        <v>14</v>
      </c>
      <c r="B644" s="919">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0"/>
      <c r="AD644" s="920"/>
      <c r="AE644" s="920"/>
      <c r="AF644" s="920"/>
      <c r="AG644" s="920"/>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19">
        <v>15</v>
      </c>
      <c r="B645" s="919">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0"/>
      <c r="AD645" s="920"/>
      <c r="AE645" s="920"/>
      <c r="AF645" s="920"/>
      <c r="AG645" s="920"/>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19">
        <v>16</v>
      </c>
      <c r="B646" s="919">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0"/>
      <c r="AD646" s="920"/>
      <c r="AE646" s="920"/>
      <c r="AF646" s="920"/>
      <c r="AG646" s="920"/>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19">
        <v>17</v>
      </c>
      <c r="B647" s="919">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0"/>
      <c r="AD647" s="920"/>
      <c r="AE647" s="920"/>
      <c r="AF647" s="920"/>
      <c r="AG647" s="920"/>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19">
        <v>18</v>
      </c>
      <c r="B648" s="919">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0"/>
      <c r="AD648" s="920"/>
      <c r="AE648" s="920"/>
      <c r="AF648" s="920"/>
      <c r="AG648" s="920"/>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19">
        <v>19</v>
      </c>
      <c r="B649" s="919">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0"/>
      <c r="AD649" s="920"/>
      <c r="AE649" s="920"/>
      <c r="AF649" s="920"/>
      <c r="AG649" s="920"/>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19">
        <v>20</v>
      </c>
      <c r="B650" s="919">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0"/>
      <c r="AD650" s="920"/>
      <c r="AE650" s="920"/>
      <c r="AF650" s="920"/>
      <c r="AG650" s="920"/>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19">
        <v>21</v>
      </c>
      <c r="B651" s="919">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0"/>
      <c r="AD651" s="920"/>
      <c r="AE651" s="920"/>
      <c r="AF651" s="920"/>
      <c r="AG651" s="920"/>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19">
        <v>22</v>
      </c>
      <c r="B652" s="919">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0"/>
      <c r="AD652" s="920"/>
      <c r="AE652" s="920"/>
      <c r="AF652" s="920"/>
      <c r="AG652" s="920"/>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19">
        <v>23</v>
      </c>
      <c r="B653" s="919">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0"/>
      <c r="AD653" s="920"/>
      <c r="AE653" s="920"/>
      <c r="AF653" s="920"/>
      <c r="AG653" s="920"/>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19">
        <v>24</v>
      </c>
      <c r="B654" s="919">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0"/>
      <c r="AD654" s="920"/>
      <c r="AE654" s="920"/>
      <c r="AF654" s="920"/>
      <c r="AG654" s="920"/>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19">
        <v>25</v>
      </c>
      <c r="B655" s="919">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0"/>
      <c r="AD655" s="920"/>
      <c r="AE655" s="920"/>
      <c r="AF655" s="920"/>
      <c r="AG655" s="920"/>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19">
        <v>26</v>
      </c>
      <c r="B656" s="919">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0"/>
      <c r="AD656" s="920"/>
      <c r="AE656" s="920"/>
      <c r="AF656" s="920"/>
      <c r="AG656" s="920"/>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19">
        <v>27</v>
      </c>
      <c r="B657" s="919">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0"/>
      <c r="AD657" s="920"/>
      <c r="AE657" s="920"/>
      <c r="AF657" s="920"/>
      <c r="AG657" s="920"/>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19">
        <v>28</v>
      </c>
      <c r="B658" s="919">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0"/>
      <c r="AD658" s="920"/>
      <c r="AE658" s="920"/>
      <c r="AF658" s="920"/>
      <c r="AG658" s="920"/>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19">
        <v>29</v>
      </c>
      <c r="B659" s="919">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0"/>
      <c r="AD659" s="920"/>
      <c r="AE659" s="920"/>
      <c r="AF659" s="920"/>
      <c r="AG659" s="920"/>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19">
        <v>30</v>
      </c>
      <c r="B660" s="919">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0"/>
      <c r="AD660" s="920"/>
      <c r="AE660" s="920"/>
      <c r="AF660" s="920"/>
      <c r="AG660" s="920"/>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95</v>
      </c>
      <c r="D663" s="268"/>
      <c r="E663" s="268"/>
      <c r="F663" s="268"/>
      <c r="G663" s="268"/>
      <c r="H663" s="268"/>
      <c r="I663" s="268"/>
      <c r="J663" s="415" t="s">
        <v>100</v>
      </c>
      <c r="K663" s="420"/>
      <c r="L663" s="420"/>
      <c r="M663" s="420"/>
      <c r="N663" s="420"/>
      <c r="O663" s="420"/>
      <c r="P663" s="268" t="s">
        <v>23</v>
      </c>
      <c r="Q663" s="268"/>
      <c r="R663" s="268"/>
      <c r="S663" s="268"/>
      <c r="T663" s="268"/>
      <c r="U663" s="268"/>
      <c r="V663" s="268"/>
      <c r="W663" s="268"/>
      <c r="X663" s="268"/>
      <c r="Y663" s="416" t="s">
        <v>452</v>
      </c>
      <c r="Z663" s="416"/>
      <c r="AA663" s="416"/>
      <c r="AB663" s="416"/>
      <c r="AC663" s="415" t="s">
        <v>377</v>
      </c>
      <c r="AD663" s="415"/>
      <c r="AE663" s="415"/>
      <c r="AF663" s="415"/>
      <c r="AG663" s="415"/>
      <c r="AH663" s="416" t="s">
        <v>410</v>
      </c>
      <c r="AI663" s="268"/>
      <c r="AJ663" s="268"/>
      <c r="AK663" s="268"/>
      <c r="AL663" s="268" t="s">
        <v>22</v>
      </c>
      <c r="AM663" s="268"/>
      <c r="AN663" s="268"/>
      <c r="AO663" s="421"/>
      <c r="AP663" s="415" t="s">
        <v>456</v>
      </c>
      <c r="AQ663" s="415"/>
      <c r="AR663" s="415"/>
      <c r="AS663" s="415"/>
      <c r="AT663" s="415"/>
      <c r="AU663" s="415"/>
      <c r="AV663" s="415"/>
      <c r="AW663" s="415"/>
      <c r="AX663" s="415"/>
      <c r="AY663">
        <f>$AY$661</f>
        <v>0</v>
      </c>
    </row>
    <row r="664" spans="1:51" ht="26.25" customHeight="1" x14ac:dyDescent="0.15">
      <c r="A664" s="919">
        <v>1</v>
      </c>
      <c r="B664" s="919">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0"/>
      <c r="AD664" s="920"/>
      <c r="AE664" s="920"/>
      <c r="AF664" s="920"/>
      <c r="AG664" s="920"/>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19">
        <v>2</v>
      </c>
      <c r="B665" s="919">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0"/>
      <c r="AD665" s="920"/>
      <c r="AE665" s="920"/>
      <c r="AF665" s="920"/>
      <c r="AG665" s="920"/>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19">
        <v>3</v>
      </c>
      <c r="B666" s="919">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0"/>
      <c r="AD666" s="920"/>
      <c r="AE666" s="920"/>
      <c r="AF666" s="920"/>
      <c r="AG666" s="920"/>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19">
        <v>4</v>
      </c>
      <c r="B667" s="919">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0"/>
      <c r="AD667" s="920"/>
      <c r="AE667" s="920"/>
      <c r="AF667" s="920"/>
      <c r="AG667" s="920"/>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19">
        <v>5</v>
      </c>
      <c r="B668" s="919">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0"/>
      <c r="AD668" s="920"/>
      <c r="AE668" s="920"/>
      <c r="AF668" s="920"/>
      <c r="AG668" s="920"/>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19">
        <v>6</v>
      </c>
      <c r="B669" s="919">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0"/>
      <c r="AD669" s="920"/>
      <c r="AE669" s="920"/>
      <c r="AF669" s="920"/>
      <c r="AG669" s="920"/>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19">
        <v>7</v>
      </c>
      <c r="B670" s="919">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0"/>
      <c r="AD670" s="920"/>
      <c r="AE670" s="920"/>
      <c r="AF670" s="920"/>
      <c r="AG670" s="920"/>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19">
        <v>8</v>
      </c>
      <c r="B671" s="919">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0"/>
      <c r="AD671" s="920"/>
      <c r="AE671" s="920"/>
      <c r="AF671" s="920"/>
      <c r="AG671" s="920"/>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19">
        <v>9</v>
      </c>
      <c r="B672" s="919">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0"/>
      <c r="AD672" s="920"/>
      <c r="AE672" s="920"/>
      <c r="AF672" s="920"/>
      <c r="AG672" s="920"/>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19">
        <v>10</v>
      </c>
      <c r="B673" s="919">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0"/>
      <c r="AD673" s="920"/>
      <c r="AE673" s="920"/>
      <c r="AF673" s="920"/>
      <c r="AG673" s="920"/>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19">
        <v>11</v>
      </c>
      <c r="B674" s="919">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0"/>
      <c r="AD674" s="920"/>
      <c r="AE674" s="920"/>
      <c r="AF674" s="920"/>
      <c r="AG674" s="920"/>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19">
        <v>12</v>
      </c>
      <c r="B675" s="919">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0"/>
      <c r="AD675" s="920"/>
      <c r="AE675" s="920"/>
      <c r="AF675" s="920"/>
      <c r="AG675" s="920"/>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19">
        <v>13</v>
      </c>
      <c r="B676" s="919">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0"/>
      <c r="AD676" s="920"/>
      <c r="AE676" s="920"/>
      <c r="AF676" s="920"/>
      <c r="AG676" s="920"/>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19">
        <v>14</v>
      </c>
      <c r="B677" s="919">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0"/>
      <c r="AD677" s="920"/>
      <c r="AE677" s="920"/>
      <c r="AF677" s="920"/>
      <c r="AG677" s="920"/>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19">
        <v>15</v>
      </c>
      <c r="B678" s="919">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0"/>
      <c r="AD678" s="920"/>
      <c r="AE678" s="920"/>
      <c r="AF678" s="920"/>
      <c r="AG678" s="920"/>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19">
        <v>16</v>
      </c>
      <c r="B679" s="919">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0"/>
      <c r="AD679" s="920"/>
      <c r="AE679" s="920"/>
      <c r="AF679" s="920"/>
      <c r="AG679" s="920"/>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19">
        <v>17</v>
      </c>
      <c r="B680" s="919">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0"/>
      <c r="AD680" s="920"/>
      <c r="AE680" s="920"/>
      <c r="AF680" s="920"/>
      <c r="AG680" s="920"/>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19">
        <v>18</v>
      </c>
      <c r="B681" s="919">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0"/>
      <c r="AD681" s="920"/>
      <c r="AE681" s="920"/>
      <c r="AF681" s="920"/>
      <c r="AG681" s="920"/>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19">
        <v>19</v>
      </c>
      <c r="B682" s="919">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0"/>
      <c r="AD682" s="920"/>
      <c r="AE682" s="920"/>
      <c r="AF682" s="920"/>
      <c r="AG682" s="920"/>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19">
        <v>20</v>
      </c>
      <c r="B683" s="919">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0"/>
      <c r="AD683" s="920"/>
      <c r="AE683" s="920"/>
      <c r="AF683" s="920"/>
      <c r="AG683" s="920"/>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19">
        <v>21</v>
      </c>
      <c r="B684" s="919">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0"/>
      <c r="AD684" s="920"/>
      <c r="AE684" s="920"/>
      <c r="AF684" s="920"/>
      <c r="AG684" s="920"/>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19">
        <v>22</v>
      </c>
      <c r="B685" s="919">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0"/>
      <c r="AD685" s="920"/>
      <c r="AE685" s="920"/>
      <c r="AF685" s="920"/>
      <c r="AG685" s="920"/>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19">
        <v>23</v>
      </c>
      <c r="B686" s="919">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0"/>
      <c r="AD686" s="920"/>
      <c r="AE686" s="920"/>
      <c r="AF686" s="920"/>
      <c r="AG686" s="920"/>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19">
        <v>24</v>
      </c>
      <c r="B687" s="919">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0"/>
      <c r="AD687" s="920"/>
      <c r="AE687" s="920"/>
      <c r="AF687" s="920"/>
      <c r="AG687" s="920"/>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19">
        <v>25</v>
      </c>
      <c r="B688" s="919">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0"/>
      <c r="AD688" s="920"/>
      <c r="AE688" s="920"/>
      <c r="AF688" s="920"/>
      <c r="AG688" s="920"/>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19">
        <v>26</v>
      </c>
      <c r="B689" s="919">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0"/>
      <c r="AD689" s="920"/>
      <c r="AE689" s="920"/>
      <c r="AF689" s="920"/>
      <c r="AG689" s="920"/>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19">
        <v>27</v>
      </c>
      <c r="B690" s="919">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0"/>
      <c r="AD690" s="920"/>
      <c r="AE690" s="920"/>
      <c r="AF690" s="920"/>
      <c r="AG690" s="920"/>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19">
        <v>28</v>
      </c>
      <c r="B691" s="919">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0"/>
      <c r="AD691" s="920"/>
      <c r="AE691" s="920"/>
      <c r="AF691" s="920"/>
      <c r="AG691" s="920"/>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19">
        <v>29</v>
      </c>
      <c r="B692" s="919">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0"/>
      <c r="AD692" s="920"/>
      <c r="AE692" s="920"/>
      <c r="AF692" s="920"/>
      <c r="AG692" s="920"/>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19">
        <v>30</v>
      </c>
      <c r="B693" s="919">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0"/>
      <c r="AD693" s="920"/>
      <c r="AE693" s="920"/>
      <c r="AF693" s="920"/>
      <c r="AG693" s="920"/>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95</v>
      </c>
      <c r="D696" s="268"/>
      <c r="E696" s="268"/>
      <c r="F696" s="268"/>
      <c r="G696" s="268"/>
      <c r="H696" s="268"/>
      <c r="I696" s="268"/>
      <c r="J696" s="415" t="s">
        <v>100</v>
      </c>
      <c r="K696" s="420"/>
      <c r="L696" s="420"/>
      <c r="M696" s="420"/>
      <c r="N696" s="420"/>
      <c r="O696" s="420"/>
      <c r="P696" s="268" t="s">
        <v>23</v>
      </c>
      <c r="Q696" s="268"/>
      <c r="R696" s="268"/>
      <c r="S696" s="268"/>
      <c r="T696" s="268"/>
      <c r="U696" s="268"/>
      <c r="V696" s="268"/>
      <c r="W696" s="268"/>
      <c r="X696" s="268"/>
      <c r="Y696" s="416" t="s">
        <v>452</v>
      </c>
      <c r="Z696" s="416"/>
      <c r="AA696" s="416"/>
      <c r="AB696" s="416"/>
      <c r="AC696" s="415" t="s">
        <v>377</v>
      </c>
      <c r="AD696" s="415"/>
      <c r="AE696" s="415"/>
      <c r="AF696" s="415"/>
      <c r="AG696" s="415"/>
      <c r="AH696" s="416" t="s">
        <v>410</v>
      </c>
      <c r="AI696" s="268"/>
      <c r="AJ696" s="268"/>
      <c r="AK696" s="268"/>
      <c r="AL696" s="268" t="s">
        <v>22</v>
      </c>
      <c r="AM696" s="268"/>
      <c r="AN696" s="268"/>
      <c r="AO696" s="421"/>
      <c r="AP696" s="415" t="s">
        <v>456</v>
      </c>
      <c r="AQ696" s="415"/>
      <c r="AR696" s="415"/>
      <c r="AS696" s="415"/>
      <c r="AT696" s="415"/>
      <c r="AU696" s="415"/>
      <c r="AV696" s="415"/>
      <c r="AW696" s="415"/>
      <c r="AX696" s="415"/>
      <c r="AY696">
        <f>$AY$694</f>
        <v>0</v>
      </c>
    </row>
    <row r="697" spans="1:51" ht="26.25" customHeight="1" x14ac:dyDescent="0.15">
      <c r="A697" s="919">
        <v>1</v>
      </c>
      <c r="B697" s="919">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0"/>
      <c r="AD697" s="920"/>
      <c r="AE697" s="920"/>
      <c r="AF697" s="920"/>
      <c r="AG697" s="920"/>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19">
        <v>2</v>
      </c>
      <c r="B698" s="919">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0"/>
      <c r="AD698" s="920"/>
      <c r="AE698" s="920"/>
      <c r="AF698" s="920"/>
      <c r="AG698" s="920"/>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19">
        <v>3</v>
      </c>
      <c r="B699" s="919">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0"/>
      <c r="AD699" s="920"/>
      <c r="AE699" s="920"/>
      <c r="AF699" s="920"/>
      <c r="AG699" s="920"/>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19">
        <v>4</v>
      </c>
      <c r="B700" s="919">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0"/>
      <c r="AD700" s="920"/>
      <c r="AE700" s="920"/>
      <c r="AF700" s="920"/>
      <c r="AG700" s="920"/>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19">
        <v>5</v>
      </c>
      <c r="B701" s="919">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0"/>
      <c r="AD701" s="920"/>
      <c r="AE701" s="920"/>
      <c r="AF701" s="920"/>
      <c r="AG701" s="920"/>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19">
        <v>6</v>
      </c>
      <c r="B702" s="919">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0"/>
      <c r="AD702" s="920"/>
      <c r="AE702" s="920"/>
      <c r="AF702" s="920"/>
      <c r="AG702" s="920"/>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19">
        <v>7</v>
      </c>
      <c r="B703" s="919">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0"/>
      <c r="AD703" s="920"/>
      <c r="AE703" s="920"/>
      <c r="AF703" s="920"/>
      <c r="AG703" s="920"/>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19">
        <v>8</v>
      </c>
      <c r="B704" s="919">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0"/>
      <c r="AD704" s="920"/>
      <c r="AE704" s="920"/>
      <c r="AF704" s="920"/>
      <c r="AG704" s="920"/>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19">
        <v>9</v>
      </c>
      <c r="B705" s="919">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0"/>
      <c r="AD705" s="920"/>
      <c r="AE705" s="920"/>
      <c r="AF705" s="920"/>
      <c r="AG705" s="920"/>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19">
        <v>10</v>
      </c>
      <c r="B706" s="919">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0"/>
      <c r="AD706" s="920"/>
      <c r="AE706" s="920"/>
      <c r="AF706" s="920"/>
      <c r="AG706" s="920"/>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19">
        <v>11</v>
      </c>
      <c r="B707" s="919">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0"/>
      <c r="AD707" s="920"/>
      <c r="AE707" s="920"/>
      <c r="AF707" s="920"/>
      <c r="AG707" s="920"/>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19">
        <v>12</v>
      </c>
      <c r="B708" s="919">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0"/>
      <c r="AD708" s="920"/>
      <c r="AE708" s="920"/>
      <c r="AF708" s="920"/>
      <c r="AG708" s="920"/>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19">
        <v>13</v>
      </c>
      <c r="B709" s="919">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0"/>
      <c r="AD709" s="920"/>
      <c r="AE709" s="920"/>
      <c r="AF709" s="920"/>
      <c r="AG709" s="920"/>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19">
        <v>14</v>
      </c>
      <c r="B710" s="919">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0"/>
      <c r="AD710" s="920"/>
      <c r="AE710" s="920"/>
      <c r="AF710" s="920"/>
      <c r="AG710" s="920"/>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19">
        <v>15</v>
      </c>
      <c r="B711" s="919">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0"/>
      <c r="AD711" s="920"/>
      <c r="AE711" s="920"/>
      <c r="AF711" s="920"/>
      <c r="AG711" s="920"/>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19">
        <v>16</v>
      </c>
      <c r="B712" s="919">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0"/>
      <c r="AD712" s="920"/>
      <c r="AE712" s="920"/>
      <c r="AF712" s="920"/>
      <c r="AG712" s="920"/>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19">
        <v>17</v>
      </c>
      <c r="B713" s="919">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0"/>
      <c r="AD713" s="920"/>
      <c r="AE713" s="920"/>
      <c r="AF713" s="920"/>
      <c r="AG713" s="920"/>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19">
        <v>18</v>
      </c>
      <c r="B714" s="919">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0"/>
      <c r="AD714" s="920"/>
      <c r="AE714" s="920"/>
      <c r="AF714" s="920"/>
      <c r="AG714" s="920"/>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19">
        <v>19</v>
      </c>
      <c r="B715" s="919">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0"/>
      <c r="AD715" s="920"/>
      <c r="AE715" s="920"/>
      <c r="AF715" s="920"/>
      <c r="AG715" s="920"/>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19">
        <v>20</v>
      </c>
      <c r="B716" s="919">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0"/>
      <c r="AD716" s="920"/>
      <c r="AE716" s="920"/>
      <c r="AF716" s="920"/>
      <c r="AG716" s="920"/>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19">
        <v>21</v>
      </c>
      <c r="B717" s="919">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0"/>
      <c r="AD717" s="920"/>
      <c r="AE717" s="920"/>
      <c r="AF717" s="920"/>
      <c r="AG717" s="920"/>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19">
        <v>22</v>
      </c>
      <c r="B718" s="919">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0"/>
      <c r="AD718" s="920"/>
      <c r="AE718" s="920"/>
      <c r="AF718" s="920"/>
      <c r="AG718" s="920"/>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19">
        <v>23</v>
      </c>
      <c r="B719" s="919">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0"/>
      <c r="AD719" s="920"/>
      <c r="AE719" s="920"/>
      <c r="AF719" s="920"/>
      <c r="AG719" s="920"/>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19">
        <v>24</v>
      </c>
      <c r="B720" s="919">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0"/>
      <c r="AD720" s="920"/>
      <c r="AE720" s="920"/>
      <c r="AF720" s="920"/>
      <c r="AG720" s="920"/>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19">
        <v>25</v>
      </c>
      <c r="B721" s="919">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0"/>
      <c r="AD721" s="920"/>
      <c r="AE721" s="920"/>
      <c r="AF721" s="920"/>
      <c r="AG721" s="920"/>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19">
        <v>26</v>
      </c>
      <c r="B722" s="919">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0"/>
      <c r="AD722" s="920"/>
      <c r="AE722" s="920"/>
      <c r="AF722" s="920"/>
      <c r="AG722" s="920"/>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19">
        <v>27</v>
      </c>
      <c r="B723" s="919">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0"/>
      <c r="AD723" s="920"/>
      <c r="AE723" s="920"/>
      <c r="AF723" s="920"/>
      <c r="AG723" s="920"/>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19">
        <v>28</v>
      </c>
      <c r="B724" s="919">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0"/>
      <c r="AD724" s="920"/>
      <c r="AE724" s="920"/>
      <c r="AF724" s="920"/>
      <c r="AG724" s="920"/>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19">
        <v>29</v>
      </c>
      <c r="B725" s="919">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0"/>
      <c r="AD725" s="920"/>
      <c r="AE725" s="920"/>
      <c r="AF725" s="920"/>
      <c r="AG725" s="920"/>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19">
        <v>30</v>
      </c>
      <c r="B726" s="919">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0"/>
      <c r="AD726" s="920"/>
      <c r="AE726" s="920"/>
      <c r="AF726" s="920"/>
      <c r="AG726" s="920"/>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95</v>
      </c>
      <c r="D729" s="268"/>
      <c r="E729" s="268"/>
      <c r="F729" s="268"/>
      <c r="G729" s="268"/>
      <c r="H729" s="268"/>
      <c r="I729" s="268"/>
      <c r="J729" s="415" t="s">
        <v>100</v>
      </c>
      <c r="K729" s="420"/>
      <c r="L729" s="420"/>
      <c r="M729" s="420"/>
      <c r="N729" s="420"/>
      <c r="O729" s="420"/>
      <c r="P729" s="268" t="s">
        <v>23</v>
      </c>
      <c r="Q729" s="268"/>
      <c r="R729" s="268"/>
      <c r="S729" s="268"/>
      <c r="T729" s="268"/>
      <c r="U729" s="268"/>
      <c r="V729" s="268"/>
      <c r="W729" s="268"/>
      <c r="X729" s="268"/>
      <c r="Y729" s="416" t="s">
        <v>452</v>
      </c>
      <c r="Z729" s="416"/>
      <c r="AA729" s="416"/>
      <c r="AB729" s="416"/>
      <c r="AC729" s="415" t="s">
        <v>377</v>
      </c>
      <c r="AD729" s="415"/>
      <c r="AE729" s="415"/>
      <c r="AF729" s="415"/>
      <c r="AG729" s="415"/>
      <c r="AH729" s="416" t="s">
        <v>410</v>
      </c>
      <c r="AI729" s="268"/>
      <c r="AJ729" s="268"/>
      <c r="AK729" s="268"/>
      <c r="AL729" s="268" t="s">
        <v>22</v>
      </c>
      <c r="AM729" s="268"/>
      <c r="AN729" s="268"/>
      <c r="AO729" s="421"/>
      <c r="AP729" s="415" t="s">
        <v>456</v>
      </c>
      <c r="AQ729" s="415"/>
      <c r="AR729" s="415"/>
      <c r="AS729" s="415"/>
      <c r="AT729" s="415"/>
      <c r="AU729" s="415"/>
      <c r="AV729" s="415"/>
      <c r="AW729" s="415"/>
      <c r="AX729" s="415"/>
      <c r="AY729">
        <f>$AY$727</f>
        <v>0</v>
      </c>
    </row>
    <row r="730" spans="1:51" ht="26.25" customHeight="1" x14ac:dyDescent="0.15">
      <c r="A730" s="919">
        <v>1</v>
      </c>
      <c r="B730" s="919">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0"/>
      <c r="AD730" s="920"/>
      <c r="AE730" s="920"/>
      <c r="AF730" s="920"/>
      <c r="AG730" s="920"/>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19">
        <v>2</v>
      </c>
      <c r="B731" s="919">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0"/>
      <c r="AD731" s="920"/>
      <c r="AE731" s="920"/>
      <c r="AF731" s="920"/>
      <c r="AG731" s="920"/>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19">
        <v>3</v>
      </c>
      <c r="B732" s="919">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0"/>
      <c r="AD732" s="920"/>
      <c r="AE732" s="920"/>
      <c r="AF732" s="920"/>
      <c r="AG732" s="920"/>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19">
        <v>4</v>
      </c>
      <c r="B733" s="919">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0"/>
      <c r="AD733" s="920"/>
      <c r="AE733" s="920"/>
      <c r="AF733" s="920"/>
      <c r="AG733" s="920"/>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19">
        <v>5</v>
      </c>
      <c r="B734" s="919">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0"/>
      <c r="AD734" s="920"/>
      <c r="AE734" s="920"/>
      <c r="AF734" s="920"/>
      <c r="AG734" s="920"/>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19">
        <v>6</v>
      </c>
      <c r="B735" s="919">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0"/>
      <c r="AD735" s="920"/>
      <c r="AE735" s="920"/>
      <c r="AF735" s="920"/>
      <c r="AG735" s="920"/>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19">
        <v>7</v>
      </c>
      <c r="B736" s="919">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0"/>
      <c r="AD736" s="920"/>
      <c r="AE736" s="920"/>
      <c r="AF736" s="920"/>
      <c r="AG736" s="920"/>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19">
        <v>8</v>
      </c>
      <c r="B737" s="919">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0"/>
      <c r="AD737" s="920"/>
      <c r="AE737" s="920"/>
      <c r="AF737" s="920"/>
      <c r="AG737" s="920"/>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19">
        <v>9</v>
      </c>
      <c r="B738" s="919">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0"/>
      <c r="AD738" s="920"/>
      <c r="AE738" s="920"/>
      <c r="AF738" s="920"/>
      <c r="AG738" s="920"/>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19">
        <v>10</v>
      </c>
      <c r="B739" s="919">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0"/>
      <c r="AD739" s="920"/>
      <c r="AE739" s="920"/>
      <c r="AF739" s="920"/>
      <c r="AG739" s="920"/>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19">
        <v>11</v>
      </c>
      <c r="B740" s="919">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0"/>
      <c r="AD740" s="920"/>
      <c r="AE740" s="920"/>
      <c r="AF740" s="920"/>
      <c r="AG740" s="920"/>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19">
        <v>12</v>
      </c>
      <c r="B741" s="919">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0"/>
      <c r="AD741" s="920"/>
      <c r="AE741" s="920"/>
      <c r="AF741" s="920"/>
      <c r="AG741" s="920"/>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19">
        <v>13</v>
      </c>
      <c r="B742" s="919">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0"/>
      <c r="AD742" s="920"/>
      <c r="AE742" s="920"/>
      <c r="AF742" s="920"/>
      <c r="AG742" s="920"/>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19">
        <v>14</v>
      </c>
      <c r="B743" s="919">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0"/>
      <c r="AD743" s="920"/>
      <c r="AE743" s="920"/>
      <c r="AF743" s="920"/>
      <c r="AG743" s="920"/>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19">
        <v>15</v>
      </c>
      <c r="B744" s="919">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0"/>
      <c r="AD744" s="920"/>
      <c r="AE744" s="920"/>
      <c r="AF744" s="920"/>
      <c r="AG744" s="920"/>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19">
        <v>16</v>
      </c>
      <c r="B745" s="919">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0"/>
      <c r="AD745" s="920"/>
      <c r="AE745" s="920"/>
      <c r="AF745" s="920"/>
      <c r="AG745" s="920"/>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19">
        <v>17</v>
      </c>
      <c r="B746" s="919">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0"/>
      <c r="AD746" s="920"/>
      <c r="AE746" s="920"/>
      <c r="AF746" s="920"/>
      <c r="AG746" s="920"/>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19">
        <v>18</v>
      </c>
      <c r="B747" s="919">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0"/>
      <c r="AD747" s="920"/>
      <c r="AE747" s="920"/>
      <c r="AF747" s="920"/>
      <c r="AG747" s="920"/>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19">
        <v>19</v>
      </c>
      <c r="B748" s="919">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0"/>
      <c r="AD748" s="920"/>
      <c r="AE748" s="920"/>
      <c r="AF748" s="920"/>
      <c r="AG748" s="920"/>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19">
        <v>20</v>
      </c>
      <c r="B749" s="919">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0"/>
      <c r="AD749" s="920"/>
      <c r="AE749" s="920"/>
      <c r="AF749" s="920"/>
      <c r="AG749" s="920"/>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19">
        <v>21</v>
      </c>
      <c r="B750" s="919">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0"/>
      <c r="AD750" s="920"/>
      <c r="AE750" s="920"/>
      <c r="AF750" s="920"/>
      <c r="AG750" s="920"/>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19">
        <v>22</v>
      </c>
      <c r="B751" s="919">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0"/>
      <c r="AD751" s="920"/>
      <c r="AE751" s="920"/>
      <c r="AF751" s="920"/>
      <c r="AG751" s="920"/>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19">
        <v>23</v>
      </c>
      <c r="B752" s="919">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0"/>
      <c r="AD752" s="920"/>
      <c r="AE752" s="920"/>
      <c r="AF752" s="920"/>
      <c r="AG752" s="920"/>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19">
        <v>24</v>
      </c>
      <c r="B753" s="919">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0"/>
      <c r="AD753" s="920"/>
      <c r="AE753" s="920"/>
      <c r="AF753" s="920"/>
      <c r="AG753" s="920"/>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19">
        <v>25</v>
      </c>
      <c r="B754" s="919">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0"/>
      <c r="AD754" s="920"/>
      <c r="AE754" s="920"/>
      <c r="AF754" s="920"/>
      <c r="AG754" s="920"/>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19">
        <v>26</v>
      </c>
      <c r="B755" s="919">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0"/>
      <c r="AD755" s="920"/>
      <c r="AE755" s="920"/>
      <c r="AF755" s="920"/>
      <c r="AG755" s="920"/>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19">
        <v>27</v>
      </c>
      <c r="B756" s="919">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0"/>
      <c r="AD756" s="920"/>
      <c r="AE756" s="920"/>
      <c r="AF756" s="920"/>
      <c r="AG756" s="920"/>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19">
        <v>28</v>
      </c>
      <c r="B757" s="919">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0"/>
      <c r="AD757" s="920"/>
      <c r="AE757" s="920"/>
      <c r="AF757" s="920"/>
      <c r="AG757" s="920"/>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19">
        <v>29</v>
      </c>
      <c r="B758" s="919">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0"/>
      <c r="AD758" s="920"/>
      <c r="AE758" s="920"/>
      <c r="AF758" s="920"/>
      <c r="AG758" s="920"/>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19">
        <v>30</v>
      </c>
      <c r="B759" s="919">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0"/>
      <c r="AD759" s="920"/>
      <c r="AE759" s="920"/>
      <c r="AF759" s="920"/>
      <c r="AG759" s="920"/>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95</v>
      </c>
      <c r="D762" s="268"/>
      <c r="E762" s="268"/>
      <c r="F762" s="268"/>
      <c r="G762" s="268"/>
      <c r="H762" s="268"/>
      <c r="I762" s="268"/>
      <c r="J762" s="415" t="s">
        <v>100</v>
      </c>
      <c r="K762" s="420"/>
      <c r="L762" s="420"/>
      <c r="M762" s="420"/>
      <c r="N762" s="420"/>
      <c r="O762" s="420"/>
      <c r="P762" s="268" t="s">
        <v>23</v>
      </c>
      <c r="Q762" s="268"/>
      <c r="R762" s="268"/>
      <c r="S762" s="268"/>
      <c r="T762" s="268"/>
      <c r="U762" s="268"/>
      <c r="V762" s="268"/>
      <c r="W762" s="268"/>
      <c r="X762" s="268"/>
      <c r="Y762" s="416" t="s">
        <v>452</v>
      </c>
      <c r="Z762" s="416"/>
      <c r="AA762" s="416"/>
      <c r="AB762" s="416"/>
      <c r="AC762" s="415" t="s">
        <v>377</v>
      </c>
      <c r="AD762" s="415"/>
      <c r="AE762" s="415"/>
      <c r="AF762" s="415"/>
      <c r="AG762" s="415"/>
      <c r="AH762" s="416" t="s">
        <v>410</v>
      </c>
      <c r="AI762" s="268"/>
      <c r="AJ762" s="268"/>
      <c r="AK762" s="268"/>
      <c r="AL762" s="268" t="s">
        <v>22</v>
      </c>
      <c r="AM762" s="268"/>
      <c r="AN762" s="268"/>
      <c r="AO762" s="421"/>
      <c r="AP762" s="415" t="s">
        <v>456</v>
      </c>
      <c r="AQ762" s="415"/>
      <c r="AR762" s="415"/>
      <c r="AS762" s="415"/>
      <c r="AT762" s="415"/>
      <c r="AU762" s="415"/>
      <c r="AV762" s="415"/>
      <c r="AW762" s="415"/>
      <c r="AX762" s="415"/>
      <c r="AY762">
        <f>$AY$760</f>
        <v>0</v>
      </c>
    </row>
    <row r="763" spans="1:51" ht="26.25" customHeight="1" x14ac:dyDescent="0.15">
      <c r="A763" s="919">
        <v>1</v>
      </c>
      <c r="B763" s="919">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0"/>
      <c r="AD763" s="920"/>
      <c r="AE763" s="920"/>
      <c r="AF763" s="920"/>
      <c r="AG763" s="920"/>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19">
        <v>2</v>
      </c>
      <c r="B764" s="919">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0"/>
      <c r="AD764" s="920"/>
      <c r="AE764" s="920"/>
      <c r="AF764" s="920"/>
      <c r="AG764" s="920"/>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19">
        <v>3</v>
      </c>
      <c r="B765" s="919">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0"/>
      <c r="AD765" s="920"/>
      <c r="AE765" s="920"/>
      <c r="AF765" s="920"/>
      <c r="AG765" s="920"/>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19">
        <v>4</v>
      </c>
      <c r="B766" s="919">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0"/>
      <c r="AD766" s="920"/>
      <c r="AE766" s="920"/>
      <c r="AF766" s="920"/>
      <c r="AG766" s="920"/>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19">
        <v>5</v>
      </c>
      <c r="B767" s="919">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0"/>
      <c r="AD767" s="920"/>
      <c r="AE767" s="920"/>
      <c r="AF767" s="920"/>
      <c r="AG767" s="920"/>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19">
        <v>6</v>
      </c>
      <c r="B768" s="919">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0"/>
      <c r="AD768" s="920"/>
      <c r="AE768" s="920"/>
      <c r="AF768" s="920"/>
      <c r="AG768" s="920"/>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19">
        <v>7</v>
      </c>
      <c r="B769" s="919">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0"/>
      <c r="AD769" s="920"/>
      <c r="AE769" s="920"/>
      <c r="AF769" s="920"/>
      <c r="AG769" s="920"/>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19">
        <v>8</v>
      </c>
      <c r="B770" s="919">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0"/>
      <c r="AD770" s="920"/>
      <c r="AE770" s="920"/>
      <c r="AF770" s="920"/>
      <c r="AG770" s="920"/>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19">
        <v>9</v>
      </c>
      <c r="B771" s="919">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0"/>
      <c r="AD771" s="920"/>
      <c r="AE771" s="920"/>
      <c r="AF771" s="920"/>
      <c r="AG771" s="920"/>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19">
        <v>10</v>
      </c>
      <c r="B772" s="919">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0"/>
      <c r="AD772" s="920"/>
      <c r="AE772" s="920"/>
      <c r="AF772" s="920"/>
      <c r="AG772" s="920"/>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19">
        <v>11</v>
      </c>
      <c r="B773" s="919">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0"/>
      <c r="AD773" s="920"/>
      <c r="AE773" s="920"/>
      <c r="AF773" s="920"/>
      <c r="AG773" s="920"/>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19">
        <v>12</v>
      </c>
      <c r="B774" s="919">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0"/>
      <c r="AD774" s="920"/>
      <c r="AE774" s="920"/>
      <c r="AF774" s="920"/>
      <c r="AG774" s="920"/>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19">
        <v>13</v>
      </c>
      <c r="B775" s="919">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0"/>
      <c r="AD775" s="920"/>
      <c r="AE775" s="920"/>
      <c r="AF775" s="920"/>
      <c r="AG775" s="920"/>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19">
        <v>14</v>
      </c>
      <c r="B776" s="919">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0"/>
      <c r="AD776" s="920"/>
      <c r="AE776" s="920"/>
      <c r="AF776" s="920"/>
      <c r="AG776" s="920"/>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19">
        <v>15</v>
      </c>
      <c r="B777" s="919">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0"/>
      <c r="AD777" s="920"/>
      <c r="AE777" s="920"/>
      <c r="AF777" s="920"/>
      <c r="AG777" s="920"/>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19">
        <v>16</v>
      </c>
      <c r="B778" s="919">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0"/>
      <c r="AD778" s="920"/>
      <c r="AE778" s="920"/>
      <c r="AF778" s="920"/>
      <c r="AG778" s="920"/>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19">
        <v>17</v>
      </c>
      <c r="B779" s="919">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0"/>
      <c r="AD779" s="920"/>
      <c r="AE779" s="920"/>
      <c r="AF779" s="920"/>
      <c r="AG779" s="920"/>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19">
        <v>18</v>
      </c>
      <c r="B780" s="919">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0"/>
      <c r="AD780" s="920"/>
      <c r="AE780" s="920"/>
      <c r="AF780" s="920"/>
      <c r="AG780" s="920"/>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19">
        <v>19</v>
      </c>
      <c r="B781" s="919">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0"/>
      <c r="AD781" s="920"/>
      <c r="AE781" s="920"/>
      <c r="AF781" s="920"/>
      <c r="AG781" s="920"/>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19">
        <v>20</v>
      </c>
      <c r="B782" s="919">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0"/>
      <c r="AD782" s="920"/>
      <c r="AE782" s="920"/>
      <c r="AF782" s="920"/>
      <c r="AG782" s="920"/>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19">
        <v>21</v>
      </c>
      <c r="B783" s="919">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0"/>
      <c r="AD783" s="920"/>
      <c r="AE783" s="920"/>
      <c r="AF783" s="920"/>
      <c r="AG783" s="920"/>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19">
        <v>22</v>
      </c>
      <c r="B784" s="919">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0"/>
      <c r="AD784" s="920"/>
      <c r="AE784" s="920"/>
      <c r="AF784" s="920"/>
      <c r="AG784" s="920"/>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19">
        <v>23</v>
      </c>
      <c r="B785" s="919">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0"/>
      <c r="AD785" s="920"/>
      <c r="AE785" s="920"/>
      <c r="AF785" s="920"/>
      <c r="AG785" s="920"/>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19">
        <v>24</v>
      </c>
      <c r="B786" s="919">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0"/>
      <c r="AD786" s="920"/>
      <c r="AE786" s="920"/>
      <c r="AF786" s="920"/>
      <c r="AG786" s="920"/>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19">
        <v>25</v>
      </c>
      <c r="B787" s="919">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0"/>
      <c r="AD787" s="920"/>
      <c r="AE787" s="920"/>
      <c r="AF787" s="920"/>
      <c r="AG787" s="920"/>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19">
        <v>26</v>
      </c>
      <c r="B788" s="919">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0"/>
      <c r="AD788" s="920"/>
      <c r="AE788" s="920"/>
      <c r="AF788" s="920"/>
      <c r="AG788" s="920"/>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19">
        <v>27</v>
      </c>
      <c r="B789" s="919">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0"/>
      <c r="AD789" s="920"/>
      <c r="AE789" s="920"/>
      <c r="AF789" s="920"/>
      <c r="AG789" s="920"/>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19">
        <v>28</v>
      </c>
      <c r="B790" s="919">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0"/>
      <c r="AD790" s="920"/>
      <c r="AE790" s="920"/>
      <c r="AF790" s="920"/>
      <c r="AG790" s="920"/>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19">
        <v>29</v>
      </c>
      <c r="B791" s="919">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0"/>
      <c r="AD791" s="920"/>
      <c r="AE791" s="920"/>
      <c r="AF791" s="920"/>
      <c r="AG791" s="920"/>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19">
        <v>30</v>
      </c>
      <c r="B792" s="919">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0"/>
      <c r="AD792" s="920"/>
      <c r="AE792" s="920"/>
      <c r="AF792" s="920"/>
      <c r="AG792" s="920"/>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95</v>
      </c>
      <c r="D795" s="268"/>
      <c r="E795" s="268"/>
      <c r="F795" s="268"/>
      <c r="G795" s="268"/>
      <c r="H795" s="268"/>
      <c r="I795" s="268"/>
      <c r="J795" s="415" t="s">
        <v>100</v>
      </c>
      <c r="K795" s="420"/>
      <c r="L795" s="420"/>
      <c r="M795" s="420"/>
      <c r="N795" s="420"/>
      <c r="O795" s="420"/>
      <c r="P795" s="268" t="s">
        <v>23</v>
      </c>
      <c r="Q795" s="268"/>
      <c r="R795" s="268"/>
      <c r="S795" s="268"/>
      <c r="T795" s="268"/>
      <c r="U795" s="268"/>
      <c r="V795" s="268"/>
      <c r="W795" s="268"/>
      <c r="X795" s="268"/>
      <c r="Y795" s="416" t="s">
        <v>452</v>
      </c>
      <c r="Z795" s="416"/>
      <c r="AA795" s="416"/>
      <c r="AB795" s="416"/>
      <c r="AC795" s="415" t="s">
        <v>377</v>
      </c>
      <c r="AD795" s="415"/>
      <c r="AE795" s="415"/>
      <c r="AF795" s="415"/>
      <c r="AG795" s="415"/>
      <c r="AH795" s="416" t="s">
        <v>410</v>
      </c>
      <c r="AI795" s="268"/>
      <c r="AJ795" s="268"/>
      <c r="AK795" s="268"/>
      <c r="AL795" s="268" t="s">
        <v>22</v>
      </c>
      <c r="AM795" s="268"/>
      <c r="AN795" s="268"/>
      <c r="AO795" s="421"/>
      <c r="AP795" s="415" t="s">
        <v>456</v>
      </c>
      <c r="AQ795" s="415"/>
      <c r="AR795" s="415"/>
      <c r="AS795" s="415"/>
      <c r="AT795" s="415"/>
      <c r="AU795" s="415"/>
      <c r="AV795" s="415"/>
      <c r="AW795" s="415"/>
      <c r="AX795" s="415"/>
      <c r="AY795">
        <f>$AY$793</f>
        <v>0</v>
      </c>
    </row>
    <row r="796" spans="1:51" ht="26.25" customHeight="1" x14ac:dyDescent="0.15">
      <c r="A796" s="919">
        <v>1</v>
      </c>
      <c r="B796" s="919">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0"/>
      <c r="AD796" s="920"/>
      <c r="AE796" s="920"/>
      <c r="AF796" s="920"/>
      <c r="AG796" s="920"/>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19">
        <v>2</v>
      </c>
      <c r="B797" s="919">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0"/>
      <c r="AD797" s="920"/>
      <c r="AE797" s="920"/>
      <c r="AF797" s="920"/>
      <c r="AG797" s="920"/>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19">
        <v>3</v>
      </c>
      <c r="B798" s="919">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0"/>
      <c r="AD798" s="920"/>
      <c r="AE798" s="920"/>
      <c r="AF798" s="920"/>
      <c r="AG798" s="920"/>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19">
        <v>4</v>
      </c>
      <c r="B799" s="919">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0"/>
      <c r="AD799" s="920"/>
      <c r="AE799" s="920"/>
      <c r="AF799" s="920"/>
      <c r="AG799" s="920"/>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19">
        <v>5</v>
      </c>
      <c r="B800" s="919">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0"/>
      <c r="AD800" s="920"/>
      <c r="AE800" s="920"/>
      <c r="AF800" s="920"/>
      <c r="AG800" s="920"/>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19">
        <v>6</v>
      </c>
      <c r="B801" s="919">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0"/>
      <c r="AD801" s="920"/>
      <c r="AE801" s="920"/>
      <c r="AF801" s="920"/>
      <c r="AG801" s="920"/>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19">
        <v>7</v>
      </c>
      <c r="B802" s="919">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0"/>
      <c r="AD802" s="920"/>
      <c r="AE802" s="920"/>
      <c r="AF802" s="920"/>
      <c r="AG802" s="920"/>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19">
        <v>8</v>
      </c>
      <c r="B803" s="919">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0"/>
      <c r="AD803" s="920"/>
      <c r="AE803" s="920"/>
      <c r="AF803" s="920"/>
      <c r="AG803" s="920"/>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19">
        <v>9</v>
      </c>
      <c r="B804" s="919">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0"/>
      <c r="AD804" s="920"/>
      <c r="AE804" s="920"/>
      <c r="AF804" s="920"/>
      <c r="AG804" s="920"/>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19">
        <v>10</v>
      </c>
      <c r="B805" s="919">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0"/>
      <c r="AD805" s="920"/>
      <c r="AE805" s="920"/>
      <c r="AF805" s="920"/>
      <c r="AG805" s="920"/>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19">
        <v>11</v>
      </c>
      <c r="B806" s="919">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0"/>
      <c r="AD806" s="920"/>
      <c r="AE806" s="920"/>
      <c r="AF806" s="920"/>
      <c r="AG806" s="920"/>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19">
        <v>12</v>
      </c>
      <c r="B807" s="919">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0"/>
      <c r="AD807" s="920"/>
      <c r="AE807" s="920"/>
      <c r="AF807" s="920"/>
      <c r="AG807" s="920"/>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19">
        <v>13</v>
      </c>
      <c r="B808" s="919">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0"/>
      <c r="AD808" s="920"/>
      <c r="AE808" s="920"/>
      <c r="AF808" s="920"/>
      <c r="AG808" s="920"/>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19">
        <v>14</v>
      </c>
      <c r="B809" s="919">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0"/>
      <c r="AD809" s="920"/>
      <c r="AE809" s="920"/>
      <c r="AF809" s="920"/>
      <c r="AG809" s="920"/>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19">
        <v>15</v>
      </c>
      <c r="B810" s="919">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0"/>
      <c r="AD810" s="920"/>
      <c r="AE810" s="920"/>
      <c r="AF810" s="920"/>
      <c r="AG810" s="920"/>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19">
        <v>16</v>
      </c>
      <c r="B811" s="919">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0"/>
      <c r="AD811" s="920"/>
      <c r="AE811" s="920"/>
      <c r="AF811" s="920"/>
      <c r="AG811" s="920"/>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19">
        <v>17</v>
      </c>
      <c r="B812" s="919">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0"/>
      <c r="AD812" s="920"/>
      <c r="AE812" s="920"/>
      <c r="AF812" s="920"/>
      <c r="AG812" s="920"/>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19">
        <v>18</v>
      </c>
      <c r="B813" s="919">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0"/>
      <c r="AD813" s="920"/>
      <c r="AE813" s="920"/>
      <c r="AF813" s="920"/>
      <c r="AG813" s="920"/>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19">
        <v>19</v>
      </c>
      <c r="B814" s="919">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0"/>
      <c r="AD814" s="920"/>
      <c r="AE814" s="920"/>
      <c r="AF814" s="920"/>
      <c r="AG814" s="920"/>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19">
        <v>20</v>
      </c>
      <c r="B815" s="919">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0"/>
      <c r="AD815" s="920"/>
      <c r="AE815" s="920"/>
      <c r="AF815" s="920"/>
      <c r="AG815" s="920"/>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19">
        <v>21</v>
      </c>
      <c r="B816" s="919">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0"/>
      <c r="AD816" s="920"/>
      <c r="AE816" s="920"/>
      <c r="AF816" s="920"/>
      <c r="AG816" s="920"/>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19">
        <v>22</v>
      </c>
      <c r="B817" s="919">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0"/>
      <c r="AD817" s="920"/>
      <c r="AE817" s="920"/>
      <c r="AF817" s="920"/>
      <c r="AG817" s="920"/>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19">
        <v>23</v>
      </c>
      <c r="B818" s="919">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0"/>
      <c r="AD818" s="920"/>
      <c r="AE818" s="920"/>
      <c r="AF818" s="920"/>
      <c r="AG818" s="920"/>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19">
        <v>24</v>
      </c>
      <c r="B819" s="919">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0"/>
      <c r="AD819" s="920"/>
      <c r="AE819" s="920"/>
      <c r="AF819" s="920"/>
      <c r="AG819" s="920"/>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19">
        <v>25</v>
      </c>
      <c r="B820" s="919">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0"/>
      <c r="AD820" s="920"/>
      <c r="AE820" s="920"/>
      <c r="AF820" s="920"/>
      <c r="AG820" s="920"/>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19">
        <v>26</v>
      </c>
      <c r="B821" s="919">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0"/>
      <c r="AD821" s="920"/>
      <c r="AE821" s="920"/>
      <c r="AF821" s="920"/>
      <c r="AG821" s="920"/>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19">
        <v>27</v>
      </c>
      <c r="B822" s="919">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0"/>
      <c r="AD822" s="920"/>
      <c r="AE822" s="920"/>
      <c r="AF822" s="920"/>
      <c r="AG822" s="920"/>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19">
        <v>28</v>
      </c>
      <c r="B823" s="919">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0"/>
      <c r="AD823" s="920"/>
      <c r="AE823" s="920"/>
      <c r="AF823" s="920"/>
      <c r="AG823" s="920"/>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19">
        <v>29</v>
      </c>
      <c r="B824" s="919">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0"/>
      <c r="AD824" s="920"/>
      <c r="AE824" s="920"/>
      <c r="AF824" s="920"/>
      <c r="AG824" s="920"/>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19">
        <v>30</v>
      </c>
      <c r="B825" s="919">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0"/>
      <c r="AD825" s="920"/>
      <c r="AE825" s="920"/>
      <c r="AF825" s="920"/>
      <c r="AG825" s="920"/>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95</v>
      </c>
      <c r="D828" s="268"/>
      <c r="E828" s="268"/>
      <c r="F828" s="268"/>
      <c r="G828" s="268"/>
      <c r="H828" s="268"/>
      <c r="I828" s="268"/>
      <c r="J828" s="415" t="s">
        <v>100</v>
      </c>
      <c r="K828" s="420"/>
      <c r="L828" s="420"/>
      <c r="M828" s="420"/>
      <c r="N828" s="420"/>
      <c r="O828" s="420"/>
      <c r="P828" s="268" t="s">
        <v>23</v>
      </c>
      <c r="Q828" s="268"/>
      <c r="R828" s="268"/>
      <c r="S828" s="268"/>
      <c r="T828" s="268"/>
      <c r="U828" s="268"/>
      <c r="V828" s="268"/>
      <c r="W828" s="268"/>
      <c r="X828" s="268"/>
      <c r="Y828" s="416" t="s">
        <v>452</v>
      </c>
      <c r="Z828" s="416"/>
      <c r="AA828" s="416"/>
      <c r="AB828" s="416"/>
      <c r="AC828" s="415" t="s">
        <v>377</v>
      </c>
      <c r="AD828" s="415"/>
      <c r="AE828" s="415"/>
      <c r="AF828" s="415"/>
      <c r="AG828" s="415"/>
      <c r="AH828" s="416" t="s">
        <v>410</v>
      </c>
      <c r="AI828" s="268"/>
      <c r="AJ828" s="268"/>
      <c r="AK828" s="268"/>
      <c r="AL828" s="268" t="s">
        <v>22</v>
      </c>
      <c r="AM828" s="268"/>
      <c r="AN828" s="268"/>
      <c r="AO828" s="421"/>
      <c r="AP828" s="415" t="s">
        <v>456</v>
      </c>
      <c r="AQ828" s="415"/>
      <c r="AR828" s="415"/>
      <c r="AS828" s="415"/>
      <c r="AT828" s="415"/>
      <c r="AU828" s="415"/>
      <c r="AV828" s="415"/>
      <c r="AW828" s="415"/>
      <c r="AX828" s="415"/>
      <c r="AY828">
        <f>$AY$826</f>
        <v>0</v>
      </c>
    </row>
    <row r="829" spans="1:51" ht="26.25" customHeight="1" x14ac:dyDescent="0.15">
      <c r="A829" s="919">
        <v>1</v>
      </c>
      <c r="B829" s="919">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0"/>
      <c r="AD829" s="920"/>
      <c r="AE829" s="920"/>
      <c r="AF829" s="920"/>
      <c r="AG829" s="920"/>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19">
        <v>2</v>
      </c>
      <c r="B830" s="919">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0"/>
      <c r="AD830" s="920"/>
      <c r="AE830" s="920"/>
      <c r="AF830" s="920"/>
      <c r="AG830" s="920"/>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19">
        <v>3</v>
      </c>
      <c r="B831" s="919">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0"/>
      <c r="AD831" s="920"/>
      <c r="AE831" s="920"/>
      <c r="AF831" s="920"/>
      <c r="AG831" s="920"/>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19">
        <v>4</v>
      </c>
      <c r="B832" s="919">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0"/>
      <c r="AD832" s="920"/>
      <c r="AE832" s="920"/>
      <c r="AF832" s="920"/>
      <c r="AG832" s="920"/>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19">
        <v>5</v>
      </c>
      <c r="B833" s="919">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0"/>
      <c r="AD833" s="920"/>
      <c r="AE833" s="920"/>
      <c r="AF833" s="920"/>
      <c r="AG833" s="920"/>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19">
        <v>6</v>
      </c>
      <c r="B834" s="919">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0"/>
      <c r="AD834" s="920"/>
      <c r="AE834" s="920"/>
      <c r="AF834" s="920"/>
      <c r="AG834" s="920"/>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19">
        <v>7</v>
      </c>
      <c r="B835" s="919">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0"/>
      <c r="AD835" s="920"/>
      <c r="AE835" s="920"/>
      <c r="AF835" s="920"/>
      <c r="AG835" s="920"/>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19">
        <v>8</v>
      </c>
      <c r="B836" s="919">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0"/>
      <c r="AD836" s="920"/>
      <c r="AE836" s="920"/>
      <c r="AF836" s="920"/>
      <c r="AG836" s="920"/>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19">
        <v>9</v>
      </c>
      <c r="B837" s="919">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0"/>
      <c r="AD837" s="920"/>
      <c r="AE837" s="920"/>
      <c r="AF837" s="920"/>
      <c r="AG837" s="920"/>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19">
        <v>10</v>
      </c>
      <c r="B838" s="919">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0"/>
      <c r="AD838" s="920"/>
      <c r="AE838" s="920"/>
      <c r="AF838" s="920"/>
      <c r="AG838" s="920"/>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19">
        <v>11</v>
      </c>
      <c r="B839" s="919">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0"/>
      <c r="AD839" s="920"/>
      <c r="AE839" s="920"/>
      <c r="AF839" s="920"/>
      <c r="AG839" s="920"/>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19">
        <v>12</v>
      </c>
      <c r="B840" s="919">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0"/>
      <c r="AD840" s="920"/>
      <c r="AE840" s="920"/>
      <c r="AF840" s="920"/>
      <c r="AG840" s="920"/>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19">
        <v>13</v>
      </c>
      <c r="B841" s="919">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0"/>
      <c r="AD841" s="920"/>
      <c r="AE841" s="920"/>
      <c r="AF841" s="920"/>
      <c r="AG841" s="920"/>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19">
        <v>14</v>
      </c>
      <c r="B842" s="919">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0"/>
      <c r="AD842" s="920"/>
      <c r="AE842" s="920"/>
      <c r="AF842" s="920"/>
      <c r="AG842" s="920"/>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19">
        <v>15</v>
      </c>
      <c r="B843" s="919">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0"/>
      <c r="AD843" s="920"/>
      <c r="AE843" s="920"/>
      <c r="AF843" s="920"/>
      <c r="AG843" s="920"/>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19">
        <v>16</v>
      </c>
      <c r="B844" s="919">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0"/>
      <c r="AD844" s="920"/>
      <c r="AE844" s="920"/>
      <c r="AF844" s="920"/>
      <c r="AG844" s="920"/>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19">
        <v>17</v>
      </c>
      <c r="B845" s="919">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0"/>
      <c r="AD845" s="920"/>
      <c r="AE845" s="920"/>
      <c r="AF845" s="920"/>
      <c r="AG845" s="920"/>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19">
        <v>18</v>
      </c>
      <c r="B846" s="919">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0"/>
      <c r="AD846" s="920"/>
      <c r="AE846" s="920"/>
      <c r="AF846" s="920"/>
      <c r="AG846" s="920"/>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19">
        <v>19</v>
      </c>
      <c r="B847" s="919">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0"/>
      <c r="AD847" s="920"/>
      <c r="AE847" s="920"/>
      <c r="AF847" s="920"/>
      <c r="AG847" s="920"/>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19">
        <v>20</v>
      </c>
      <c r="B848" s="919">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0"/>
      <c r="AD848" s="920"/>
      <c r="AE848" s="920"/>
      <c r="AF848" s="920"/>
      <c r="AG848" s="920"/>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19">
        <v>21</v>
      </c>
      <c r="B849" s="919">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0"/>
      <c r="AD849" s="920"/>
      <c r="AE849" s="920"/>
      <c r="AF849" s="920"/>
      <c r="AG849" s="920"/>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19">
        <v>22</v>
      </c>
      <c r="B850" s="919">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0"/>
      <c r="AD850" s="920"/>
      <c r="AE850" s="920"/>
      <c r="AF850" s="920"/>
      <c r="AG850" s="920"/>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19">
        <v>23</v>
      </c>
      <c r="B851" s="919">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0"/>
      <c r="AD851" s="920"/>
      <c r="AE851" s="920"/>
      <c r="AF851" s="920"/>
      <c r="AG851" s="920"/>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19">
        <v>24</v>
      </c>
      <c r="B852" s="919">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0"/>
      <c r="AD852" s="920"/>
      <c r="AE852" s="920"/>
      <c r="AF852" s="920"/>
      <c r="AG852" s="920"/>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19">
        <v>25</v>
      </c>
      <c r="B853" s="919">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0"/>
      <c r="AD853" s="920"/>
      <c r="AE853" s="920"/>
      <c r="AF853" s="920"/>
      <c r="AG853" s="920"/>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19">
        <v>26</v>
      </c>
      <c r="B854" s="919">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0"/>
      <c r="AD854" s="920"/>
      <c r="AE854" s="920"/>
      <c r="AF854" s="920"/>
      <c r="AG854" s="920"/>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19">
        <v>27</v>
      </c>
      <c r="B855" s="919">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0"/>
      <c r="AD855" s="920"/>
      <c r="AE855" s="920"/>
      <c r="AF855" s="920"/>
      <c r="AG855" s="920"/>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19">
        <v>28</v>
      </c>
      <c r="B856" s="919">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0"/>
      <c r="AD856" s="920"/>
      <c r="AE856" s="920"/>
      <c r="AF856" s="920"/>
      <c r="AG856" s="920"/>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19">
        <v>29</v>
      </c>
      <c r="B857" s="919">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0"/>
      <c r="AD857" s="920"/>
      <c r="AE857" s="920"/>
      <c r="AF857" s="920"/>
      <c r="AG857" s="920"/>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19">
        <v>30</v>
      </c>
      <c r="B858" s="919">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0"/>
      <c r="AD858" s="920"/>
      <c r="AE858" s="920"/>
      <c r="AF858" s="920"/>
      <c r="AG858" s="920"/>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95</v>
      </c>
      <c r="D861" s="268"/>
      <c r="E861" s="268"/>
      <c r="F861" s="268"/>
      <c r="G861" s="268"/>
      <c r="H861" s="268"/>
      <c r="I861" s="268"/>
      <c r="J861" s="415" t="s">
        <v>100</v>
      </c>
      <c r="K861" s="420"/>
      <c r="L861" s="420"/>
      <c r="M861" s="420"/>
      <c r="N861" s="420"/>
      <c r="O861" s="420"/>
      <c r="P861" s="268" t="s">
        <v>23</v>
      </c>
      <c r="Q861" s="268"/>
      <c r="R861" s="268"/>
      <c r="S861" s="268"/>
      <c r="T861" s="268"/>
      <c r="U861" s="268"/>
      <c r="V861" s="268"/>
      <c r="W861" s="268"/>
      <c r="X861" s="268"/>
      <c r="Y861" s="416" t="s">
        <v>452</v>
      </c>
      <c r="Z861" s="416"/>
      <c r="AA861" s="416"/>
      <c r="AB861" s="416"/>
      <c r="AC861" s="415" t="s">
        <v>377</v>
      </c>
      <c r="AD861" s="415"/>
      <c r="AE861" s="415"/>
      <c r="AF861" s="415"/>
      <c r="AG861" s="415"/>
      <c r="AH861" s="416" t="s">
        <v>410</v>
      </c>
      <c r="AI861" s="268"/>
      <c r="AJ861" s="268"/>
      <c r="AK861" s="268"/>
      <c r="AL861" s="268" t="s">
        <v>22</v>
      </c>
      <c r="AM861" s="268"/>
      <c r="AN861" s="268"/>
      <c r="AO861" s="421"/>
      <c r="AP861" s="415" t="s">
        <v>456</v>
      </c>
      <c r="AQ861" s="415"/>
      <c r="AR861" s="415"/>
      <c r="AS861" s="415"/>
      <c r="AT861" s="415"/>
      <c r="AU861" s="415"/>
      <c r="AV861" s="415"/>
      <c r="AW861" s="415"/>
      <c r="AX861" s="415"/>
      <c r="AY861">
        <f>$AY$859</f>
        <v>0</v>
      </c>
    </row>
    <row r="862" spans="1:51" ht="26.25" customHeight="1" x14ac:dyDescent="0.15">
      <c r="A862" s="919">
        <v>1</v>
      </c>
      <c r="B862" s="919">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0"/>
      <c r="AD862" s="920"/>
      <c r="AE862" s="920"/>
      <c r="AF862" s="920"/>
      <c r="AG862" s="920"/>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19">
        <v>2</v>
      </c>
      <c r="B863" s="919">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0"/>
      <c r="AD863" s="920"/>
      <c r="AE863" s="920"/>
      <c r="AF863" s="920"/>
      <c r="AG863" s="920"/>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19">
        <v>3</v>
      </c>
      <c r="B864" s="919">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0"/>
      <c r="AD864" s="920"/>
      <c r="AE864" s="920"/>
      <c r="AF864" s="920"/>
      <c r="AG864" s="920"/>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19">
        <v>4</v>
      </c>
      <c r="B865" s="919">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0"/>
      <c r="AD865" s="920"/>
      <c r="AE865" s="920"/>
      <c r="AF865" s="920"/>
      <c r="AG865" s="920"/>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19">
        <v>5</v>
      </c>
      <c r="B866" s="919">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0"/>
      <c r="AD866" s="920"/>
      <c r="AE866" s="920"/>
      <c r="AF866" s="920"/>
      <c r="AG866" s="920"/>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19">
        <v>6</v>
      </c>
      <c r="B867" s="919">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0"/>
      <c r="AD867" s="920"/>
      <c r="AE867" s="920"/>
      <c r="AF867" s="920"/>
      <c r="AG867" s="920"/>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19">
        <v>7</v>
      </c>
      <c r="B868" s="919">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0"/>
      <c r="AD868" s="920"/>
      <c r="AE868" s="920"/>
      <c r="AF868" s="920"/>
      <c r="AG868" s="920"/>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19">
        <v>8</v>
      </c>
      <c r="B869" s="919">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0"/>
      <c r="AD869" s="920"/>
      <c r="AE869" s="920"/>
      <c r="AF869" s="920"/>
      <c r="AG869" s="920"/>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19">
        <v>9</v>
      </c>
      <c r="B870" s="919">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0"/>
      <c r="AD870" s="920"/>
      <c r="AE870" s="920"/>
      <c r="AF870" s="920"/>
      <c r="AG870" s="920"/>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19">
        <v>10</v>
      </c>
      <c r="B871" s="919">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0"/>
      <c r="AD871" s="920"/>
      <c r="AE871" s="920"/>
      <c r="AF871" s="920"/>
      <c r="AG871" s="920"/>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19">
        <v>11</v>
      </c>
      <c r="B872" s="919">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0"/>
      <c r="AD872" s="920"/>
      <c r="AE872" s="920"/>
      <c r="AF872" s="920"/>
      <c r="AG872" s="920"/>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19">
        <v>12</v>
      </c>
      <c r="B873" s="919">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0"/>
      <c r="AD873" s="920"/>
      <c r="AE873" s="920"/>
      <c r="AF873" s="920"/>
      <c r="AG873" s="920"/>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19">
        <v>13</v>
      </c>
      <c r="B874" s="919">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0"/>
      <c r="AD874" s="920"/>
      <c r="AE874" s="920"/>
      <c r="AF874" s="920"/>
      <c r="AG874" s="920"/>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19">
        <v>14</v>
      </c>
      <c r="B875" s="919">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0"/>
      <c r="AD875" s="920"/>
      <c r="AE875" s="920"/>
      <c r="AF875" s="920"/>
      <c r="AG875" s="920"/>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19">
        <v>15</v>
      </c>
      <c r="B876" s="919">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0"/>
      <c r="AD876" s="920"/>
      <c r="AE876" s="920"/>
      <c r="AF876" s="920"/>
      <c r="AG876" s="920"/>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19">
        <v>16</v>
      </c>
      <c r="B877" s="919">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0"/>
      <c r="AD877" s="920"/>
      <c r="AE877" s="920"/>
      <c r="AF877" s="920"/>
      <c r="AG877" s="920"/>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19">
        <v>17</v>
      </c>
      <c r="B878" s="919">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0"/>
      <c r="AD878" s="920"/>
      <c r="AE878" s="920"/>
      <c r="AF878" s="920"/>
      <c r="AG878" s="920"/>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19">
        <v>18</v>
      </c>
      <c r="B879" s="919">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0"/>
      <c r="AD879" s="920"/>
      <c r="AE879" s="920"/>
      <c r="AF879" s="920"/>
      <c r="AG879" s="920"/>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19">
        <v>19</v>
      </c>
      <c r="B880" s="919">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0"/>
      <c r="AD880" s="920"/>
      <c r="AE880" s="920"/>
      <c r="AF880" s="920"/>
      <c r="AG880" s="920"/>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19">
        <v>20</v>
      </c>
      <c r="B881" s="919">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0"/>
      <c r="AD881" s="920"/>
      <c r="AE881" s="920"/>
      <c r="AF881" s="920"/>
      <c r="AG881" s="920"/>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19">
        <v>21</v>
      </c>
      <c r="B882" s="919">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0"/>
      <c r="AD882" s="920"/>
      <c r="AE882" s="920"/>
      <c r="AF882" s="920"/>
      <c r="AG882" s="920"/>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19">
        <v>22</v>
      </c>
      <c r="B883" s="919">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0"/>
      <c r="AD883" s="920"/>
      <c r="AE883" s="920"/>
      <c r="AF883" s="920"/>
      <c r="AG883" s="920"/>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19">
        <v>23</v>
      </c>
      <c r="B884" s="919">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0"/>
      <c r="AD884" s="920"/>
      <c r="AE884" s="920"/>
      <c r="AF884" s="920"/>
      <c r="AG884" s="920"/>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19">
        <v>24</v>
      </c>
      <c r="B885" s="919">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0"/>
      <c r="AD885" s="920"/>
      <c r="AE885" s="920"/>
      <c r="AF885" s="920"/>
      <c r="AG885" s="920"/>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19">
        <v>25</v>
      </c>
      <c r="B886" s="919">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0"/>
      <c r="AD886" s="920"/>
      <c r="AE886" s="920"/>
      <c r="AF886" s="920"/>
      <c r="AG886" s="920"/>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19">
        <v>26</v>
      </c>
      <c r="B887" s="919">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0"/>
      <c r="AD887" s="920"/>
      <c r="AE887" s="920"/>
      <c r="AF887" s="920"/>
      <c r="AG887" s="920"/>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19">
        <v>27</v>
      </c>
      <c r="B888" s="919">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0"/>
      <c r="AD888" s="920"/>
      <c r="AE888" s="920"/>
      <c r="AF888" s="920"/>
      <c r="AG888" s="920"/>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19">
        <v>28</v>
      </c>
      <c r="B889" s="919">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0"/>
      <c r="AD889" s="920"/>
      <c r="AE889" s="920"/>
      <c r="AF889" s="920"/>
      <c r="AG889" s="920"/>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19">
        <v>29</v>
      </c>
      <c r="B890" s="919">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0"/>
      <c r="AD890" s="920"/>
      <c r="AE890" s="920"/>
      <c r="AF890" s="920"/>
      <c r="AG890" s="920"/>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19">
        <v>30</v>
      </c>
      <c r="B891" s="919">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0"/>
      <c r="AD891" s="920"/>
      <c r="AE891" s="920"/>
      <c r="AF891" s="920"/>
      <c r="AG891" s="920"/>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95</v>
      </c>
      <c r="D894" s="268"/>
      <c r="E894" s="268"/>
      <c r="F894" s="268"/>
      <c r="G894" s="268"/>
      <c r="H894" s="268"/>
      <c r="I894" s="268"/>
      <c r="J894" s="415" t="s">
        <v>100</v>
      </c>
      <c r="K894" s="420"/>
      <c r="L894" s="420"/>
      <c r="M894" s="420"/>
      <c r="N894" s="420"/>
      <c r="O894" s="420"/>
      <c r="P894" s="268" t="s">
        <v>23</v>
      </c>
      <c r="Q894" s="268"/>
      <c r="R894" s="268"/>
      <c r="S894" s="268"/>
      <c r="T894" s="268"/>
      <c r="U894" s="268"/>
      <c r="V894" s="268"/>
      <c r="W894" s="268"/>
      <c r="X894" s="268"/>
      <c r="Y894" s="416" t="s">
        <v>452</v>
      </c>
      <c r="Z894" s="416"/>
      <c r="AA894" s="416"/>
      <c r="AB894" s="416"/>
      <c r="AC894" s="415" t="s">
        <v>377</v>
      </c>
      <c r="AD894" s="415"/>
      <c r="AE894" s="415"/>
      <c r="AF894" s="415"/>
      <c r="AG894" s="415"/>
      <c r="AH894" s="416" t="s">
        <v>410</v>
      </c>
      <c r="AI894" s="268"/>
      <c r="AJ894" s="268"/>
      <c r="AK894" s="268"/>
      <c r="AL894" s="268" t="s">
        <v>22</v>
      </c>
      <c r="AM894" s="268"/>
      <c r="AN894" s="268"/>
      <c r="AO894" s="421"/>
      <c r="AP894" s="415" t="s">
        <v>456</v>
      </c>
      <c r="AQ894" s="415"/>
      <c r="AR894" s="415"/>
      <c r="AS894" s="415"/>
      <c r="AT894" s="415"/>
      <c r="AU894" s="415"/>
      <c r="AV894" s="415"/>
      <c r="AW894" s="415"/>
      <c r="AX894" s="415"/>
      <c r="AY894">
        <f>$AY$892</f>
        <v>0</v>
      </c>
    </row>
    <row r="895" spans="1:51" ht="26.25" customHeight="1" x14ac:dyDescent="0.15">
      <c r="A895" s="919">
        <v>1</v>
      </c>
      <c r="B895" s="919">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0"/>
      <c r="AD895" s="920"/>
      <c r="AE895" s="920"/>
      <c r="AF895" s="920"/>
      <c r="AG895" s="920"/>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19">
        <v>2</v>
      </c>
      <c r="B896" s="919">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0"/>
      <c r="AD896" s="920"/>
      <c r="AE896" s="920"/>
      <c r="AF896" s="920"/>
      <c r="AG896" s="920"/>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19">
        <v>3</v>
      </c>
      <c r="B897" s="919">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0"/>
      <c r="AD897" s="920"/>
      <c r="AE897" s="920"/>
      <c r="AF897" s="920"/>
      <c r="AG897" s="920"/>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19">
        <v>4</v>
      </c>
      <c r="B898" s="919">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0"/>
      <c r="AD898" s="920"/>
      <c r="AE898" s="920"/>
      <c r="AF898" s="920"/>
      <c r="AG898" s="920"/>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19">
        <v>5</v>
      </c>
      <c r="B899" s="919">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0"/>
      <c r="AD899" s="920"/>
      <c r="AE899" s="920"/>
      <c r="AF899" s="920"/>
      <c r="AG899" s="920"/>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19">
        <v>6</v>
      </c>
      <c r="B900" s="919">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0"/>
      <c r="AD900" s="920"/>
      <c r="AE900" s="920"/>
      <c r="AF900" s="920"/>
      <c r="AG900" s="920"/>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19">
        <v>7</v>
      </c>
      <c r="B901" s="919">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0"/>
      <c r="AD901" s="920"/>
      <c r="AE901" s="920"/>
      <c r="AF901" s="920"/>
      <c r="AG901" s="920"/>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19">
        <v>8</v>
      </c>
      <c r="B902" s="919">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0"/>
      <c r="AD902" s="920"/>
      <c r="AE902" s="920"/>
      <c r="AF902" s="920"/>
      <c r="AG902" s="920"/>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19">
        <v>9</v>
      </c>
      <c r="B903" s="919">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0"/>
      <c r="AD903" s="920"/>
      <c r="AE903" s="920"/>
      <c r="AF903" s="920"/>
      <c r="AG903" s="920"/>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19">
        <v>10</v>
      </c>
      <c r="B904" s="919">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0"/>
      <c r="AD904" s="920"/>
      <c r="AE904" s="920"/>
      <c r="AF904" s="920"/>
      <c r="AG904" s="920"/>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19">
        <v>11</v>
      </c>
      <c r="B905" s="919">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0"/>
      <c r="AD905" s="920"/>
      <c r="AE905" s="920"/>
      <c r="AF905" s="920"/>
      <c r="AG905" s="920"/>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19">
        <v>12</v>
      </c>
      <c r="B906" s="919">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0"/>
      <c r="AD906" s="920"/>
      <c r="AE906" s="920"/>
      <c r="AF906" s="920"/>
      <c r="AG906" s="920"/>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19">
        <v>13</v>
      </c>
      <c r="B907" s="919">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0"/>
      <c r="AD907" s="920"/>
      <c r="AE907" s="920"/>
      <c r="AF907" s="920"/>
      <c r="AG907" s="920"/>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19">
        <v>14</v>
      </c>
      <c r="B908" s="919">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0"/>
      <c r="AD908" s="920"/>
      <c r="AE908" s="920"/>
      <c r="AF908" s="920"/>
      <c r="AG908" s="920"/>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19">
        <v>15</v>
      </c>
      <c r="B909" s="919">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0"/>
      <c r="AD909" s="920"/>
      <c r="AE909" s="920"/>
      <c r="AF909" s="920"/>
      <c r="AG909" s="920"/>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19">
        <v>16</v>
      </c>
      <c r="B910" s="919">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0"/>
      <c r="AD910" s="920"/>
      <c r="AE910" s="920"/>
      <c r="AF910" s="920"/>
      <c r="AG910" s="920"/>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19">
        <v>17</v>
      </c>
      <c r="B911" s="919">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0"/>
      <c r="AD911" s="920"/>
      <c r="AE911" s="920"/>
      <c r="AF911" s="920"/>
      <c r="AG911" s="920"/>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19">
        <v>18</v>
      </c>
      <c r="B912" s="919">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0"/>
      <c r="AD912" s="920"/>
      <c r="AE912" s="920"/>
      <c r="AF912" s="920"/>
      <c r="AG912" s="920"/>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19">
        <v>19</v>
      </c>
      <c r="B913" s="919">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0"/>
      <c r="AD913" s="920"/>
      <c r="AE913" s="920"/>
      <c r="AF913" s="920"/>
      <c r="AG913" s="920"/>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19">
        <v>20</v>
      </c>
      <c r="B914" s="919">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0"/>
      <c r="AD914" s="920"/>
      <c r="AE914" s="920"/>
      <c r="AF914" s="920"/>
      <c r="AG914" s="920"/>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19">
        <v>21</v>
      </c>
      <c r="B915" s="919">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0"/>
      <c r="AD915" s="920"/>
      <c r="AE915" s="920"/>
      <c r="AF915" s="920"/>
      <c r="AG915" s="920"/>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19">
        <v>22</v>
      </c>
      <c r="B916" s="919">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0"/>
      <c r="AD916" s="920"/>
      <c r="AE916" s="920"/>
      <c r="AF916" s="920"/>
      <c r="AG916" s="920"/>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19">
        <v>23</v>
      </c>
      <c r="B917" s="919">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0"/>
      <c r="AD917" s="920"/>
      <c r="AE917" s="920"/>
      <c r="AF917" s="920"/>
      <c r="AG917" s="920"/>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19">
        <v>24</v>
      </c>
      <c r="B918" s="919">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0"/>
      <c r="AD918" s="920"/>
      <c r="AE918" s="920"/>
      <c r="AF918" s="920"/>
      <c r="AG918" s="920"/>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19">
        <v>25</v>
      </c>
      <c r="B919" s="919">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0"/>
      <c r="AD919" s="920"/>
      <c r="AE919" s="920"/>
      <c r="AF919" s="920"/>
      <c r="AG919" s="920"/>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19">
        <v>26</v>
      </c>
      <c r="B920" s="919">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0"/>
      <c r="AD920" s="920"/>
      <c r="AE920" s="920"/>
      <c r="AF920" s="920"/>
      <c r="AG920" s="920"/>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19">
        <v>27</v>
      </c>
      <c r="B921" s="919">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0"/>
      <c r="AD921" s="920"/>
      <c r="AE921" s="920"/>
      <c r="AF921" s="920"/>
      <c r="AG921" s="920"/>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19">
        <v>28</v>
      </c>
      <c r="B922" s="919">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0"/>
      <c r="AD922" s="920"/>
      <c r="AE922" s="920"/>
      <c r="AF922" s="920"/>
      <c r="AG922" s="920"/>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19">
        <v>29</v>
      </c>
      <c r="B923" s="919">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0"/>
      <c r="AD923" s="920"/>
      <c r="AE923" s="920"/>
      <c r="AF923" s="920"/>
      <c r="AG923" s="920"/>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19">
        <v>30</v>
      </c>
      <c r="B924" s="919">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0"/>
      <c r="AD924" s="920"/>
      <c r="AE924" s="920"/>
      <c r="AF924" s="920"/>
      <c r="AG924" s="920"/>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95</v>
      </c>
      <c r="D927" s="268"/>
      <c r="E927" s="268"/>
      <c r="F927" s="268"/>
      <c r="G927" s="268"/>
      <c r="H927" s="268"/>
      <c r="I927" s="268"/>
      <c r="J927" s="415" t="s">
        <v>100</v>
      </c>
      <c r="K927" s="420"/>
      <c r="L927" s="420"/>
      <c r="M927" s="420"/>
      <c r="N927" s="420"/>
      <c r="O927" s="420"/>
      <c r="P927" s="268" t="s">
        <v>23</v>
      </c>
      <c r="Q927" s="268"/>
      <c r="R927" s="268"/>
      <c r="S927" s="268"/>
      <c r="T927" s="268"/>
      <c r="U927" s="268"/>
      <c r="V927" s="268"/>
      <c r="W927" s="268"/>
      <c r="X927" s="268"/>
      <c r="Y927" s="416" t="s">
        <v>452</v>
      </c>
      <c r="Z927" s="416"/>
      <c r="AA927" s="416"/>
      <c r="AB927" s="416"/>
      <c r="AC927" s="415" t="s">
        <v>377</v>
      </c>
      <c r="AD927" s="415"/>
      <c r="AE927" s="415"/>
      <c r="AF927" s="415"/>
      <c r="AG927" s="415"/>
      <c r="AH927" s="416" t="s">
        <v>410</v>
      </c>
      <c r="AI927" s="268"/>
      <c r="AJ927" s="268"/>
      <c r="AK927" s="268"/>
      <c r="AL927" s="268" t="s">
        <v>22</v>
      </c>
      <c r="AM927" s="268"/>
      <c r="AN927" s="268"/>
      <c r="AO927" s="421"/>
      <c r="AP927" s="415" t="s">
        <v>456</v>
      </c>
      <c r="AQ927" s="415"/>
      <c r="AR927" s="415"/>
      <c r="AS927" s="415"/>
      <c r="AT927" s="415"/>
      <c r="AU927" s="415"/>
      <c r="AV927" s="415"/>
      <c r="AW927" s="415"/>
      <c r="AX927" s="415"/>
      <c r="AY927">
        <f>$AY$925</f>
        <v>0</v>
      </c>
    </row>
    <row r="928" spans="1:51" ht="26.25" customHeight="1" x14ac:dyDescent="0.15">
      <c r="A928" s="919">
        <v>1</v>
      </c>
      <c r="B928" s="919">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0"/>
      <c r="AD928" s="920"/>
      <c r="AE928" s="920"/>
      <c r="AF928" s="920"/>
      <c r="AG928" s="920"/>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19">
        <v>2</v>
      </c>
      <c r="B929" s="919">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0"/>
      <c r="AD929" s="920"/>
      <c r="AE929" s="920"/>
      <c r="AF929" s="920"/>
      <c r="AG929" s="920"/>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19">
        <v>3</v>
      </c>
      <c r="B930" s="919">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0"/>
      <c r="AD930" s="920"/>
      <c r="AE930" s="920"/>
      <c r="AF930" s="920"/>
      <c r="AG930" s="920"/>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19">
        <v>4</v>
      </c>
      <c r="B931" s="919">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0"/>
      <c r="AD931" s="920"/>
      <c r="AE931" s="920"/>
      <c r="AF931" s="920"/>
      <c r="AG931" s="920"/>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19">
        <v>5</v>
      </c>
      <c r="B932" s="919">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0"/>
      <c r="AD932" s="920"/>
      <c r="AE932" s="920"/>
      <c r="AF932" s="920"/>
      <c r="AG932" s="920"/>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19">
        <v>6</v>
      </c>
      <c r="B933" s="919">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0"/>
      <c r="AD933" s="920"/>
      <c r="AE933" s="920"/>
      <c r="AF933" s="920"/>
      <c r="AG933" s="920"/>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19">
        <v>7</v>
      </c>
      <c r="B934" s="919">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0"/>
      <c r="AD934" s="920"/>
      <c r="AE934" s="920"/>
      <c r="AF934" s="920"/>
      <c r="AG934" s="920"/>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19">
        <v>8</v>
      </c>
      <c r="B935" s="919">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0"/>
      <c r="AD935" s="920"/>
      <c r="AE935" s="920"/>
      <c r="AF935" s="920"/>
      <c r="AG935" s="920"/>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19">
        <v>9</v>
      </c>
      <c r="B936" s="919">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0"/>
      <c r="AD936" s="920"/>
      <c r="AE936" s="920"/>
      <c r="AF936" s="920"/>
      <c r="AG936" s="920"/>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19">
        <v>10</v>
      </c>
      <c r="B937" s="919">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0"/>
      <c r="AD937" s="920"/>
      <c r="AE937" s="920"/>
      <c r="AF937" s="920"/>
      <c r="AG937" s="920"/>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19">
        <v>11</v>
      </c>
      <c r="B938" s="919">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0"/>
      <c r="AD938" s="920"/>
      <c r="AE938" s="920"/>
      <c r="AF938" s="920"/>
      <c r="AG938" s="920"/>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19">
        <v>12</v>
      </c>
      <c r="B939" s="919">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0"/>
      <c r="AD939" s="920"/>
      <c r="AE939" s="920"/>
      <c r="AF939" s="920"/>
      <c r="AG939" s="920"/>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19">
        <v>13</v>
      </c>
      <c r="B940" s="919">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0"/>
      <c r="AD940" s="920"/>
      <c r="AE940" s="920"/>
      <c r="AF940" s="920"/>
      <c r="AG940" s="920"/>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19">
        <v>14</v>
      </c>
      <c r="B941" s="919">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0"/>
      <c r="AD941" s="920"/>
      <c r="AE941" s="920"/>
      <c r="AF941" s="920"/>
      <c r="AG941" s="920"/>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19">
        <v>15</v>
      </c>
      <c r="B942" s="919">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0"/>
      <c r="AD942" s="920"/>
      <c r="AE942" s="920"/>
      <c r="AF942" s="920"/>
      <c r="AG942" s="920"/>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19">
        <v>16</v>
      </c>
      <c r="B943" s="919">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0"/>
      <c r="AD943" s="920"/>
      <c r="AE943" s="920"/>
      <c r="AF943" s="920"/>
      <c r="AG943" s="920"/>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19">
        <v>17</v>
      </c>
      <c r="B944" s="919">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0"/>
      <c r="AD944" s="920"/>
      <c r="AE944" s="920"/>
      <c r="AF944" s="920"/>
      <c r="AG944" s="920"/>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19">
        <v>18</v>
      </c>
      <c r="B945" s="919">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0"/>
      <c r="AD945" s="920"/>
      <c r="AE945" s="920"/>
      <c r="AF945" s="920"/>
      <c r="AG945" s="920"/>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19">
        <v>19</v>
      </c>
      <c r="B946" s="919">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0"/>
      <c r="AD946" s="920"/>
      <c r="AE946" s="920"/>
      <c r="AF946" s="920"/>
      <c r="AG946" s="920"/>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19">
        <v>20</v>
      </c>
      <c r="B947" s="919">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0"/>
      <c r="AD947" s="920"/>
      <c r="AE947" s="920"/>
      <c r="AF947" s="920"/>
      <c r="AG947" s="920"/>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19">
        <v>21</v>
      </c>
      <c r="B948" s="919">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0"/>
      <c r="AD948" s="920"/>
      <c r="AE948" s="920"/>
      <c r="AF948" s="920"/>
      <c r="AG948" s="920"/>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19">
        <v>22</v>
      </c>
      <c r="B949" s="919">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0"/>
      <c r="AD949" s="920"/>
      <c r="AE949" s="920"/>
      <c r="AF949" s="920"/>
      <c r="AG949" s="920"/>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19">
        <v>23</v>
      </c>
      <c r="B950" s="919">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0"/>
      <c r="AD950" s="920"/>
      <c r="AE950" s="920"/>
      <c r="AF950" s="920"/>
      <c r="AG950" s="920"/>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19">
        <v>24</v>
      </c>
      <c r="B951" s="919">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0"/>
      <c r="AD951" s="920"/>
      <c r="AE951" s="920"/>
      <c r="AF951" s="920"/>
      <c r="AG951" s="920"/>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19">
        <v>25</v>
      </c>
      <c r="B952" s="919">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0"/>
      <c r="AD952" s="920"/>
      <c r="AE952" s="920"/>
      <c r="AF952" s="920"/>
      <c r="AG952" s="920"/>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19">
        <v>26</v>
      </c>
      <c r="B953" s="919">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0"/>
      <c r="AD953" s="920"/>
      <c r="AE953" s="920"/>
      <c r="AF953" s="920"/>
      <c r="AG953" s="920"/>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19">
        <v>27</v>
      </c>
      <c r="B954" s="919">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0"/>
      <c r="AD954" s="920"/>
      <c r="AE954" s="920"/>
      <c r="AF954" s="920"/>
      <c r="AG954" s="920"/>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19">
        <v>28</v>
      </c>
      <c r="B955" s="919">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0"/>
      <c r="AD955" s="920"/>
      <c r="AE955" s="920"/>
      <c r="AF955" s="920"/>
      <c r="AG955" s="920"/>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19">
        <v>29</v>
      </c>
      <c r="B956" s="919">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0"/>
      <c r="AD956" s="920"/>
      <c r="AE956" s="920"/>
      <c r="AF956" s="920"/>
      <c r="AG956" s="920"/>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19">
        <v>30</v>
      </c>
      <c r="B957" s="919">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0"/>
      <c r="AD957" s="920"/>
      <c r="AE957" s="920"/>
      <c r="AF957" s="920"/>
      <c r="AG957" s="920"/>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95</v>
      </c>
      <c r="D960" s="268"/>
      <c r="E960" s="268"/>
      <c r="F960" s="268"/>
      <c r="G960" s="268"/>
      <c r="H960" s="268"/>
      <c r="I960" s="268"/>
      <c r="J960" s="415" t="s">
        <v>100</v>
      </c>
      <c r="K960" s="420"/>
      <c r="L960" s="420"/>
      <c r="M960" s="420"/>
      <c r="N960" s="420"/>
      <c r="O960" s="420"/>
      <c r="P960" s="268" t="s">
        <v>23</v>
      </c>
      <c r="Q960" s="268"/>
      <c r="R960" s="268"/>
      <c r="S960" s="268"/>
      <c r="T960" s="268"/>
      <c r="U960" s="268"/>
      <c r="V960" s="268"/>
      <c r="W960" s="268"/>
      <c r="X960" s="268"/>
      <c r="Y960" s="416" t="s">
        <v>452</v>
      </c>
      <c r="Z960" s="416"/>
      <c r="AA960" s="416"/>
      <c r="AB960" s="416"/>
      <c r="AC960" s="415" t="s">
        <v>377</v>
      </c>
      <c r="AD960" s="415"/>
      <c r="AE960" s="415"/>
      <c r="AF960" s="415"/>
      <c r="AG960" s="415"/>
      <c r="AH960" s="416" t="s">
        <v>410</v>
      </c>
      <c r="AI960" s="268"/>
      <c r="AJ960" s="268"/>
      <c r="AK960" s="268"/>
      <c r="AL960" s="268" t="s">
        <v>22</v>
      </c>
      <c r="AM960" s="268"/>
      <c r="AN960" s="268"/>
      <c r="AO960" s="421"/>
      <c r="AP960" s="415" t="s">
        <v>456</v>
      </c>
      <c r="AQ960" s="415"/>
      <c r="AR960" s="415"/>
      <c r="AS960" s="415"/>
      <c r="AT960" s="415"/>
      <c r="AU960" s="415"/>
      <c r="AV960" s="415"/>
      <c r="AW960" s="415"/>
      <c r="AX960" s="415"/>
      <c r="AY960">
        <f>$AY$958</f>
        <v>0</v>
      </c>
    </row>
    <row r="961" spans="1:51" ht="26.25" customHeight="1" x14ac:dyDescent="0.15">
      <c r="A961" s="919">
        <v>1</v>
      </c>
      <c r="B961" s="919">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0"/>
      <c r="AD961" s="920"/>
      <c r="AE961" s="920"/>
      <c r="AF961" s="920"/>
      <c r="AG961" s="920"/>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19">
        <v>2</v>
      </c>
      <c r="B962" s="919">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0"/>
      <c r="AD962" s="920"/>
      <c r="AE962" s="920"/>
      <c r="AF962" s="920"/>
      <c r="AG962" s="920"/>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19">
        <v>3</v>
      </c>
      <c r="B963" s="919">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0"/>
      <c r="AD963" s="920"/>
      <c r="AE963" s="920"/>
      <c r="AF963" s="920"/>
      <c r="AG963" s="920"/>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19">
        <v>4</v>
      </c>
      <c r="B964" s="919">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0"/>
      <c r="AD964" s="920"/>
      <c r="AE964" s="920"/>
      <c r="AF964" s="920"/>
      <c r="AG964" s="920"/>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19">
        <v>5</v>
      </c>
      <c r="B965" s="919">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0"/>
      <c r="AD965" s="920"/>
      <c r="AE965" s="920"/>
      <c r="AF965" s="920"/>
      <c r="AG965" s="920"/>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19">
        <v>6</v>
      </c>
      <c r="B966" s="919">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0"/>
      <c r="AD966" s="920"/>
      <c r="AE966" s="920"/>
      <c r="AF966" s="920"/>
      <c r="AG966" s="920"/>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19">
        <v>7</v>
      </c>
      <c r="B967" s="919">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0"/>
      <c r="AD967" s="920"/>
      <c r="AE967" s="920"/>
      <c r="AF967" s="920"/>
      <c r="AG967" s="920"/>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19">
        <v>8</v>
      </c>
      <c r="B968" s="919">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0"/>
      <c r="AD968" s="920"/>
      <c r="AE968" s="920"/>
      <c r="AF968" s="920"/>
      <c r="AG968" s="920"/>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19">
        <v>9</v>
      </c>
      <c r="B969" s="919">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0"/>
      <c r="AD969" s="920"/>
      <c r="AE969" s="920"/>
      <c r="AF969" s="920"/>
      <c r="AG969" s="920"/>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19">
        <v>10</v>
      </c>
      <c r="B970" s="919">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0"/>
      <c r="AD970" s="920"/>
      <c r="AE970" s="920"/>
      <c r="AF970" s="920"/>
      <c r="AG970" s="920"/>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19">
        <v>11</v>
      </c>
      <c r="B971" s="919">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0"/>
      <c r="AD971" s="920"/>
      <c r="AE971" s="920"/>
      <c r="AF971" s="920"/>
      <c r="AG971" s="920"/>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19">
        <v>12</v>
      </c>
      <c r="B972" s="919">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0"/>
      <c r="AD972" s="920"/>
      <c r="AE972" s="920"/>
      <c r="AF972" s="920"/>
      <c r="AG972" s="920"/>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19">
        <v>13</v>
      </c>
      <c r="B973" s="919">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0"/>
      <c r="AD973" s="920"/>
      <c r="AE973" s="920"/>
      <c r="AF973" s="920"/>
      <c r="AG973" s="920"/>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19">
        <v>14</v>
      </c>
      <c r="B974" s="919">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0"/>
      <c r="AD974" s="920"/>
      <c r="AE974" s="920"/>
      <c r="AF974" s="920"/>
      <c r="AG974" s="920"/>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19">
        <v>15</v>
      </c>
      <c r="B975" s="919">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0"/>
      <c r="AD975" s="920"/>
      <c r="AE975" s="920"/>
      <c r="AF975" s="920"/>
      <c r="AG975" s="920"/>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19">
        <v>16</v>
      </c>
      <c r="B976" s="919">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0"/>
      <c r="AD976" s="920"/>
      <c r="AE976" s="920"/>
      <c r="AF976" s="920"/>
      <c r="AG976" s="920"/>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19">
        <v>17</v>
      </c>
      <c r="B977" s="919">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0"/>
      <c r="AD977" s="920"/>
      <c r="AE977" s="920"/>
      <c r="AF977" s="920"/>
      <c r="AG977" s="920"/>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19">
        <v>18</v>
      </c>
      <c r="B978" s="919">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0"/>
      <c r="AD978" s="920"/>
      <c r="AE978" s="920"/>
      <c r="AF978" s="920"/>
      <c r="AG978" s="920"/>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19">
        <v>19</v>
      </c>
      <c r="B979" s="919">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0"/>
      <c r="AD979" s="920"/>
      <c r="AE979" s="920"/>
      <c r="AF979" s="920"/>
      <c r="AG979" s="920"/>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19">
        <v>20</v>
      </c>
      <c r="B980" s="919">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0"/>
      <c r="AD980" s="920"/>
      <c r="AE980" s="920"/>
      <c r="AF980" s="920"/>
      <c r="AG980" s="920"/>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19">
        <v>21</v>
      </c>
      <c r="B981" s="919">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0"/>
      <c r="AD981" s="920"/>
      <c r="AE981" s="920"/>
      <c r="AF981" s="920"/>
      <c r="AG981" s="920"/>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19">
        <v>22</v>
      </c>
      <c r="B982" s="919">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0"/>
      <c r="AD982" s="920"/>
      <c r="AE982" s="920"/>
      <c r="AF982" s="920"/>
      <c r="AG982" s="920"/>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19">
        <v>23</v>
      </c>
      <c r="B983" s="919">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0"/>
      <c r="AD983" s="920"/>
      <c r="AE983" s="920"/>
      <c r="AF983" s="920"/>
      <c r="AG983" s="920"/>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19">
        <v>24</v>
      </c>
      <c r="B984" s="919">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0"/>
      <c r="AD984" s="920"/>
      <c r="AE984" s="920"/>
      <c r="AF984" s="920"/>
      <c r="AG984" s="920"/>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19">
        <v>25</v>
      </c>
      <c r="B985" s="919">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0"/>
      <c r="AD985" s="920"/>
      <c r="AE985" s="920"/>
      <c r="AF985" s="920"/>
      <c r="AG985" s="920"/>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19">
        <v>26</v>
      </c>
      <c r="B986" s="919">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0"/>
      <c r="AD986" s="920"/>
      <c r="AE986" s="920"/>
      <c r="AF986" s="920"/>
      <c r="AG986" s="920"/>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19">
        <v>27</v>
      </c>
      <c r="B987" s="919">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0"/>
      <c r="AD987" s="920"/>
      <c r="AE987" s="920"/>
      <c r="AF987" s="920"/>
      <c r="AG987" s="920"/>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19">
        <v>28</v>
      </c>
      <c r="B988" s="919">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0"/>
      <c r="AD988" s="920"/>
      <c r="AE988" s="920"/>
      <c r="AF988" s="920"/>
      <c r="AG988" s="920"/>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19">
        <v>29</v>
      </c>
      <c r="B989" s="919">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0"/>
      <c r="AD989" s="920"/>
      <c r="AE989" s="920"/>
      <c r="AF989" s="920"/>
      <c r="AG989" s="920"/>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19">
        <v>30</v>
      </c>
      <c r="B990" s="919">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0"/>
      <c r="AD990" s="920"/>
      <c r="AE990" s="920"/>
      <c r="AF990" s="920"/>
      <c r="AG990" s="920"/>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95</v>
      </c>
      <c r="D993" s="268"/>
      <c r="E993" s="268"/>
      <c r="F993" s="268"/>
      <c r="G993" s="268"/>
      <c r="H993" s="268"/>
      <c r="I993" s="268"/>
      <c r="J993" s="415" t="s">
        <v>100</v>
      </c>
      <c r="K993" s="420"/>
      <c r="L993" s="420"/>
      <c r="M993" s="420"/>
      <c r="N993" s="420"/>
      <c r="O993" s="420"/>
      <c r="P993" s="268" t="s">
        <v>23</v>
      </c>
      <c r="Q993" s="268"/>
      <c r="R993" s="268"/>
      <c r="S993" s="268"/>
      <c r="T993" s="268"/>
      <c r="U993" s="268"/>
      <c r="V993" s="268"/>
      <c r="W993" s="268"/>
      <c r="X993" s="268"/>
      <c r="Y993" s="416" t="s">
        <v>452</v>
      </c>
      <c r="Z993" s="416"/>
      <c r="AA993" s="416"/>
      <c r="AB993" s="416"/>
      <c r="AC993" s="415" t="s">
        <v>377</v>
      </c>
      <c r="AD993" s="415"/>
      <c r="AE993" s="415"/>
      <c r="AF993" s="415"/>
      <c r="AG993" s="415"/>
      <c r="AH993" s="416" t="s">
        <v>410</v>
      </c>
      <c r="AI993" s="268"/>
      <c r="AJ993" s="268"/>
      <c r="AK993" s="268"/>
      <c r="AL993" s="268" t="s">
        <v>22</v>
      </c>
      <c r="AM993" s="268"/>
      <c r="AN993" s="268"/>
      <c r="AO993" s="421"/>
      <c r="AP993" s="415" t="s">
        <v>456</v>
      </c>
      <c r="AQ993" s="415"/>
      <c r="AR993" s="415"/>
      <c r="AS993" s="415"/>
      <c r="AT993" s="415"/>
      <c r="AU993" s="415"/>
      <c r="AV993" s="415"/>
      <c r="AW993" s="415"/>
      <c r="AX993" s="415"/>
      <c r="AY993">
        <f>$AY$991</f>
        <v>0</v>
      </c>
    </row>
    <row r="994" spans="1:51" ht="26.25" customHeight="1" x14ac:dyDescent="0.15">
      <c r="A994" s="919">
        <v>1</v>
      </c>
      <c r="B994" s="919">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0"/>
      <c r="AD994" s="920"/>
      <c r="AE994" s="920"/>
      <c r="AF994" s="920"/>
      <c r="AG994" s="920"/>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19">
        <v>2</v>
      </c>
      <c r="B995" s="919">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0"/>
      <c r="AD995" s="920"/>
      <c r="AE995" s="920"/>
      <c r="AF995" s="920"/>
      <c r="AG995" s="920"/>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19">
        <v>3</v>
      </c>
      <c r="B996" s="919">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0"/>
      <c r="AD996" s="920"/>
      <c r="AE996" s="920"/>
      <c r="AF996" s="920"/>
      <c r="AG996" s="920"/>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19">
        <v>4</v>
      </c>
      <c r="B997" s="919">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0"/>
      <c r="AD997" s="920"/>
      <c r="AE997" s="920"/>
      <c r="AF997" s="920"/>
      <c r="AG997" s="920"/>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19">
        <v>5</v>
      </c>
      <c r="B998" s="919">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0"/>
      <c r="AD998" s="920"/>
      <c r="AE998" s="920"/>
      <c r="AF998" s="920"/>
      <c r="AG998" s="920"/>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19">
        <v>6</v>
      </c>
      <c r="B999" s="919">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0"/>
      <c r="AD999" s="920"/>
      <c r="AE999" s="920"/>
      <c r="AF999" s="920"/>
      <c r="AG999" s="920"/>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19">
        <v>7</v>
      </c>
      <c r="B1000" s="919">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0"/>
      <c r="AD1000" s="920"/>
      <c r="AE1000" s="920"/>
      <c r="AF1000" s="920"/>
      <c r="AG1000" s="920"/>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19">
        <v>8</v>
      </c>
      <c r="B1001" s="919">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0"/>
      <c r="AD1001" s="920"/>
      <c r="AE1001" s="920"/>
      <c r="AF1001" s="920"/>
      <c r="AG1001" s="920"/>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19">
        <v>9</v>
      </c>
      <c r="B1002" s="919">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0"/>
      <c r="AD1002" s="920"/>
      <c r="AE1002" s="920"/>
      <c r="AF1002" s="920"/>
      <c r="AG1002" s="920"/>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19">
        <v>10</v>
      </c>
      <c r="B1003" s="919">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0"/>
      <c r="AD1003" s="920"/>
      <c r="AE1003" s="920"/>
      <c r="AF1003" s="920"/>
      <c r="AG1003" s="920"/>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19">
        <v>11</v>
      </c>
      <c r="B1004" s="919">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0"/>
      <c r="AD1004" s="920"/>
      <c r="AE1004" s="920"/>
      <c r="AF1004" s="920"/>
      <c r="AG1004" s="920"/>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19">
        <v>12</v>
      </c>
      <c r="B1005" s="919">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0"/>
      <c r="AD1005" s="920"/>
      <c r="AE1005" s="920"/>
      <c r="AF1005" s="920"/>
      <c r="AG1005" s="920"/>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19">
        <v>13</v>
      </c>
      <c r="B1006" s="919">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0"/>
      <c r="AD1006" s="920"/>
      <c r="AE1006" s="920"/>
      <c r="AF1006" s="920"/>
      <c r="AG1006" s="920"/>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19">
        <v>14</v>
      </c>
      <c r="B1007" s="919">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0"/>
      <c r="AD1007" s="920"/>
      <c r="AE1007" s="920"/>
      <c r="AF1007" s="920"/>
      <c r="AG1007" s="920"/>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19">
        <v>15</v>
      </c>
      <c r="B1008" s="919">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0"/>
      <c r="AD1008" s="920"/>
      <c r="AE1008" s="920"/>
      <c r="AF1008" s="920"/>
      <c r="AG1008" s="920"/>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19">
        <v>16</v>
      </c>
      <c r="B1009" s="919">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0"/>
      <c r="AD1009" s="920"/>
      <c r="AE1009" s="920"/>
      <c r="AF1009" s="920"/>
      <c r="AG1009" s="920"/>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19">
        <v>17</v>
      </c>
      <c r="B1010" s="919">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0"/>
      <c r="AD1010" s="920"/>
      <c r="AE1010" s="920"/>
      <c r="AF1010" s="920"/>
      <c r="AG1010" s="920"/>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19">
        <v>18</v>
      </c>
      <c r="B1011" s="919">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0"/>
      <c r="AD1011" s="920"/>
      <c r="AE1011" s="920"/>
      <c r="AF1011" s="920"/>
      <c r="AG1011" s="920"/>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19">
        <v>19</v>
      </c>
      <c r="B1012" s="919">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0"/>
      <c r="AD1012" s="920"/>
      <c r="AE1012" s="920"/>
      <c r="AF1012" s="920"/>
      <c r="AG1012" s="920"/>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19">
        <v>20</v>
      </c>
      <c r="B1013" s="919">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0"/>
      <c r="AD1013" s="920"/>
      <c r="AE1013" s="920"/>
      <c r="AF1013" s="920"/>
      <c r="AG1013" s="920"/>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19">
        <v>21</v>
      </c>
      <c r="B1014" s="919">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0"/>
      <c r="AD1014" s="920"/>
      <c r="AE1014" s="920"/>
      <c r="AF1014" s="920"/>
      <c r="AG1014" s="920"/>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19">
        <v>22</v>
      </c>
      <c r="B1015" s="919">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0"/>
      <c r="AD1015" s="920"/>
      <c r="AE1015" s="920"/>
      <c r="AF1015" s="920"/>
      <c r="AG1015" s="920"/>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19">
        <v>23</v>
      </c>
      <c r="B1016" s="919">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0"/>
      <c r="AD1016" s="920"/>
      <c r="AE1016" s="920"/>
      <c r="AF1016" s="920"/>
      <c r="AG1016" s="920"/>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19">
        <v>24</v>
      </c>
      <c r="B1017" s="919">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0"/>
      <c r="AD1017" s="920"/>
      <c r="AE1017" s="920"/>
      <c r="AF1017" s="920"/>
      <c r="AG1017" s="920"/>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19">
        <v>25</v>
      </c>
      <c r="B1018" s="919">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0"/>
      <c r="AD1018" s="920"/>
      <c r="AE1018" s="920"/>
      <c r="AF1018" s="920"/>
      <c r="AG1018" s="920"/>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19">
        <v>26</v>
      </c>
      <c r="B1019" s="919">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0"/>
      <c r="AD1019" s="920"/>
      <c r="AE1019" s="920"/>
      <c r="AF1019" s="920"/>
      <c r="AG1019" s="920"/>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19">
        <v>27</v>
      </c>
      <c r="B1020" s="919">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0"/>
      <c r="AD1020" s="920"/>
      <c r="AE1020" s="920"/>
      <c r="AF1020" s="920"/>
      <c r="AG1020" s="920"/>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19">
        <v>28</v>
      </c>
      <c r="B1021" s="919">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0"/>
      <c r="AD1021" s="920"/>
      <c r="AE1021" s="920"/>
      <c r="AF1021" s="920"/>
      <c r="AG1021" s="920"/>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19">
        <v>29</v>
      </c>
      <c r="B1022" s="919">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0"/>
      <c r="AD1022" s="920"/>
      <c r="AE1022" s="920"/>
      <c r="AF1022" s="920"/>
      <c r="AG1022" s="920"/>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19">
        <v>30</v>
      </c>
      <c r="B1023" s="919">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0"/>
      <c r="AD1023" s="920"/>
      <c r="AE1023" s="920"/>
      <c r="AF1023" s="920"/>
      <c r="AG1023" s="920"/>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95</v>
      </c>
      <c r="D1026" s="268"/>
      <c r="E1026" s="268"/>
      <c r="F1026" s="268"/>
      <c r="G1026" s="268"/>
      <c r="H1026" s="268"/>
      <c r="I1026" s="268"/>
      <c r="J1026" s="415" t="s">
        <v>100</v>
      </c>
      <c r="K1026" s="420"/>
      <c r="L1026" s="420"/>
      <c r="M1026" s="420"/>
      <c r="N1026" s="420"/>
      <c r="O1026" s="420"/>
      <c r="P1026" s="268" t="s">
        <v>23</v>
      </c>
      <c r="Q1026" s="268"/>
      <c r="R1026" s="268"/>
      <c r="S1026" s="268"/>
      <c r="T1026" s="268"/>
      <c r="U1026" s="268"/>
      <c r="V1026" s="268"/>
      <c r="W1026" s="268"/>
      <c r="X1026" s="268"/>
      <c r="Y1026" s="416" t="s">
        <v>452</v>
      </c>
      <c r="Z1026" s="416"/>
      <c r="AA1026" s="416"/>
      <c r="AB1026" s="416"/>
      <c r="AC1026" s="415" t="s">
        <v>377</v>
      </c>
      <c r="AD1026" s="415"/>
      <c r="AE1026" s="415"/>
      <c r="AF1026" s="415"/>
      <c r="AG1026" s="415"/>
      <c r="AH1026" s="416" t="s">
        <v>410</v>
      </c>
      <c r="AI1026" s="268"/>
      <c r="AJ1026" s="268"/>
      <c r="AK1026" s="268"/>
      <c r="AL1026" s="268" t="s">
        <v>22</v>
      </c>
      <c r="AM1026" s="268"/>
      <c r="AN1026" s="268"/>
      <c r="AO1026" s="421"/>
      <c r="AP1026" s="415" t="s">
        <v>456</v>
      </c>
      <c r="AQ1026" s="415"/>
      <c r="AR1026" s="415"/>
      <c r="AS1026" s="415"/>
      <c r="AT1026" s="415"/>
      <c r="AU1026" s="415"/>
      <c r="AV1026" s="415"/>
      <c r="AW1026" s="415"/>
      <c r="AX1026" s="415"/>
      <c r="AY1026">
        <f>$AY$1024</f>
        <v>0</v>
      </c>
    </row>
    <row r="1027" spans="1:51" ht="26.25" customHeight="1" x14ac:dyDescent="0.15">
      <c r="A1027" s="919">
        <v>1</v>
      </c>
      <c r="B1027" s="919">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0"/>
      <c r="AD1027" s="920"/>
      <c r="AE1027" s="920"/>
      <c r="AF1027" s="920"/>
      <c r="AG1027" s="920"/>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19">
        <v>2</v>
      </c>
      <c r="B1028" s="919">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0"/>
      <c r="AD1028" s="920"/>
      <c r="AE1028" s="920"/>
      <c r="AF1028" s="920"/>
      <c r="AG1028" s="920"/>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19">
        <v>3</v>
      </c>
      <c r="B1029" s="919">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0"/>
      <c r="AD1029" s="920"/>
      <c r="AE1029" s="920"/>
      <c r="AF1029" s="920"/>
      <c r="AG1029" s="920"/>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19">
        <v>4</v>
      </c>
      <c r="B1030" s="919">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0"/>
      <c r="AD1030" s="920"/>
      <c r="AE1030" s="920"/>
      <c r="AF1030" s="920"/>
      <c r="AG1030" s="920"/>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19">
        <v>5</v>
      </c>
      <c r="B1031" s="919">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0"/>
      <c r="AD1031" s="920"/>
      <c r="AE1031" s="920"/>
      <c r="AF1031" s="920"/>
      <c r="AG1031" s="920"/>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19">
        <v>6</v>
      </c>
      <c r="B1032" s="919">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0"/>
      <c r="AD1032" s="920"/>
      <c r="AE1032" s="920"/>
      <c r="AF1032" s="920"/>
      <c r="AG1032" s="920"/>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19">
        <v>7</v>
      </c>
      <c r="B1033" s="919">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0"/>
      <c r="AD1033" s="920"/>
      <c r="AE1033" s="920"/>
      <c r="AF1033" s="920"/>
      <c r="AG1033" s="920"/>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19">
        <v>8</v>
      </c>
      <c r="B1034" s="919">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0"/>
      <c r="AD1034" s="920"/>
      <c r="AE1034" s="920"/>
      <c r="AF1034" s="920"/>
      <c r="AG1034" s="920"/>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19">
        <v>9</v>
      </c>
      <c r="B1035" s="919">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0"/>
      <c r="AD1035" s="920"/>
      <c r="AE1035" s="920"/>
      <c r="AF1035" s="920"/>
      <c r="AG1035" s="920"/>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19">
        <v>10</v>
      </c>
      <c r="B1036" s="919">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0"/>
      <c r="AD1036" s="920"/>
      <c r="AE1036" s="920"/>
      <c r="AF1036" s="920"/>
      <c r="AG1036" s="920"/>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19">
        <v>11</v>
      </c>
      <c r="B1037" s="919">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0"/>
      <c r="AD1037" s="920"/>
      <c r="AE1037" s="920"/>
      <c r="AF1037" s="920"/>
      <c r="AG1037" s="920"/>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19">
        <v>12</v>
      </c>
      <c r="B1038" s="919">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0"/>
      <c r="AD1038" s="920"/>
      <c r="AE1038" s="920"/>
      <c r="AF1038" s="920"/>
      <c r="AG1038" s="920"/>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19">
        <v>13</v>
      </c>
      <c r="B1039" s="919">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0"/>
      <c r="AD1039" s="920"/>
      <c r="AE1039" s="920"/>
      <c r="AF1039" s="920"/>
      <c r="AG1039" s="920"/>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19">
        <v>14</v>
      </c>
      <c r="B1040" s="919">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0"/>
      <c r="AD1040" s="920"/>
      <c r="AE1040" s="920"/>
      <c r="AF1040" s="920"/>
      <c r="AG1040" s="920"/>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19">
        <v>15</v>
      </c>
      <c r="B1041" s="919">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0"/>
      <c r="AD1041" s="920"/>
      <c r="AE1041" s="920"/>
      <c r="AF1041" s="920"/>
      <c r="AG1041" s="920"/>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19">
        <v>16</v>
      </c>
      <c r="B1042" s="919">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0"/>
      <c r="AD1042" s="920"/>
      <c r="AE1042" s="920"/>
      <c r="AF1042" s="920"/>
      <c r="AG1042" s="920"/>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19">
        <v>17</v>
      </c>
      <c r="B1043" s="919">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0"/>
      <c r="AD1043" s="920"/>
      <c r="AE1043" s="920"/>
      <c r="AF1043" s="920"/>
      <c r="AG1043" s="920"/>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19">
        <v>18</v>
      </c>
      <c r="B1044" s="919">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0"/>
      <c r="AD1044" s="920"/>
      <c r="AE1044" s="920"/>
      <c r="AF1044" s="920"/>
      <c r="AG1044" s="920"/>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19">
        <v>19</v>
      </c>
      <c r="B1045" s="919">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0"/>
      <c r="AD1045" s="920"/>
      <c r="AE1045" s="920"/>
      <c r="AF1045" s="920"/>
      <c r="AG1045" s="920"/>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19">
        <v>20</v>
      </c>
      <c r="B1046" s="919">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0"/>
      <c r="AD1046" s="920"/>
      <c r="AE1046" s="920"/>
      <c r="AF1046" s="920"/>
      <c r="AG1046" s="920"/>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19">
        <v>21</v>
      </c>
      <c r="B1047" s="919">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0"/>
      <c r="AD1047" s="920"/>
      <c r="AE1047" s="920"/>
      <c r="AF1047" s="920"/>
      <c r="AG1047" s="920"/>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19">
        <v>22</v>
      </c>
      <c r="B1048" s="919">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0"/>
      <c r="AD1048" s="920"/>
      <c r="AE1048" s="920"/>
      <c r="AF1048" s="920"/>
      <c r="AG1048" s="920"/>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19">
        <v>23</v>
      </c>
      <c r="B1049" s="919">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0"/>
      <c r="AD1049" s="920"/>
      <c r="AE1049" s="920"/>
      <c r="AF1049" s="920"/>
      <c r="AG1049" s="920"/>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19">
        <v>24</v>
      </c>
      <c r="B1050" s="919">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0"/>
      <c r="AD1050" s="920"/>
      <c r="AE1050" s="920"/>
      <c r="AF1050" s="920"/>
      <c r="AG1050" s="920"/>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19">
        <v>25</v>
      </c>
      <c r="B1051" s="919">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0"/>
      <c r="AD1051" s="920"/>
      <c r="AE1051" s="920"/>
      <c r="AF1051" s="920"/>
      <c r="AG1051" s="920"/>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19">
        <v>26</v>
      </c>
      <c r="B1052" s="919">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0"/>
      <c r="AD1052" s="920"/>
      <c r="AE1052" s="920"/>
      <c r="AF1052" s="920"/>
      <c r="AG1052" s="920"/>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19">
        <v>27</v>
      </c>
      <c r="B1053" s="919">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0"/>
      <c r="AD1053" s="920"/>
      <c r="AE1053" s="920"/>
      <c r="AF1053" s="920"/>
      <c r="AG1053" s="920"/>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19">
        <v>28</v>
      </c>
      <c r="B1054" s="919">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0"/>
      <c r="AD1054" s="920"/>
      <c r="AE1054" s="920"/>
      <c r="AF1054" s="920"/>
      <c r="AG1054" s="920"/>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19">
        <v>29</v>
      </c>
      <c r="B1055" s="919">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0"/>
      <c r="AD1055" s="920"/>
      <c r="AE1055" s="920"/>
      <c r="AF1055" s="920"/>
      <c r="AG1055" s="920"/>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19">
        <v>30</v>
      </c>
      <c r="B1056" s="919">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0"/>
      <c r="AD1056" s="920"/>
      <c r="AE1056" s="920"/>
      <c r="AF1056" s="920"/>
      <c r="AG1056" s="920"/>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95</v>
      </c>
      <c r="D1059" s="268"/>
      <c r="E1059" s="268"/>
      <c r="F1059" s="268"/>
      <c r="G1059" s="268"/>
      <c r="H1059" s="268"/>
      <c r="I1059" s="268"/>
      <c r="J1059" s="415" t="s">
        <v>100</v>
      </c>
      <c r="K1059" s="420"/>
      <c r="L1059" s="420"/>
      <c r="M1059" s="420"/>
      <c r="N1059" s="420"/>
      <c r="O1059" s="420"/>
      <c r="P1059" s="268" t="s">
        <v>23</v>
      </c>
      <c r="Q1059" s="268"/>
      <c r="R1059" s="268"/>
      <c r="S1059" s="268"/>
      <c r="T1059" s="268"/>
      <c r="U1059" s="268"/>
      <c r="V1059" s="268"/>
      <c r="W1059" s="268"/>
      <c r="X1059" s="268"/>
      <c r="Y1059" s="416" t="s">
        <v>452</v>
      </c>
      <c r="Z1059" s="416"/>
      <c r="AA1059" s="416"/>
      <c r="AB1059" s="416"/>
      <c r="AC1059" s="415" t="s">
        <v>377</v>
      </c>
      <c r="AD1059" s="415"/>
      <c r="AE1059" s="415"/>
      <c r="AF1059" s="415"/>
      <c r="AG1059" s="415"/>
      <c r="AH1059" s="416" t="s">
        <v>410</v>
      </c>
      <c r="AI1059" s="268"/>
      <c r="AJ1059" s="268"/>
      <c r="AK1059" s="268"/>
      <c r="AL1059" s="268" t="s">
        <v>22</v>
      </c>
      <c r="AM1059" s="268"/>
      <c r="AN1059" s="268"/>
      <c r="AO1059" s="421"/>
      <c r="AP1059" s="415" t="s">
        <v>456</v>
      </c>
      <c r="AQ1059" s="415"/>
      <c r="AR1059" s="415"/>
      <c r="AS1059" s="415"/>
      <c r="AT1059" s="415"/>
      <c r="AU1059" s="415"/>
      <c r="AV1059" s="415"/>
      <c r="AW1059" s="415"/>
      <c r="AX1059" s="415"/>
      <c r="AY1059">
        <f>$AY$1057</f>
        <v>0</v>
      </c>
    </row>
    <row r="1060" spans="1:51" ht="26.25" customHeight="1" x14ac:dyDescent="0.15">
      <c r="A1060" s="919">
        <v>1</v>
      </c>
      <c r="B1060" s="919">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0"/>
      <c r="AD1060" s="920"/>
      <c r="AE1060" s="920"/>
      <c r="AF1060" s="920"/>
      <c r="AG1060" s="920"/>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19">
        <v>2</v>
      </c>
      <c r="B1061" s="919">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0"/>
      <c r="AD1061" s="920"/>
      <c r="AE1061" s="920"/>
      <c r="AF1061" s="920"/>
      <c r="AG1061" s="920"/>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19">
        <v>3</v>
      </c>
      <c r="B1062" s="919">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0"/>
      <c r="AD1062" s="920"/>
      <c r="AE1062" s="920"/>
      <c r="AF1062" s="920"/>
      <c r="AG1062" s="920"/>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19">
        <v>4</v>
      </c>
      <c r="B1063" s="919">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0"/>
      <c r="AD1063" s="920"/>
      <c r="AE1063" s="920"/>
      <c r="AF1063" s="920"/>
      <c r="AG1063" s="920"/>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19">
        <v>5</v>
      </c>
      <c r="B1064" s="919">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0"/>
      <c r="AD1064" s="920"/>
      <c r="AE1064" s="920"/>
      <c r="AF1064" s="920"/>
      <c r="AG1064" s="920"/>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19">
        <v>6</v>
      </c>
      <c r="B1065" s="919">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0"/>
      <c r="AD1065" s="920"/>
      <c r="AE1065" s="920"/>
      <c r="AF1065" s="920"/>
      <c r="AG1065" s="920"/>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19">
        <v>7</v>
      </c>
      <c r="B1066" s="919">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0"/>
      <c r="AD1066" s="920"/>
      <c r="AE1066" s="920"/>
      <c r="AF1066" s="920"/>
      <c r="AG1066" s="920"/>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19">
        <v>8</v>
      </c>
      <c r="B1067" s="919">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0"/>
      <c r="AD1067" s="920"/>
      <c r="AE1067" s="920"/>
      <c r="AF1067" s="920"/>
      <c r="AG1067" s="920"/>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19">
        <v>9</v>
      </c>
      <c r="B1068" s="919">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0"/>
      <c r="AD1068" s="920"/>
      <c r="AE1068" s="920"/>
      <c r="AF1068" s="920"/>
      <c r="AG1068" s="920"/>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19">
        <v>10</v>
      </c>
      <c r="B1069" s="919">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0"/>
      <c r="AD1069" s="920"/>
      <c r="AE1069" s="920"/>
      <c r="AF1069" s="920"/>
      <c r="AG1069" s="920"/>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19">
        <v>11</v>
      </c>
      <c r="B1070" s="919">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0"/>
      <c r="AD1070" s="920"/>
      <c r="AE1070" s="920"/>
      <c r="AF1070" s="920"/>
      <c r="AG1070" s="920"/>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19">
        <v>12</v>
      </c>
      <c r="B1071" s="919">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0"/>
      <c r="AD1071" s="920"/>
      <c r="AE1071" s="920"/>
      <c r="AF1071" s="920"/>
      <c r="AG1071" s="920"/>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19">
        <v>13</v>
      </c>
      <c r="B1072" s="919">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0"/>
      <c r="AD1072" s="920"/>
      <c r="AE1072" s="920"/>
      <c r="AF1072" s="920"/>
      <c r="AG1072" s="920"/>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19">
        <v>14</v>
      </c>
      <c r="B1073" s="919">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0"/>
      <c r="AD1073" s="920"/>
      <c r="AE1073" s="920"/>
      <c r="AF1073" s="920"/>
      <c r="AG1073" s="920"/>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19">
        <v>15</v>
      </c>
      <c r="B1074" s="919">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0"/>
      <c r="AD1074" s="920"/>
      <c r="AE1074" s="920"/>
      <c r="AF1074" s="920"/>
      <c r="AG1074" s="920"/>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19">
        <v>16</v>
      </c>
      <c r="B1075" s="919">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0"/>
      <c r="AD1075" s="920"/>
      <c r="AE1075" s="920"/>
      <c r="AF1075" s="920"/>
      <c r="AG1075" s="920"/>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19">
        <v>17</v>
      </c>
      <c r="B1076" s="919">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0"/>
      <c r="AD1076" s="920"/>
      <c r="AE1076" s="920"/>
      <c r="AF1076" s="920"/>
      <c r="AG1076" s="920"/>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19">
        <v>18</v>
      </c>
      <c r="B1077" s="919">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0"/>
      <c r="AD1077" s="920"/>
      <c r="AE1077" s="920"/>
      <c r="AF1077" s="920"/>
      <c r="AG1077" s="920"/>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19">
        <v>19</v>
      </c>
      <c r="B1078" s="919">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0"/>
      <c r="AD1078" s="920"/>
      <c r="AE1078" s="920"/>
      <c r="AF1078" s="920"/>
      <c r="AG1078" s="920"/>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19">
        <v>20</v>
      </c>
      <c r="B1079" s="919">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0"/>
      <c r="AD1079" s="920"/>
      <c r="AE1079" s="920"/>
      <c r="AF1079" s="920"/>
      <c r="AG1079" s="920"/>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19">
        <v>21</v>
      </c>
      <c r="B1080" s="919">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0"/>
      <c r="AD1080" s="920"/>
      <c r="AE1080" s="920"/>
      <c r="AF1080" s="920"/>
      <c r="AG1080" s="920"/>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19">
        <v>22</v>
      </c>
      <c r="B1081" s="919">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0"/>
      <c r="AD1081" s="920"/>
      <c r="AE1081" s="920"/>
      <c r="AF1081" s="920"/>
      <c r="AG1081" s="920"/>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19">
        <v>23</v>
      </c>
      <c r="B1082" s="919">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0"/>
      <c r="AD1082" s="920"/>
      <c r="AE1082" s="920"/>
      <c r="AF1082" s="920"/>
      <c r="AG1082" s="920"/>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19">
        <v>24</v>
      </c>
      <c r="B1083" s="919">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0"/>
      <c r="AD1083" s="920"/>
      <c r="AE1083" s="920"/>
      <c r="AF1083" s="920"/>
      <c r="AG1083" s="920"/>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19">
        <v>25</v>
      </c>
      <c r="B1084" s="919">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0"/>
      <c r="AD1084" s="920"/>
      <c r="AE1084" s="920"/>
      <c r="AF1084" s="920"/>
      <c r="AG1084" s="920"/>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19">
        <v>26</v>
      </c>
      <c r="B1085" s="919">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0"/>
      <c r="AD1085" s="920"/>
      <c r="AE1085" s="920"/>
      <c r="AF1085" s="920"/>
      <c r="AG1085" s="920"/>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19">
        <v>27</v>
      </c>
      <c r="B1086" s="919">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0"/>
      <c r="AD1086" s="920"/>
      <c r="AE1086" s="920"/>
      <c r="AF1086" s="920"/>
      <c r="AG1086" s="920"/>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19">
        <v>28</v>
      </c>
      <c r="B1087" s="919">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0"/>
      <c r="AD1087" s="920"/>
      <c r="AE1087" s="920"/>
      <c r="AF1087" s="920"/>
      <c r="AG1087" s="920"/>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19">
        <v>29</v>
      </c>
      <c r="B1088" s="919">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0"/>
      <c r="AD1088" s="920"/>
      <c r="AE1088" s="920"/>
      <c r="AF1088" s="920"/>
      <c r="AG1088" s="920"/>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19">
        <v>30</v>
      </c>
      <c r="B1089" s="919">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0"/>
      <c r="AD1089" s="920"/>
      <c r="AE1089" s="920"/>
      <c r="AF1089" s="920"/>
      <c r="AG1089" s="920"/>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95</v>
      </c>
      <c r="D1092" s="268"/>
      <c r="E1092" s="268"/>
      <c r="F1092" s="268"/>
      <c r="G1092" s="268"/>
      <c r="H1092" s="268"/>
      <c r="I1092" s="268"/>
      <c r="J1092" s="415" t="s">
        <v>100</v>
      </c>
      <c r="K1092" s="420"/>
      <c r="L1092" s="420"/>
      <c r="M1092" s="420"/>
      <c r="N1092" s="420"/>
      <c r="O1092" s="420"/>
      <c r="P1092" s="268" t="s">
        <v>23</v>
      </c>
      <c r="Q1092" s="268"/>
      <c r="R1092" s="268"/>
      <c r="S1092" s="268"/>
      <c r="T1092" s="268"/>
      <c r="U1092" s="268"/>
      <c r="V1092" s="268"/>
      <c r="W1092" s="268"/>
      <c r="X1092" s="268"/>
      <c r="Y1092" s="416" t="s">
        <v>452</v>
      </c>
      <c r="Z1092" s="416"/>
      <c r="AA1092" s="416"/>
      <c r="AB1092" s="416"/>
      <c r="AC1092" s="415" t="s">
        <v>377</v>
      </c>
      <c r="AD1092" s="415"/>
      <c r="AE1092" s="415"/>
      <c r="AF1092" s="415"/>
      <c r="AG1092" s="415"/>
      <c r="AH1092" s="416" t="s">
        <v>410</v>
      </c>
      <c r="AI1092" s="268"/>
      <c r="AJ1092" s="268"/>
      <c r="AK1092" s="268"/>
      <c r="AL1092" s="268" t="s">
        <v>22</v>
      </c>
      <c r="AM1092" s="268"/>
      <c r="AN1092" s="268"/>
      <c r="AO1092" s="421"/>
      <c r="AP1092" s="415" t="s">
        <v>456</v>
      </c>
      <c r="AQ1092" s="415"/>
      <c r="AR1092" s="415"/>
      <c r="AS1092" s="415"/>
      <c r="AT1092" s="415"/>
      <c r="AU1092" s="415"/>
      <c r="AV1092" s="415"/>
      <c r="AW1092" s="415"/>
      <c r="AX1092" s="415"/>
      <c r="AY1092">
        <f>$AY$1090</f>
        <v>0</v>
      </c>
    </row>
    <row r="1093" spans="1:51" ht="26.25" customHeight="1" x14ac:dyDescent="0.15">
      <c r="A1093" s="919">
        <v>1</v>
      </c>
      <c r="B1093" s="919">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0"/>
      <c r="AD1093" s="920"/>
      <c r="AE1093" s="920"/>
      <c r="AF1093" s="920"/>
      <c r="AG1093" s="920"/>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19">
        <v>2</v>
      </c>
      <c r="B1094" s="919">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0"/>
      <c r="AD1094" s="920"/>
      <c r="AE1094" s="920"/>
      <c r="AF1094" s="920"/>
      <c r="AG1094" s="920"/>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19">
        <v>3</v>
      </c>
      <c r="B1095" s="919">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0"/>
      <c r="AD1095" s="920"/>
      <c r="AE1095" s="920"/>
      <c r="AF1095" s="920"/>
      <c r="AG1095" s="920"/>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19">
        <v>4</v>
      </c>
      <c r="B1096" s="919">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0"/>
      <c r="AD1096" s="920"/>
      <c r="AE1096" s="920"/>
      <c r="AF1096" s="920"/>
      <c r="AG1096" s="920"/>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19">
        <v>5</v>
      </c>
      <c r="B1097" s="919">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0"/>
      <c r="AD1097" s="920"/>
      <c r="AE1097" s="920"/>
      <c r="AF1097" s="920"/>
      <c r="AG1097" s="920"/>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19">
        <v>6</v>
      </c>
      <c r="B1098" s="919">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0"/>
      <c r="AD1098" s="920"/>
      <c r="AE1098" s="920"/>
      <c r="AF1098" s="920"/>
      <c r="AG1098" s="920"/>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19">
        <v>7</v>
      </c>
      <c r="B1099" s="919">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0"/>
      <c r="AD1099" s="920"/>
      <c r="AE1099" s="920"/>
      <c r="AF1099" s="920"/>
      <c r="AG1099" s="920"/>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19">
        <v>8</v>
      </c>
      <c r="B1100" s="919">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0"/>
      <c r="AD1100" s="920"/>
      <c r="AE1100" s="920"/>
      <c r="AF1100" s="920"/>
      <c r="AG1100" s="920"/>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19">
        <v>9</v>
      </c>
      <c r="B1101" s="919">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0"/>
      <c r="AD1101" s="920"/>
      <c r="AE1101" s="920"/>
      <c r="AF1101" s="920"/>
      <c r="AG1101" s="920"/>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19">
        <v>10</v>
      </c>
      <c r="B1102" s="919">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0"/>
      <c r="AD1102" s="920"/>
      <c r="AE1102" s="920"/>
      <c r="AF1102" s="920"/>
      <c r="AG1102" s="920"/>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19">
        <v>11</v>
      </c>
      <c r="B1103" s="919">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0"/>
      <c r="AD1103" s="920"/>
      <c r="AE1103" s="920"/>
      <c r="AF1103" s="920"/>
      <c r="AG1103" s="920"/>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19">
        <v>12</v>
      </c>
      <c r="B1104" s="919">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0"/>
      <c r="AD1104" s="920"/>
      <c r="AE1104" s="920"/>
      <c r="AF1104" s="920"/>
      <c r="AG1104" s="920"/>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19">
        <v>13</v>
      </c>
      <c r="B1105" s="919">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0"/>
      <c r="AD1105" s="920"/>
      <c r="AE1105" s="920"/>
      <c r="AF1105" s="920"/>
      <c r="AG1105" s="920"/>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19">
        <v>14</v>
      </c>
      <c r="B1106" s="919">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0"/>
      <c r="AD1106" s="920"/>
      <c r="AE1106" s="920"/>
      <c r="AF1106" s="920"/>
      <c r="AG1106" s="920"/>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19">
        <v>15</v>
      </c>
      <c r="B1107" s="919">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0"/>
      <c r="AD1107" s="920"/>
      <c r="AE1107" s="920"/>
      <c r="AF1107" s="920"/>
      <c r="AG1107" s="920"/>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19">
        <v>16</v>
      </c>
      <c r="B1108" s="919">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0"/>
      <c r="AD1108" s="920"/>
      <c r="AE1108" s="920"/>
      <c r="AF1108" s="920"/>
      <c r="AG1108" s="920"/>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19">
        <v>17</v>
      </c>
      <c r="B1109" s="919">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0"/>
      <c r="AD1109" s="920"/>
      <c r="AE1109" s="920"/>
      <c r="AF1109" s="920"/>
      <c r="AG1109" s="920"/>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19">
        <v>18</v>
      </c>
      <c r="B1110" s="919">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0"/>
      <c r="AD1110" s="920"/>
      <c r="AE1110" s="920"/>
      <c r="AF1110" s="920"/>
      <c r="AG1110" s="920"/>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19">
        <v>19</v>
      </c>
      <c r="B1111" s="919">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0"/>
      <c r="AD1111" s="920"/>
      <c r="AE1111" s="920"/>
      <c r="AF1111" s="920"/>
      <c r="AG1111" s="920"/>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19">
        <v>20</v>
      </c>
      <c r="B1112" s="919">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0"/>
      <c r="AD1112" s="920"/>
      <c r="AE1112" s="920"/>
      <c r="AF1112" s="920"/>
      <c r="AG1112" s="920"/>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19">
        <v>21</v>
      </c>
      <c r="B1113" s="919">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0"/>
      <c r="AD1113" s="920"/>
      <c r="AE1113" s="920"/>
      <c r="AF1113" s="920"/>
      <c r="AG1113" s="920"/>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19">
        <v>22</v>
      </c>
      <c r="B1114" s="919">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0"/>
      <c r="AD1114" s="920"/>
      <c r="AE1114" s="920"/>
      <c r="AF1114" s="920"/>
      <c r="AG1114" s="920"/>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19">
        <v>23</v>
      </c>
      <c r="B1115" s="919">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0"/>
      <c r="AD1115" s="920"/>
      <c r="AE1115" s="920"/>
      <c r="AF1115" s="920"/>
      <c r="AG1115" s="920"/>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19">
        <v>24</v>
      </c>
      <c r="B1116" s="919">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0"/>
      <c r="AD1116" s="920"/>
      <c r="AE1116" s="920"/>
      <c r="AF1116" s="920"/>
      <c r="AG1116" s="920"/>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19">
        <v>25</v>
      </c>
      <c r="B1117" s="919">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0"/>
      <c r="AD1117" s="920"/>
      <c r="AE1117" s="920"/>
      <c r="AF1117" s="920"/>
      <c r="AG1117" s="920"/>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19">
        <v>26</v>
      </c>
      <c r="B1118" s="919">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0"/>
      <c r="AD1118" s="920"/>
      <c r="AE1118" s="920"/>
      <c r="AF1118" s="920"/>
      <c r="AG1118" s="920"/>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19">
        <v>27</v>
      </c>
      <c r="B1119" s="919">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0"/>
      <c r="AD1119" s="920"/>
      <c r="AE1119" s="920"/>
      <c r="AF1119" s="920"/>
      <c r="AG1119" s="920"/>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19">
        <v>28</v>
      </c>
      <c r="B1120" s="919">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0"/>
      <c r="AD1120" s="920"/>
      <c r="AE1120" s="920"/>
      <c r="AF1120" s="920"/>
      <c r="AG1120" s="920"/>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19">
        <v>29</v>
      </c>
      <c r="B1121" s="919">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0"/>
      <c r="AD1121" s="920"/>
      <c r="AE1121" s="920"/>
      <c r="AF1121" s="920"/>
      <c r="AG1121" s="920"/>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19">
        <v>30</v>
      </c>
      <c r="B1122" s="919">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0"/>
      <c r="AD1122" s="920"/>
      <c r="AE1122" s="920"/>
      <c r="AF1122" s="920"/>
      <c r="AG1122" s="920"/>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95</v>
      </c>
      <c r="D1125" s="268"/>
      <c r="E1125" s="268"/>
      <c r="F1125" s="268"/>
      <c r="G1125" s="268"/>
      <c r="H1125" s="268"/>
      <c r="I1125" s="268"/>
      <c r="J1125" s="415" t="s">
        <v>100</v>
      </c>
      <c r="K1125" s="420"/>
      <c r="L1125" s="420"/>
      <c r="M1125" s="420"/>
      <c r="N1125" s="420"/>
      <c r="O1125" s="420"/>
      <c r="P1125" s="268" t="s">
        <v>23</v>
      </c>
      <c r="Q1125" s="268"/>
      <c r="R1125" s="268"/>
      <c r="S1125" s="268"/>
      <c r="T1125" s="268"/>
      <c r="U1125" s="268"/>
      <c r="V1125" s="268"/>
      <c r="W1125" s="268"/>
      <c r="X1125" s="268"/>
      <c r="Y1125" s="416" t="s">
        <v>452</v>
      </c>
      <c r="Z1125" s="416"/>
      <c r="AA1125" s="416"/>
      <c r="AB1125" s="416"/>
      <c r="AC1125" s="415" t="s">
        <v>377</v>
      </c>
      <c r="AD1125" s="415"/>
      <c r="AE1125" s="415"/>
      <c r="AF1125" s="415"/>
      <c r="AG1125" s="415"/>
      <c r="AH1125" s="416" t="s">
        <v>410</v>
      </c>
      <c r="AI1125" s="268"/>
      <c r="AJ1125" s="268"/>
      <c r="AK1125" s="268"/>
      <c r="AL1125" s="268" t="s">
        <v>22</v>
      </c>
      <c r="AM1125" s="268"/>
      <c r="AN1125" s="268"/>
      <c r="AO1125" s="421"/>
      <c r="AP1125" s="415" t="s">
        <v>456</v>
      </c>
      <c r="AQ1125" s="415"/>
      <c r="AR1125" s="415"/>
      <c r="AS1125" s="415"/>
      <c r="AT1125" s="415"/>
      <c r="AU1125" s="415"/>
      <c r="AV1125" s="415"/>
      <c r="AW1125" s="415"/>
      <c r="AX1125" s="415"/>
      <c r="AY1125">
        <f>$AY$1123</f>
        <v>0</v>
      </c>
    </row>
    <row r="1126" spans="1:51" ht="26.25" customHeight="1" x14ac:dyDescent="0.15">
      <c r="A1126" s="919">
        <v>1</v>
      </c>
      <c r="B1126" s="919">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0"/>
      <c r="AD1126" s="920"/>
      <c r="AE1126" s="920"/>
      <c r="AF1126" s="920"/>
      <c r="AG1126" s="920"/>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19">
        <v>2</v>
      </c>
      <c r="B1127" s="919">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0"/>
      <c r="AD1127" s="920"/>
      <c r="AE1127" s="920"/>
      <c r="AF1127" s="920"/>
      <c r="AG1127" s="920"/>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19">
        <v>3</v>
      </c>
      <c r="B1128" s="919">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0"/>
      <c r="AD1128" s="920"/>
      <c r="AE1128" s="920"/>
      <c r="AF1128" s="920"/>
      <c r="AG1128" s="920"/>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19">
        <v>4</v>
      </c>
      <c r="B1129" s="919">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0"/>
      <c r="AD1129" s="920"/>
      <c r="AE1129" s="920"/>
      <c r="AF1129" s="920"/>
      <c r="AG1129" s="920"/>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19">
        <v>5</v>
      </c>
      <c r="B1130" s="919">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0"/>
      <c r="AD1130" s="920"/>
      <c r="AE1130" s="920"/>
      <c r="AF1130" s="920"/>
      <c r="AG1130" s="920"/>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19">
        <v>6</v>
      </c>
      <c r="B1131" s="919">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0"/>
      <c r="AD1131" s="920"/>
      <c r="AE1131" s="920"/>
      <c r="AF1131" s="920"/>
      <c r="AG1131" s="920"/>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19">
        <v>7</v>
      </c>
      <c r="B1132" s="919">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0"/>
      <c r="AD1132" s="920"/>
      <c r="AE1132" s="920"/>
      <c r="AF1132" s="920"/>
      <c r="AG1132" s="920"/>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19">
        <v>8</v>
      </c>
      <c r="B1133" s="919">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0"/>
      <c r="AD1133" s="920"/>
      <c r="AE1133" s="920"/>
      <c r="AF1133" s="920"/>
      <c r="AG1133" s="920"/>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19">
        <v>9</v>
      </c>
      <c r="B1134" s="919">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0"/>
      <c r="AD1134" s="920"/>
      <c r="AE1134" s="920"/>
      <c r="AF1134" s="920"/>
      <c r="AG1134" s="920"/>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19">
        <v>10</v>
      </c>
      <c r="B1135" s="919">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0"/>
      <c r="AD1135" s="920"/>
      <c r="AE1135" s="920"/>
      <c r="AF1135" s="920"/>
      <c r="AG1135" s="920"/>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19">
        <v>11</v>
      </c>
      <c r="B1136" s="919">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0"/>
      <c r="AD1136" s="920"/>
      <c r="AE1136" s="920"/>
      <c r="AF1136" s="920"/>
      <c r="AG1136" s="920"/>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19">
        <v>12</v>
      </c>
      <c r="B1137" s="919">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0"/>
      <c r="AD1137" s="920"/>
      <c r="AE1137" s="920"/>
      <c r="AF1137" s="920"/>
      <c r="AG1137" s="920"/>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19">
        <v>13</v>
      </c>
      <c r="B1138" s="919">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0"/>
      <c r="AD1138" s="920"/>
      <c r="AE1138" s="920"/>
      <c r="AF1138" s="920"/>
      <c r="AG1138" s="920"/>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19">
        <v>14</v>
      </c>
      <c r="B1139" s="919">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0"/>
      <c r="AD1139" s="920"/>
      <c r="AE1139" s="920"/>
      <c r="AF1139" s="920"/>
      <c r="AG1139" s="920"/>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19">
        <v>15</v>
      </c>
      <c r="B1140" s="919">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0"/>
      <c r="AD1140" s="920"/>
      <c r="AE1140" s="920"/>
      <c r="AF1140" s="920"/>
      <c r="AG1140" s="920"/>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19">
        <v>16</v>
      </c>
      <c r="B1141" s="919">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0"/>
      <c r="AD1141" s="920"/>
      <c r="AE1141" s="920"/>
      <c r="AF1141" s="920"/>
      <c r="AG1141" s="920"/>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19">
        <v>17</v>
      </c>
      <c r="B1142" s="919">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0"/>
      <c r="AD1142" s="920"/>
      <c r="AE1142" s="920"/>
      <c r="AF1142" s="920"/>
      <c r="AG1142" s="920"/>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19">
        <v>18</v>
      </c>
      <c r="B1143" s="919">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0"/>
      <c r="AD1143" s="920"/>
      <c r="AE1143" s="920"/>
      <c r="AF1143" s="920"/>
      <c r="AG1143" s="920"/>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19">
        <v>19</v>
      </c>
      <c r="B1144" s="919">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0"/>
      <c r="AD1144" s="920"/>
      <c r="AE1144" s="920"/>
      <c r="AF1144" s="920"/>
      <c r="AG1144" s="920"/>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19">
        <v>20</v>
      </c>
      <c r="B1145" s="919">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0"/>
      <c r="AD1145" s="920"/>
      <c r="AE1145" s="920"/>
      <c r="AF1145" s="920"/>
      <c r="AG1145" s="920"/>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19">
        <v>21</v>
      </c>
      <c r="B1146" s="919">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0"/>
      <c r="AD1146" s="920"/>
      <c r="AE1146" s="920"/>
      <c r="AF1146" s="920"/>
      <c r="AG1146" s="920"/>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19">
        <v>22</v>
      </c>
      <c r="B1147" s="919">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0"/>
      <c r="AD1147" s="920"/>
      <c r="AE1147" s="920"/>
      <c r="AF1147" s="920"/>
      <c r="AG1147" s="920"/>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19">
        <v>23</v>
      </c>
      <c r="B1148" s="919">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0"/>
      <c r="AD1148" s="920"/>
      <c r="AE1148" s="920"/>
      <c r="AF1148" s="920"/>
      <c r="AG1148" s="920"/>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19">
        <v>24</v>
      </c>
      <c r="B1149" s="919">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0"/>
      <c r="AD1149" s="920"/>
      <c r="AE1149" s="920"/>
      <c r="AF1149" s="920"/>
      <c r="AG1149" s="920"/>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19">
        <v>25</v>
      </c>
      <c r="B1150" s="919">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0"/>
      <c r="AD1150" s="920"/>
      <c r="AE1150" s="920"/>
      <c r="AF1150" s="920"/>
      <c r="AG1150" s="920"/>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19">
        <v>26</v>
      </c>
      <c r="B1151" s="919">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0"/>
      <c r="AD1151" s="920"/>
      <c r="AE1151" s="920"/>
      <c r="AF1151" s="920"/>
      <c r="AG1151" s="920"/>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19">
        <v>27</v>
      </c>
      <c r="B1152" s="919">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0"/>
      <c r="AD1152" s="920"/>
      <c r="AE1152" s="920"/>
      <c r="AF1152" s="920"/>
      <c r="AG1152" s="920"/>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19">
        <v>28</v>
      </c>
      <c r="B1153" s="919">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0"/>
      <c r="AD1153" s="920"/>
      <c r="AE1153" s="920"/>
      <c r="AF1153" s="920"/>
      <c r="AG1153" s="920"/>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19">
        <v>29</v>
      </c>
      <c r="B1154" s="919">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0"/>
      <c r="AD1154" s="920"/>
      <c r="AE1154" s="920"/>
      <c r="AF1154" s="920"/>
      <c r="AG1154" s="920"/>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19">
        <v>30</v>
      </c>
      <c r="B1155" s="919">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0"/>
      <c r="AD1155" s="920"/>
      <c r="AE1155" s="920"/>
      <c r="AF1155" s="920"/>
      <c r="AG1155" s="920"/>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95</v>
      </c>
      <c r="D1158" s="268"/>
      <c r="E1158" s="268"/>
      <c r="F1158" s="268"/>
      <c r="G1158" s="268"/>
      <c r="H1158" s="268"/>
      <c r="I1158" s="268"/>
      <c r="J1158" s="415" t="s">
        <v>100</v>
      </c>
      <c r="K1158" s="420"/>
      <c r="L1158" s="420"/>
      <c r="M1158" s="420"/>
      <c r="N1158" s="420"/>
      <c r="O1158" s="420"/>
      <c r="P1158" s="268" t="s">
        <v>23</v>
      </c>
      <c r="Q1158" s="268"/>
      <c r="R1158" s="268"/>
      <c r="S1158" s="268"/>
      <c r="T1158" s="268"/>
      <c r="U1158" s="268"/>
      <c r="V1158" s="268"/>
      <c r="W1158" s="268"/>
      <c r="X1158" s="268"/>
      <c r="Y1158" s="416" t="s">
        <v>452</v>
      </c>
      <c r="Z1158" s="416"/>
      <c r="AA1158" s="416"/>
      <c r="AB1158" s="416"/>
      <c r="AC1158" s="415" t="s">
        <v>377</v>
      </c>
      <c r="AD1158" s="415"/>
      <c r="AE1158" s="415"/>
      <c r="AF1158" s="415"/>
      <c r="AG1158" s="415"/>
      <c r="AH1158" s="416" t="s">
        <v>410</v>
      </c>
      <c r="AI1158" s="268"/>
      <c r="AJ1158" s="268"/>
      <c r="AK1158" s="268"/>
      <c r="AL1158" s="268" t="s">
        <v>22</v>
      </c>
      <c r="AM1158" s="268"/>
      <c r="AN1158" s="268"/>
      <c r="AO1158" s="421"/>
      <c r="AP1158" s="415" t="s">
        <v>456</v>
      </c>
      <c r="AQ1158" s="415"/>
      <c r="AR1158" s="415"/>
      <c r="AS1158" s="415"/>
      <c r="AT1158" s="415"/>
      <c r="AU1158" s="415"/>
      <c r="AV1158" s="415"/>
      <c r="AW1158" s="415"/>
      <c r="AX1158" s="415"/>
      <c r="AY1158">
        <f>$AY$1156</f>
        <v>0</v>
      </c>
    </row>
    <row r="1159" spans="1:51" ht="26.25" customHeight="1" x14ac:dyDescent="0.15">
      <c r="A1159" s="919">
        <v>1</v>
      </c>
      <c r="B1159" s="919">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0"/>
      <c r="AD1159" s="920"/>
      <c r="AE1159" s="920"/>
      <c r="AF1159" s="920"/>
      <c r="AG1159" s="920"/>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19">
        <v>2</v>
      </c>
      <c r="B1160" s="919">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0"/>
      <c r="AD1160" s="920"/>
      <c r="AE1160" s="920"/>
      <c r="AF1160" s="920"/>
      <c r="AG1160" s="920"/>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19">
        <v>3</v>
      </c>
      <c r="B1161" s="919">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0"/>
      <c r="AD1161" s="920"/>
      <c r="AE1161" s="920"/>
      <c r="AF1161" s="920"/>
      <c r="AG1161" s="920"/>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19">
        <v>4</v>
      </c>
      <c r="B1162" s="919">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0"/>
      <c r="AD1162" s="920"/>
      <c r="AE1162" s="920"/>
      <c r="AF1162" s="920"/>
      <c r="AG1162" s="920"/>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19">
        <v>5</v>
      </c>
      <c r="B1163" s="919">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0"/>
      <c r="AD1163" s="920"/>
      <c r="AE1163" s="920"/>
      <c r="AF1163" s="920"/>
      <c r="AG1163" s="920"/>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19">
        <v>6</v>
      </c>
      <c r="B1164" s="919">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0"/>
      <c r="AD1164" s="920"/>
      <c r="AE1164" s="920"/>
      <c r="AF1164" s="920"/>
      <c r="AG1164" s="920"/>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19">
        <v>7</v>
      </c>
      <c r="B1165" s="919">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0"/>
      <c r="AD1165" s="920"/>
      <c r="AE1165" s="920"/>
      <c r="AF1165" s="920"/>
      <c r="AG1165" s="920"/>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19">
        <v>8</v>
      </c>
      <c r="B1166" s="919">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0"/>
      <c r="AD1166" s="920"/>
      <c r="AE1166" s="920"/>
      <c r="AF1166" s="920"/>
      <c r="AG1166" s="920"/>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19">
        <v>9</v>
      </c>
      <c r="B1167" s="919">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0"/>
      <c r="AD1167" s="920"/>
      <c r="AE1167" s="920"/>
      <c r="AF1167" s="920"/>
      <c r="AG1167" s="920"/>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19">
        <v>10</v>
      </c>
      <c r="B1168" s="919">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0"/>
      <c r="AD1168" s="920"/>
      <c r="AE1168" s="920"/>
      <c r="AF1168" s="920"/>
      <c r="AG1168" s="920"/>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19">
        <v>11</v>
      </c>
      <c r="B1169" s="919">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0"/>
      <c r="AD1169" s="920"/>
      <c r="AE1169" s="920"/>
      <c r="AF1169" s="920"/>
      <c r="AG1169" s="920"/>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19">
        <v>12</v>
      </c>
      <c r="B1170" s="919">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0"/>
      <c r="AD1170" s="920"/>
      <c r="AE1170" s="920"/>
      <c r="AF1170" s="920"/>
      <c r="AG1170" s="920"/>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19">
        <v>13</v>
      </c>
      <c r="B1171" s="919">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0"/>
      <c r="AD1171" s="920"/>
      <c r="AE1171" s="920"/>
      <c r="AF1171" s="920"/>
      <c r="AG1171" s="920"/>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19">
        <v>14</v>
      </c>
      <c r="B1172" s="919">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0"/>
      <c r="AD1172" s="920"/>
      <c r="AE1172" s="920"/>
      <c r="AF1172" s="920"/>
      <c r="AG1172" s="920"/>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19">
        <v>15</v>
      </c>
      <c r="B1173" s="919">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0"/>
      <c r="AD1173" s="920"/>
      <c r="AE1173" s="920"/>
      <c r="AF1173" s="920"/>
      <c r="AG1173" s="920"/>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19">
        <v>16</v>
      </c>
      <c r="B1174" s="919">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0"/>
      <c r="AD1174" s="920"/>
      <c r="AE1174" s="920"/>
      <c r="AF1174" s="920"/>
      <c r="AG1174" s="920"/>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19">
        <v>17</v>
      </c>
      <c r="B1175" s="919">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0"/>
      <c r="AD1175" s="920"/>
      <c r="AE1175" s="920"/>
      <c r="AF1175" s="920"/>
      <c r="AG1175" s="920"/>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19">
        <v>18</v>
      </c>
      <c r="B1176" s="919">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0"/>
      <c r="AD1176" s="920"/>
      <c r="AE1176" s="920"/>
      <c r="AF1176" s="920"/>
      <c r="AG1176" s="920"/>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19">
        <v>19</v>
      </c>
      <c r="B1177" s="919">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0"/>
      <c r="AD1177" s="920"/>
      <c r="AE1177" s="920"/>
      <c r="AF1177" s="920"/>
      <c r="AG1177" s="920"/>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19">
        <v>20</v>
      </c>
      <c r="B1178" s="919">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0"/>
      <c r="AD1178" s="920"/>
      <c r="AE1178" s="920"/>
      <c r="AF1178" s="920"/>
      <c r="AG1178" s="920"/>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19">
        <v>21</v>
      </c>
      <c r="B1179" s="919">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0"/>
      <c r="AD1179" s="920"/>
      <c r="AE1179" s="920"/>
      <c r="AF1179" s="920"/>
      <c r="AG1179" s="920"/>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19">
        <v>22</v>
      </c>
      <c r="B1180" s="919">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0"/>
      <c r="AD1180" s="920"/>
      <c r="AE1180" s="920"/>
      <c r="AF1180" s="920"/>
      <c r="AG1180" s="920"/>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19">
        <v>23</v>
      </c>
      <c r="B1181" s="919">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0"/>
      <c r="AD1181" s="920"/>
      <c r="AE1181" s="920"/>
      <c r="AF1181" s="920"/>
      <c r="AG1181" s="920"/>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19">
        <v>24</v>
      </c>
      <c r="B1182" s="919">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0"/>
      <c r="AD1182" s="920"/>
      <c r="AE1182" s="920"/>
      <c r="AF1182" s="920"/>
      <c r="AG1182" s="920"/>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19">
        <v>25</v>
      </c>
      <c r="B1183" s="919">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0"/>
      <c r="AD1183" s="920"/>
      <c r="AE1183" s="920"/>
      <c r="AF1183" s="920"/>
      <c r="AG1183" s="920"/>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19">
        <v>26</v>
      </c>
      <c r="B1184" s="919">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0"/>
      <c r="AD1184" s="920"/>
      <c r="AE1184" s="920"/>
      <c r="AF1184" s="920"/>
      <c r="AG1184" s="920"/>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19">
        <v>27</v>
      </c>
      <c r="B1185" s="919">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0"/>
      <c r="AD1185" s="920"/>
      <c r="AE1185" s="920"/>
      <c r="AF1185" s="920"/>
      <c r="AG1185" s="920"/>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19">
        <v>28</v>
      </c>
      <c r="B1186" s="919">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0"/>
      <c r="AD1186" s="920"/>
      <c r="AE1186" s="920"/>
      <c r="AF1186" s="920"/>
      <c r="AG1186" s="920"/>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19">
        <v>29</v>
      </c>
      <c r="B1187" s="919">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0"/>
      <c r="AD1187" s="920"/>
      <c r="AE1187" s="920"/>
      <c r="AF1187" s="920"/>
      <c r="AG1187" s="920"/>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19">
        <v>30</v>
      </c>
      <c r="B1188" s="919">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0"/>
      <c r="AD1188" s="920"/>
      <c r="AE1188" s="920"/>
      <c r="AF1188" s="920"/>
      <c r="AG1188" s="920"/>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95</v>
      </c>
      <c r="D1191" s="268"/>
      <c r="E1191" s="268"/>
      <c r="F1191" s="268"/>
      <c r="G1191" s="268"/>
      <c r="H1191" s="268"/>
      <c r="I1191" s="268"/>
      <c r="J1191" s="415" t="s">
        <v>100</v>
      </c>
      <c r="K1191" s="420"/>
      <c r="L1191" s="420"/>
      <c r="M1191" s="420"/>
      <c r="N1191" s="420"/>
      <c r="O1191" s="420"/>
      <c r="P1191" s="268" t="s">
        <v>23</v>
      </c>
      <c r="Q1191" s="268"/>
      <c r="R1191" s="268"/>
      <c r="S1191" s="268"/>
      <c r="T1191" s="268"/>
      <c r="U1191" s="268"/>
      <c r="V1191" s="268"/>
      <c r="W1191" s="268"/>
      <c r="X1191" s="268"/>
      <c r="Y1191" s="416" t="s">
        <v>452</v>
      </c>
      <c r="Z1191" s="416"/>
      <c r="AA1191" s="416"/>
      <c r="AB1191" s="416"/>
      <c r="AC1191" s="415" t="s">
        <v>377</v>
      </c>
      <c r="AD1191" s="415"/>
      <c r="AE1191" s="415"/>
      <c r="AF1191" s="415"/>
      <c r="AG1191" s="415"/>
      <c r="AH1191" s="416" t="s">
        <v>410</v>
      </c>
      <c r="AI1191" s="268"/>
      <c r="AJ1191" s="268"/>
      <c r="AK1191" s="268"/>
      <c r="AL1191" s="268" t="s">
        <v>22</v>
      </c>
      <c r="AM1191" s="268"/>
      <c r="AN1191" s="268"/>
      <c r="AO1191" s="421"/>
      <c r="AP1191" s="415" t="s">
        <v>456</v>
      </c>
      <c r="AQ1191" s="415"/>
      <c r="AR1191" s="415"/>
      <c r="AS1191" s="415"/>
      <c r="AT1191" s="415"/>
      <c r="AU1191" s="415"/>
      <c r="AV1191" s="415"/>
      <c r="AW1191" s="415"/>
      <c r="AX1191" s="415"/>
      <c r="AY1191">
        <f>$AY$1189</f>
        <v>0</v>
      </c>
    </row>
    <row r="1192" spans="1:51" ht="26.25" customHeight="1" x14ac:dyDescent="0.15">
      <c r="A1192" s="919">
        <v>1</v>
      </c>
      <c r="B1192" s="919">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0"/>
      <c r="AD1192" s="920"/>
      <c r="AE1192" s="920"/>
      <c r="AF1192" s="920"/>
      <c r="AG1192" s="920"/>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19">
        <v>2</v>
      </c>
      <c r="B1193" s="919">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0"/>
      <c r="AD1193" s="920"/>
      <c r="AE1193" s="920"/>
      <c r="AF1193" s="920"/>
      <c r="AG1193" s="920"/>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19">
        <v>3</v>
      </c>
      <c r="B1194" s="919">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0"/>
      <c r="AD1194" s="920"/>
      <c r="AE1194" s="920"/>
      <c r="AF1194" s="920"/>
      <c r="AG1194" s="920"/>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19">
        <v>4</v>
      </c>
      <c r="B1195" s="919">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0"/>
      <c r="AD1195" s="920"/>
      <c r="AE1195" s="920"/>
      <c r="AF1195" s="920"/>
      <c r="AG1195" s="920"/>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19">
        <v>5</v>
      </c>
      <c r="B1196" s="919">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0"/>
      <c r="AD1196" s="920"/>
      <c r="AE1196" s="920"/>
      <c r="AF1196" s="920"/>
      <c r="AG1196" s="920"/>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19">
        <v>6</v>
      </c>
      <c r="B1197" s="919">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0"/>
      <c r="AD1197" s="920"/>
      <c r="AE1197" s="920"/>
      <c r="AF1197" s="920"/>
      <c r="AG1197" s="920"/>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19">
        <v>7</v>
      </c>
      <c r="B1198" s="919">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0"/>
      <c r="AD1198" s="920"/>
      <c r="AE1198" s="920"/>
      <c r="AF1198" s="920"/>
      <c r="AG1198" s="920"/>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19">
        <v>8</v>
      </c>
      <c r="B1199" s="919">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0"/>
      <c r="AD1199" s="920"/>
      <c r="AE1199" s="920"/>
      <c r="AF1199" s="920"/>
      <c r="AG1199" s="920"/>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19">
        <v>9</v>
      </c>
      <c r="B1200" s="919">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0"/>
      <c r="AD1200" s="920"/>
      <c r="AE1200" s="920"/>
      <c r="AF1200" s="920"/>
      <c r="AG1200" s="920"/>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19">
        <v>10</v>
      </c>
      <c r="B1201" s="919">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0"/>
      <c r="AD1201" s="920"/>
      <c r="AE1201" s="920"/>
      <c r="AF1201" s="920"/>
      <c r="AG1201" s="920"/>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19">
        <v>11</v>
      </c>
      <c r="B1202" s="919">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0"/>
      <c r="AD1202" s="920"/>
      <c r="AE1202" s="920"/>
      <c r="AF1202" s="920"/>
      <c r="AG1202" s="920"/>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19">
        <v>12</v>
      </c>
      <c r="B1203" s="919">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0"/>
      <c r="AD1203" s="920"/>
      <c r="AE1203" s="920"/>
      <c r="AF1203" s="920"/>
      <c r="AG1203" s="920"/>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19">
        <v>13</v>
      </c>
      <c r="B1204" s="919">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0"/>
      <c r="AD1204" s="920"/>
      <c r="AE1204" s="920"/>
      <c r="AF1204" s="920"/>
      <c r="AG1204" s="920"/>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19">
        <v>14</v>
      </c>
      <c r="B1205" s="919">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0"/>
      <c r="AD1205" s="920"/>
      <c r="AE1205" s="920"/>
      <c r="AF1205" s="920"/>
      <c r="AG1205" s="920"/>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19">
        <v>15</v>
      </c>
      <c r="B1206" s="919">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0"/>
      <c r="AD1206" s="920"/>
      <c r="AE1206" s="920"/>
      <c r="AF1206" s="920"/>
      <c r="AG1206" s="920"/>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19">
        <v>16</v>
      </c>
      <c r="B1207" s="919">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0"/>
      <c r="AD1207" s="920"/>
      <c r="AE1207" s="920"/>
      <c r="AF1207" s="920"/>
      <c r="AG1207" s="920"/>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19">
        <v>17</v>
      </c>
      <c r="B1208" s="919">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0"/>
      <c r="AD1208" s="920"/>
      <c r="AE1208" s="920"/>
      <c r="AF1208" s="920"/>
      <c r="AG1208" s="920"/>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19">
        <v>18</v>
      </c>
      <c r="B1209" s="919">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0"/>
      <c r="AD1209" s="920"/>
      <c r="AE1209" s="920"/>
      <c r="AF1209" s="920"/>
      <c r="AG1209" s="920"/>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19">
        <v>19</v>
      </c>
      <c r="B1210" s="919">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0"/>
      <c r="AD1210" s="920"/>
      <c r="AE1210" s="920"/>
      <c r="AF1210" s="920"/>
      <c r="AG1210" s="920"/>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19">
        <v>20</v>
      </c>
      <c r="B1211" s="919">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0"/>
      <c r="AD1211" s="920"/>
      <c r="AE1211" s="920"/>
      <c r="AF1211" s="920"/>
      <c r="AG1211" s="920"/>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19">
        <v>21</v>
      </c>
      <c r="B1212" s="919">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0"/>
      <c r="AD1212" s="920"/>
      <c r="AE1212" s="920"/>
      <c r="AF1212" s="920"/>
      <c r="AG1212" s="920"/>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19">
        <v>22</v>
      </c>
      <c r="B1213" s="919">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0"/>
      <c r="AD1213" s="920"/>
      <c r="AE1213" s="920"/>
      <c r="AF1213" s="920"/>
      <c r="AG1213" s="920"/>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19">
        <v>23</v>
      </c>
      <c r="B1214" s="919">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0"/>
      <c r="AD1214" s="920"/>
      <c r="AE1214" s="920"/>
      <c r="AF1214" s="920"/>
      <c r="AG1214" s="920"/>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19">
        <v>24</v>
      </c>
      <c r="B1215" s="919">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0"/>
      <c r="AD1215" s="920"/>
      <c r="AE1215" s="920"/>
      <c r="AF1215" s="920"/>
      <c r="AG1215" s="920"/>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19">
        <v>25</v>
      </c>
      <c r="B1216" s="919">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0"/>
      <c r="AD1216" s="920"/>
      <c r="AE1216" s="920"/>
      <c r="AF1216" s="920"/>
      <c r="AG1216" s="920"/>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19">
        <v>26</v>
      </c>
      <c r="B1217" s="919">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0"/>
      <c r="AD1217" s="920"/>
      <c r="AE1217" s="920"/>
      <c r="AF1217" s="920"/>
      <c r="AG1217" s="920"/>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19">
        <v>27</v>
      </c>
      <c r="B1218" s="919">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0"/>
      <c r="AD1218" s="920"/>
      <c r="AE1218" s="920"/>
      <c r="AF1218" s="920"/>
      <c r="AG1218" s="920"/>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19">
        <v>28</v>
      </c>
      <c r="B1219" s="919">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0"/>
      <c r="AD1219" s="920"/>
      <c r="AE1219" s="920"/>
      <c r="AF1219" s="920"/>
      <c r="AG1219" s="920"/>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19">
        <v>29</v>
      </c>
      <c r="B1220" s="919">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0"/>
      <c r="AD1220" s="920"/>
      <c r="AE1220" s="920"/>
      <c r="AF1220" s="920"/>
      <c r="AG1220" s="920"/>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19">
        <v>30</v>
      </c>
      <c r="B1221" s="919">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0"/>
      <c r="AD1221" s="920"/>
      <c r="AE1221" s="920"/>
      <c r="AF1221" s="920"/>
      <c r="AG1221" s="920"/>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95</v>
      </c>
      <c r="D1224" s="268"/>
      <c r="E1224" s="268"/>
      <c r="F1224" s="268"/>
      <c r="G1224" s="268"/>
      <c r="H1224" s="268"/>
      <c r="I1224" s="268"/>
      <c r="J1224" s="415" t="s">
        <v>100</v>
      </c>
      <c r="K1224" s="420"/>
      <c r="L1224" s="420"/>
      <c r="M1224" s="420"/>
      <c r="N1224" s="420"/>
      <c r="O1224" s="420"/>
      <c r="P1224" s="268" t="s">
        <v>23</v>
      </c>
      <c r="Q1224" s="268"/>
      <c r="R1224" s="268"/>
      <c r="S1224" s="268"/>
      <c r="T1224" s="268"/>
      <c r="U1224" s="268"/>
      <c r="V1224" s="268"/>
      <c r="W1224" s="268"/>
      <c r="X1224" s="268"/>
      <c r="Y1224" s="416" t="s">
        <v>452</v>
      </c>
      <c r="Z1224" s="416"/>
      <c r="AA1224" s="416"/>
      <c r="AB1224" s="416"/>
      <c r="AC1224" s="415" t="s">
        <v>377</v>
      </c>
      <c r="AD1224" s="415"/>
      <c r="AE1224" s="415"/>
      <c r="AF1224" s="415"/>
      <c r="AG1224" s="415"/>
      <c r="AH1224" s="416" t="s">
        <v>410</v>
      </c>
      <c r="AI1224" s="268"/>
      <c r="AJ1224" s="268"/>
      <c r="AK1224" s="268"/>
      <c r="AL1224" s="268" t="s">
        <v>22</v>
      </c>
      <c r="AM1224" s="268"/>
      <c r="AN1224" s="268"/>
      <c r="AO1224" s="421"/>
      <c r="AP1224" s="415" t="s">
        <v>456</v>
      </c>
      <c r="AQ1224" s="415"/>
      <c r="AR1224" s="415"/>
      <c r="AS1224" s="415"/>
      <c r="AT1224" s="415"/>
      <c r="AU1224" s="415"/>
      <c r="AV1224" s="415"/>
      <c r="AW1224" s="415"/>
      <c r="AX1224" s="415"/>
      <c r="AY1224">
        <f>$AY$1222</f>
        <v>0</v>
      </c>
    </row>
    <row r="1225" spans="1:51" ht="26.25" customHeight="1" x14ac:dyDescent="0.15">
      <c r="A1225" s="919">
        <v>1</v>
      </c>
      <c r="B1225" s="919">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0"/>
      <c r="AD1225" s="920"/>
      <c r="AE1225" s="920"/>
      <c r="AF1225" s="920"/>
      <c r="AG1225" s="920"/>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19">
        <v>2</v>
      </c>
      <c r="B1226" s="919">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0"/>
      <c r="AD1226" s="920"/>
      <c r="AE1226" s="920"/>
      <c r="AF1226" s="920"/>
      <c r="AG1226" s="920"/>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19">
        <v>3</v>
      </c>
      <c r="B1227" s="919">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0"/>
      <c r="AD1227" s="920"/>
      <c r="AE1227" s="920"/>
      <c r="AF1227" s="920"/>
      <c r="AG1227" s="920"/>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19">
        <v>4</v>
      </c>
      <c r="B1228" s="919">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0"/>
      <c r="AD1228" s="920"/>
      <c r="AE1228" s="920"/>
      <c r="AF1228" s="920"/>
      <c r="AG1228" s="920"/>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19">
        <v>5</v>
      </c>
      <c r="B1229" s="919">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0"/>
      <c r="AD1229" s="920"/>
      <c r="AE1229" s="920"/>
      <c r="AF1229" s="920"/>
      <c r="AG1229" s="920"/>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19">
        <v>6</v>
      </c>
      <c r="B1230" s="919">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0"/>
      <c r="AD1230" s="920"/>
      <c r="AE1230" s="920"/>
      <c r="AF1230" s="920"/>
      <c r="AG1230" s="920"/>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19">
        <v>7</v>
      </c>
      <c r="B1231" s="919">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0"/>
      <c r="AD1231" s="920"/>
      <c r="AE1231" s="920"/>
      <c r="AF1231" s="920"/>
      <c r="AG1231" s="920"/>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19">
        <v>8</v>
      </c>
      <c r="B1232" s="919">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0"/>
      <c r="AD1232" s="920"/>
      <c r="AE1232" s="920"/>
      <c r="AF1232" s="920"/>
      <c r="AG1232" s="920"/>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19">
        <v>9</v>
      </c>
      <c r="B1233" s="919">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0"/>
      <c r="AD1233" s="920"/>
      <c r="AE1233" s="920"/>
      <c r="AF1233" s="920"/>
      <c r="AG1233" s="920"/>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19">
        <v>10</v>
      </c>
      <c r="B1234" s="919">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0"/>
      <c r="AD1234" s="920"/>
      <c r="AE1234" s="920"/>
      <c r="AF1234" s="920"/>
      <c r="AG1234" s="920"/>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19">
        <v>11</v>
      </c>
      <c r="B1235" s="919">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0"/>
      <c r="AD1235" s="920"/>
      <c r="AE1235" s="920"/>
      <c r="AF1235" s="920"/>
      <c r="AG1235" s="920"/>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19">
        <v>12</v>
      </c>
      <c r="B1236" s="919">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0"/>
      <c r="AD1236" s="920"/>
      <c r="AE1236" s="920"/>
      <c r="AF1236" s="920"/>
      <c r="AG1236" s="920"/>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19">
        <v>13</v>
      </c>
      <c r="B1237" s="919">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0"/>
      <c r="AD1237" s="920"/>
      <c r="AE1237" s="920"/>
      <c r="AF1237" s="920"/>
      <c r="AG1237" s="920"/>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19">
        <v>14</v>
      </c>
      <c r="B1238" s="919">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0"/>
      <c r="AD1238" s="920"/>
      <c r="AE1238" s="920"/>
      <c r="AF1238" s="920"/>
      <c r="AG1238" s="920"/>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19">
        <v>15</v>
      </c>
      <c r="B1239" s="919">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0"/>
      <c r="AD1239" s="920"/>
      <c r="AE1239" s="920"/>
      <c r="AF1239" s="920"/>
      <c r="AG1239" s="920"/>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19">
        <v>16</v>
      </c>
      <c r="B1240" s="919">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0"/>
      <c r="AD1240" s="920"/>
      <c r="AE1240" s="920"/>
      <c r="AF1240" s="920"/>
      <c r="AG1240" s="920"/>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19">
        <v>17</v>
      </c>
      <c r="B1241" s="919">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0"/>
      <c r="AD1241" s="920"/>
      <c r="AE1241" s="920"/>
      <c r="AF1241" s="920"/>
      <c r="AG1241" s="920"/>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19">
        <v>18</v>
      </c>
      <c r="B1242" s="919">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0"/>
      <c r="AD1242" s="920"/>
      <c r="AE1242" s="920"/>
      <c r="AF1242" s="920"/>
      <c r="AG1242" s="920"/>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19">
        <v>19</v>
      </c>
      <c r="B1243" s="919">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0"/>
      <c r="AD1243" s="920"/>
      <c r="AE1243" s="920"/>
      <c r="AF1243" s="920"/>
      <c r="AG1243" s="920"/>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19">
        <v>20</v>
      </c>
      <c r="B1244" s="919">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0"/>
      <c r="AD1244" s="920"/>
      <c r="AE1244" s="920"/>
      <c r="AF1244" s="920"/>
      <c r="AG1244" s="920"/>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19">
        <v>21</v>
      </c>
      <c r="B1245" s="919">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0"/>
      <c r="AD1245" s="920"/>
      <c r="AE1245" s="920"/>
      <c r="AF1245" s="920"/>
      <c r="AG1245" s="920"/>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19">
        <v>22</v>
      </c>
      <c r="B1246" s="919">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0"/>
      <c r="AD1246" s="920"/>
      <c r="AE1246" s="920"/>
      <c r="AF1246" s="920"/>
      <c r="AG1246" s="920"/>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19">
        <v>23</v>
      </c>
      <c r="B1247" s="919">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0"/>
      <c r="AD1247" s="920"/>
      <c r="AE1247" s="920"/>
      <c r="AF1247" s="920"/>
      <c r="AG1247" s="920"/>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19">
        <v>24</v>
      </c>
      <c r="B1248" s="919">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0"/>
      <c r="AD1248" s="920"/>
      <c r="AE1248" s="920"/>
      <c r="AF1248" s="920"/>
      <c r="AG1248" s="920"/>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19">
        <v>25</v>
      </c>
      <c r="B1249" s="919">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0"/>
      <c r="AD1249" s="920"/>
      <c r="AE1249" s="920"/>
      <c r="AF1249" s="920"/>
      <c r="AG1249" s="920"/>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19">
        <v>26</v>
      </c>
      <c r="B1250" s="919">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0"/>
      <c r="AD1250" s="920"/>
      <c r="AE1250" s="920"/>
      <c r="AF1250" s="920"/>
      <c r="AG1250" s="920"/>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19">
        <v>27</v>
      </c>
      <c r="B1251" s="919">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0"/>
      <c r="AD1251" s="920"/>
      <c r="AE1251" s="920"/>
      <c r="AF1251" s="920"/>
      <c r="AG1251" s="920"/>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19">
        <v>28</v>
      </c>
      <c r="B1252" s="919">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0"/>
      <c r="AD1252" s="920"/>
      <c r="AE1252" s="920"/>
      <c r="AF1252" s="920"/>
      <c r="AG1252" s="920"/>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19">
        <v>29</v>
      </c>
      <c r="B1253" s="919">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0"/>
      <c r="AD1253" s="920"/>
      <c r="AE1253" s="920"/>
      <c r="AF1253" s="920"/>
      <c r="AG1253" s="920"/>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19">
        <v>30</v>
      </c>
      <c r="B1254" s="919">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0"/>
      <c r="AD1254" s="920"/>
      <c r="AE1254" s="920"/>
      <c r="AF1254" s="920"/>
      <c r="AG1254" s="920"/>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95</v>
      </c>
      <c r="D1257" s="268"/>
      <c r="E1257" s="268"/>
      <c r="F1257" s="268"/>
      <c r="G1257" s="268"/>
      <c r="H1257" s="268"/>
      <c r="I1257" s="268"/>
      <c r="J1257" s="415" t="s">
        <v>100</v>
      </c>
      <c r="K1257" s="420"/>
      <c r="L1257" s="420"/>
      <c r="M1257" s="420"/>
      <c r="N1257" s="420"/>
      <c r="O1257" s="420"/>
      <c r="P1257" s="268" t="s">
        <v>23</v>
      </c>
      <c r="Q1257" s="268"/>
      <c r="R1257" s="268"/>
      <c r="S1257" s="268"/>
      <c r="T1257" s="268"/>
      <c r="U1257" s="268"/>
      <c r="V1257" s="268"/>
      <c r="W1257" s="268"/>
      <c r="X1257" s="268"/>
      <c r="Y1257" s="416" t="s">
        <v>452</v>
      </c>
      <c r="Z1257" s="416"/>
      <c r="AA1257" s="416"/>
      <c r="AB1257" s="416"/>
      <c r="AC1257" s="415" t="s">
        <v>377</v>
      </c>
      <c r="AD1257" s="415"/>
      <c r="AE1257" s="415"/>
      <c r="AF1257" s="415"/>
      <c r="AG1257" s="415"/>
      <c r="AH1257" s="416" t="s">
        <v>410</v>
      </c>
      <c r="AI1257" s="268"/>
      <c r="AJ1257" s="268"/>
      <c r="AK1257" s="268"/>
      <c r="AL1257" s="268" t="s">
        <v>22</v>
      </c>
      <c r="AM1257" s="268"/>
      <c r="AN1257" s="268"/>
      <c r="AO1257" s="421"/>
      <c r="AP1257" s="415" t="s">
        <v>456</v>
      </c>
      <c r="AQ1257" s="415"/>
      <c r="AR1257" s="415"/>
      <c r="AS1257" s="415"/>
      <c r="AT1257" s="415"/>
      <c r="AU1257" s="415"/>
      <c r="AV1257" s="415"/>
      <c r="AW1257" s="415"/>
      <c r="AX1257" s="415"/>
      <c r="AY1257">
        <f>$AY$1255</f>
        <v>0</v>
      </c>
    </row>
    <row r="1258" spans="1:51" ht="26.25" customHeight="1" x14ac:dyDescent="0.15">
      <c r="A1258" s="919">
        <v>1</v>
      </c>
      <c r="B1258" s="919">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0"/>
      <c r="AD1258" s="920"/>
      <c r="AE1258" s="920"/>
      <c r="AF1258" s="920"/>
      <c r="AG1258" s="920"/>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19">
        <v>2</v>
      </c>
      <c r="B1259" s="919">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0"/>
      <c r="AD1259" s="920"/>
      <c r="AE1259" s="920"/>
      <c r="AF1259" s="920"/>
      <c r="AG1259" s="920"/>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19">
        <v>3</v>
      </c>
      <c r="B1260" s="919">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0"/>
      <c r="AD1260" s="920"/>
      <c r="AE1260" s="920"/>
      <c r="AF1260" s="920"/>
      <c r="AG1260" s="920"/>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19">
        <v>4</v>
      </c>
      <c r="B1261" s="919">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0"/>
      <c r="AD1261" s="920"/>
      <c r="AE1261" s="920"/>
      <c r="AF1261" s="920"/>
      <c r="AG1261" s="920"/>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19">
        <v>5</v>
      </c>
      <c r="B1262" s="919">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0"/>
      <c r="AD1262" s="920"/>
      <c r="AE1262" s="920"/>
      <c r="AF1262" s="920"/>
      <c r="AG1262" s="920"/>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19">
        <v>6</v>
      </c>
      <c r="B1263" s="919">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0"/>
      <c r="AD1263" s="920"/>
      <c r="AE1263" s="920"/>
      <c r="AF1263" s="920"/>
      <c r="AG1263" s="920"/>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19">
        <v>7</v>
      </c>
      <c r="B1264" s="919">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0"/>
      <c r="AD1264" s="920"/>
      <c r="AE1264" s="920"/>
      <c r="AF1264" s="920"/>
      <c r="AG1264" s="920"/>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19">
        <v>8</v>
      </c>
      <c r="B1265" s="919">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0"/>
      <c r="AD1265" s="920"/>
      <c r="AE1265" s="920"/>
      <c r="AF1265" s="920"/>
      <c r="AG1265" s="920"/>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19">
        <v>9</v>
      </c>
      <c r="B1266" s="919">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0"/>
      <c r="AD1266" s="920"/>
      <c r="AE1266" s="920"/>
      <c r="AF1266" s="920"/>
      <c r="AG1266" s="920"/>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19">
        <v>10</v>
      </c>
      <c r="B1267" s="919">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0"/>
      <c r="AD1267" s="920"/>
      <c r="AE1267" s="920"/>
      <c r="AF1267" s="920"/>
      <c r="AG1267" s="920"/>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19">
        <v>11</v>
      </c>
      <c r="B1268" s="919">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0"/>
      <c r="AD1268" s="920"/>
      <c r="AE1268" s="920"/>
      <c r="AF1268" s="920"/>
      <c r="AG1268" s="920"/>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19">
        <v>12</v>
      </c>
      <c r="B1269" s="919">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0"/>
      <c r="AD1269" s="920"/>
      <c r="AE1269" s="920"/>
      <c r="AF1269" s="920"/>
      <c r="AG1269" s="920"/>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19">
        <v>13</v>
      </c>
      <c r="B1270" s="919">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0"/>
      <c r="AD1270" s="920"/>
      <c r="AE1270" s="920"/>
      <c r="AF1270" s="920"/>
      <c r="AG1270" s="920"/>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19">
        <v>14</v>
      </c>
      <c r="B1271" s="919">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0"/>
      <c r="AD1271" s="920"/>
      <c r="AE1271" s="920"/>
      <c r="AF1271" s="920"/>
      <c r="AG1271" s="920"/>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19">
        <v>15</v>
      </c>
      <c r="B1272" s="919">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0"/>
      <c r="AD1272" s="920"/>
      <c r="AE1272" s="920"/>
      <c r="AF1272" s="920"/>
      <c r="AG1272" s="920"/>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19">
        <v>16</v>
      </c>
      <c r="B1273" s="919">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0"/>
      <c r="AD1273" s="920"/>
      <c r="AE1273" s="920"/>
      <c r="AF1273" s="920"/>
      <c r="AG1273" s="920"/>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19">
        <v>17</v>
      </c>
      <c r="B1274" s="919">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0"/>
      <c r="AD1274" s="920"/>
      <c r="AE1274" s="920"/>
      <c r="AF1274" s="920"/>
      <c r="AG1274" s="920"/>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19">
        <v>18</v>
      </c>
      <c r="B1275" s="919">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0"/>
      <c r="AD1275" s="920"/>
      <c r="AE1275" s="920"/>
      <c r="AF1275" s="920"/>
      <c r="AG1275" s="920"/>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19">
        <v>19</v>
      </c>
      <c r="B1276" s="919">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0"/>
      <c r="AD1276" s="920"/>
      <c r="AE1276" s="920"/>
      <c r="AF1276" s="920"/>
      <c r="AG1276" s="920"/>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19">
        <v>20</v>
      </c>
      <c r="B1277" s="919">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0"/>
      <c r="AD1277" s="920"/>
      <c r="AE1277" s="920"/>
      <c r="AF1277" s="920"/>
      <c r="AG1277" s="920"/>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19">
        <v>21</v>
      </c>
      <c r="B1278" s="919">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0"/>
      <c r="AD1278" s="920"/>
      <c r="AE1278" s="920"/>
      <c r="AF1278" s="920"/>
      <c r="AG1278" s="920"/>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19">
        <v>22</v>
      </c>
      <c r="B1279" s="919">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0"/>
      <c r="AD1279" s="920"/>
      <c r="AE1279" s="920"/>
      <c r="AF1279" s="920"/>
      <c r="AG1279" s="920"/>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19">
        <v>23</v>
      </c>
      <c r="B1280" s="919">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0"/>
      <c r="AD1280" s="920"/>
      <c r="AE1280" s="920"/>
      <c r="AF1280" s="920"/>
      <c r="AG1280" s="920"/>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19">
        <v>24</v>
      </c>
      <c r="B1281" s="919">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0"/>
      <c r="AD1281" s="920"/>
      <c r="AE1281" s="920"/>
      <c r="AF1281" s="920"/>
      <c r="AG1281" s="920"/>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19">
        <v>25</v>
      </c>
      <c r="B1282" s="919">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0"/>
      <c r="AD1282" s="920"/>
      <c r="AE1282" s="920"/>
      <c r="AF1282" s="920"/>
      <c r="AG1282" s="920"/>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19">
        <v>26</v>
      </c>
      <c r="B1283" s="919">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0"/>
      <c r="AD1283" s="920"/>
      <c r="AE1283" s="920"/>
      <c r="AF1283" s="920"/>
      <c r="AG1283" s="920"/>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19">
        <v>27</v>
      </c>
      <c r="B1284" s="919">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0"/>
      <c r="AD1284" s="920"/>
      <c r="AE1284" s="920"/>
      <c r="AF1284" s="920"/>
      <c r="AG1284" s="920"/>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19">
        <v>28</v>
      </c>
      <c r="B1285" s="919">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0"/>
      <c r="AD1285" s="920"/>
      <c r="AE1285" s="920"/>
      <c r="AF1285" s="920"/>
      <c r="AG1285" s="920"/>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19">
        <v>29</v>
      </c>
      <c r="B1286" s="919">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0"/>
      <c r="AD1286" s="920"/>
      <c r="AE1286" s="920"/>
      <c r="AF1286" s="920"/>
      <c r="AG1286" s="920"/>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19">
        <v>30</v>
      </c>
      <c r="B1287" s="919">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0"/>
      <c r="AD1287" s="920"/>
      <c r="AE1287" s="920"/>
      <c r="AF1287" s="920"/>
      <c r="AG1287" s="920"/>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95</v>
      </c>
      <c r="D1290" s="268"/>
      <c r="E1290" s="268"/>
      <c r="F1290" s="268"/>
      <c r="G1290" s="268"/>
      <c r="H1290" s="268"/>
      <c r="I1290" s="268"/>
      <c r="J1290" s="415" t="s">
        <v>100</v>
      </c>
      <c r="K1290" s="420"/>
      <c r="L1290" s="420"/>
      <c r="M1290" s="420"/>
      <c r="N1290" s="420"/>
      <c r="O1290" s="420"/>
      <c r="P1290" s="268" t="s">
        <v>23</v>
      </c>
      <c r="Q1290" s="268"/>
      <c r="R1290" s="268"/>
      <c r="S1290" s="268"/>
      <c r="T1290" s="268"/>
      <c r="U1290" s="268"/>
      <c r="V1290" s="268"/>
      <c r="W1290" s="268"/>
      <c r="X1290" s="268"/>
      <c r="Y1290" s="416" t="s">
        <v>452</v>
      </c>
      <c r="Z1290" s="416"/>
      <c r="AA1290" s="416"/>
      <c r="AB1290" s="416"/>
      <c r="AC1290" s="415" t="s">
        <v>377</v>
      </c>
      <c r="AD1290" s="415"/>
      <c r="AE1290" s="415"/>
      <c r="AF1290" s="415"/>
      <c r="AG1290" s="415"/>
      <c r="AH1290" s="416" t="s">
        <v>410</v>
      </c>
      <c r="AI1290" s="268"/>
      <c r="AJ1290" s="268"/>
      <c r="AK1290" s="268"/>
      <c r="AL1290" s="268" t="s">
        <v>22</v>
      </c>
      <c r="AM1290" s="268"/>
      <c r="AN1290" s="268"/>
      <c r="AO1290" s="421"/>
      <c r="AP1290" s="415" t="s">
        <v>456</v>
      </c>
      <c r="AQ1290" s="415"/>
      <c r="AR1290" s="415"/>
      <c r="AS1290" s="415"/>
      <c r="AT1290" s="415"/>
      <c r="AU1290" s="415"/>
      <c r="AV1290" s="415"/>
      <c r="AW1290" s="415"/>
      <c r="AX1290" s="415"/>
      <c r="AY1290">
        <f>$AY$1288</f>
        <v>0</v>
      </c>
    </row>
    <row r="1291" spans="1:51" ht="26.25" customHeight="1" x14ac:dyDescent="0.15">
      <c r="A1291" s="919">
        <v>1</v>
      </c>
      <c r="B1291" s="919">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0"/>
      <c r="AD1291" s="920"/>
      <c r="AE1291" s="920"/>
      <c r="AF1291" s="920"/>
      <c r="AG1291" s="920"/>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19">
        <v>2</v>
      </c>
      <c r="B1292" s="919">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0"/>
      <c r="AD1292" s="920"/>
      <c r="AE1292" s="920"/>
      <c r="AF1292" s="920"/>
      <c r="AG1292" s="920"/>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19">
        <v>3</v>
      </c>
      <c r="B1293" s="919">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0"/>
      <c r="AD1293" s="920"/>
      <c r="AE1293" s="920"/>
      <c r="AF1293" s="920"/>
      <c r="AG1293" s="920"/>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19">
        <v>4</v>
      </c>
      <c r="B1294" s="919">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0"/>
      <c r="AD1294" s="920"/>
      <c r="AE1294" s="920"/>
      <c r="AF1294" s="920"/>
      <c r="AG1294" s="920"/>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19">
        <v>5</v>
      </c>
      <c r="B1295" s="919">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0"/>
      <c r="AD1295" s="920"/>
      <c r="AE1295" s="920"/>
      <c r="AF1295" s="920"/>
      <c r="AG1295" s="920"/>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19">
        <v>6</v>
      </c>
      <c r="B1296" s="919">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0"/>
      <c r="AD1296" s="920"/>
      <c r="AE1296" s="920"/>
      <c r="AF1296" s="920"/>
      <c r="AG1296" s="920"/>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19">
        <v>7</v>
      </c>
      <c r="B1297" s="919">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0"/>
      <c r="AD1297" s="920"/>
      <c r="AE1297" s="920"/>
      <c r="AF1297" s="920"/>
      <c r="AG1297" s="920"/>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19">
        <v>8</v>
      </c>
      <c r="B1298" s="919">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0"/>
      <c r="AD1298" s="920"/>
      <c r="AE1298" s="920"/>
      <c r="AF1298" s="920"/>
      <c r="AG1298" s="920"/>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19">
        <v>9</v>
      </c>
      <c r="B1299" s="919">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0"/>
      <c r="AD1299" s="920"/>
      <c r="AE1299" s="920"/>
      <c r="AF1299" s="920"/>
      <c r="AG1299" s="920"/>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19">
        <v>10</v>
      </c>
      <c r="B1300" s="919">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0"/>
      <c r="AD1300" s="920"/>
      <c r="AE1300" s="920"/>
      <c r="AF1300" s="920"/>
      <c r="AG1300" s="920"/>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19">
        <v>11</v>
      </c>
      <c r="B1301" s="919">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0"/>
      <c r="AD1301" s="920"/>
      <c r="AE1301" s="920"/>
      <c r="AF1301" s="920"/>
      <c r="AG1301" s="920"/>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19">
        <v>12</v>
      </c>
      <c r="B1302" s="919">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0"/>
      <c r="AD1302" s="920"/>
      <c r="AE1302" s="920"/>
      <c r="AF1302" s="920"/>
      <c r="AG1302" s="920"/>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19">
        <v>13</v>
      </c>
      <c r="B1303" s="919">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0"/>
      <c r="AD1303" s="920"/>
      <c r="AE1303" s="920"/>
      <c r="AF1303" s="920"/>
      <c r="AG1303" s="920"/>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19">
        <v>14</v>
      </c>
      <c r="B1304" s="919">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0"/>
      <c r="AD1304" s="920"/>
      <c r="AE1304" s="920"/>
      <c r="AF1304" s="920"/>
      <c r="AG1304" s="920"/>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19">
        <v>15</v>
      </c>
      <c r="B1305" s="919">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0"/>
      <c r="AD1305" s="920"/>
      <c r="AE1305" s="920"/>
      <c r="AF1305" s="920"/>
      <c r="AG1305" s="920"/>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19">
        <v>16</v>
      </c>
      <c r="B1306" s="919">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0"/>
      <c r="AD1306" s="920"/>
      <c r="AE1306" s="920"/>
      <c r="AF1306" s="920"/>
      <c r="AG1306" s="920"/>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19">
        <v>17</v>
      </c>
      <c r="B1307" s="919">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0"/>
      <c r="AD1307" s="920"/>
      <c r="AE1307" s="920"/>
      <c r="AF1307" s="920"/>
      <c r="AG1307" s="920"/>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19">
        <v>18</v>
      </c>
      <c r="B1308" s="919">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0"/>
      <c r="AD1308" s="920"/>
      <c r="AE1308" s="920"/>
      <c r="AF1308" s="920"/>
      <c r="AG1308" s="920"/>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19">
        <v>19</v>
      </c>
      <c r="B1309" s="919">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0"/>
      <c r="AD1309" s="920"/>
      <c r="AE1309" s="920"/>
      <c r="AF1309" s="920"/>
      <c r="AG1309" s="920"/>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19">
        <v>20</v>
      </c>
      <c r="B1310" s="919">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0"/>
      <c r="AD1310" s="920"/>
      <c r="AE1310" s="920"/>
      <c r="AF1310" s="920"/>
      <c r="AG1310" s="920"/>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19">
        <v>21</v>
      </c>
      <c r="B1311" s="919">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0"/>
      <c r="AD1311" s="920"/>
      <c r="AE1311" s="920"/>
      <c r="AF1311" s="920"/>
      <c r="AG1311" s="920"/>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19">
        <v>22</v>
      </c>
      <c r="B1312" s="919">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0"/>
      <c r="AD1312" s="920"/>
      <c r="AE1312" s="920"/>
      <c r="AF1312" s="920"/>
      <c r="AG1312" s="920"/>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19">
        <v>23</v>
      </c>
      <c r="B1313" s="919">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0"/>
      <c r="AD1313" s="920"/>
      <c r="AE1313" s="920"/>
      <c r="AF1313" s="920"/>
      <c r="AG1313" s="920"/>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19">
        <v>24</v>
      </c>
      <c r="B1314" s="919">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0"/>
      <c r="AD1314" s="920"/>
      <c r="AE1314" s="920"/>
      <c r="AF1314" s="920"/>
      <c r="AG1314" s="920"/>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19">
        <v>25</v>
      </c>
      <c r="B1315" s="919">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0"/>
      <c r="AD1315" s="920"/>
      <c r="AE1315" s="920"/>
      <c r="AF1315" s="920"/>
      <c r="AG1315" s="920"/>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19">
        <v>26</v>
      </c>
      <c r="B1316" s="919">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0"/>
      <c r="AD1316" s="920"/>
      <c r="AE1316" s="920"/>
      <c r="AF1316" s="920"/>
      <c r="AG1316" s="920"/>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19">
        <v>27</v>
      </c>
      <c r="B1317" s="919">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0"/>
      <c r="AD1317" s="920"/>
      <c r="AE1317" s="920"/>
      <c r="AF1317" s="920"/>
      <c r="AG1317" s="920"/>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19">
        <v>28</v>
      </c>
      <c r="B1318" s="919">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0"/>
      <c r="AD1318" s="920"/>
      <c r="AE1318" s="920"/>
      <c r="AF1318" s="920"/>
      <c r="AG1318" s="920"/>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19">
        <v>29</v>
      </c>
      <c r="B1319" s="919">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0"/>
      <c r="AD1319" s="920"/>
      <c r="AE1319" s="920"/>
      <c r="AF1319" s="920"/>
      <c r="AG1319" s="920"/>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19">
        <v>30</v>
      </c>
      <c r="B1320" s="919">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0"/>
      <c r="AD1320" s="920"/>
      <c r="AE1320" s="920"/>
      <c r="AF1320" s="920"/>
      <c r="AG1320" s="920"/>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渡邉 祐司</dc:creator>
  <cp:lastModifiedBy>ㅤ</cp:lastModifiedBy>
  <cp:lastPrinted>2021-06-29T05:59:45Z</cp:lastPrinted>
  <dcterms:created xsi:type="dcterms:W3CDTF">2012-03-13T00:50:25Z</dcterms:created>
  <dcterms:modified xsi:type="dcterms:W3CDTF">2021-06-29T05:59:49Z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2021-06-17T02:56:39Z</vt:filetime>
  </property>
</Properties>
</file>