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hno-k2jh\Desktop\新しいフォルダー\レビュー\"/>
    </mc:Choice>
  </mc:AlternateContent>
  <bookViews>
    <workbookView xWindow="930" yWindow="168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<sst xmlns="http://schemas.openxmlformats.org/spreadsheetml/2006/main" count="2347" uniqueCount="681">
  <si>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</si>
  <si>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</si>
  <si>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</si>
  <si>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</si>
  <si>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</si>
  <si>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</si>
  <si>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</si>
  <si>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</si>
  <si>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</si>
  <si>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</si>
  <si>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</si>
  <si>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</si>
  <si>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</si>
  <si>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</si>
  <si>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</si>
  <si>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</si>
  <si>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</si>
  <si>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</si>
  <si>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</si>
  <si>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</si>
  <si>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空き家の除却に係る工事費等</t>
    <rPh sb="0" eb="1">
      <t>ア</t>
    </rPh>
    <rPh sb="2" eb="3">
      <t>ヤ</t>
    </rPh>
    <rPh sb="4" eb="6">
      <t>ジョキャク</t>
    </rPh>
    <rPh sb="7" eb="8">
      <t>カカ</t>
    </rPh>
    <rPh sb="9" eb="12">
      <t>コウジヒ</t>
    </rPh>
    <rPh sb="12" eb="13">
      <t>ナド</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</si>
  <si>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</si>
  <si>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</si>
  <si>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</si>
  <si>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</si>
  <si>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</si>
  <si>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</si>
  <si>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</si>
  <si>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</si>
  <si>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</si>
  <si>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</si>
  <si>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</si>
  <si>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</si>
  <si>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</si>
  <si>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</si>
  <si>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</si>
  <si>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</si>
  <si>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</si>
  <si>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</si>
  <si>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</si>
  <si>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</si>
  <si>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</si>
  <si>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</si>
  <si>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</si>
  <si>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</si>
  <si>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</si>
  <si>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</si>
  <si>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</si>
  <si>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</si>
  <si>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</si>
  <si>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</si>
  <si>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</si>
  <si>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</si>
  <si>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</si>
  <si>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</si>
  <si>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</si>
  <si>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</si>
  <si>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</si>
  <si>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</si>
  <si>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</si>
  <si>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</si>
  <si>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</si>
  <si>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</si>
  <si>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</si>
  <si>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事業主体である地方公共団体や空き家所有者等にも一定の負担を求めることとしている。</t>
  </si>
  <si>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</si>
  <si>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</si>
  <si>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</si>
  <si>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</si>
  <si>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</si>
  <si>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徳島県吉野川市</t>
    <rPh sb="0" eb="3">
      <t>トクシマケン</t>
    </rPh>
    <rPh sb="3" eb="7">
      <t>ヨシノガワシ</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</si>
  <si>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</si>
  <si>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</si>
  <si>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</si>
  <si>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</si>
  <si>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</si>
  <si>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</si>
  <si>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</si>
  <si>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</si>
  <si>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</si>
  <si>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</si>
  <si>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</si>
  <si>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</si>
  <si>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</si>
  <si>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</si>
  <si>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</si>
  <si>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</si>
  <si>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</si>
  <si>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</si>
  <si>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</si>
  <si>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</si>
  <si>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</si>
  <si>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</si>
  <si>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</si>
  <si>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</si>
  <si>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</si>
  <si>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</si>
  <si>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</si>
  <si>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</si>
  <si>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住宅総合整備課住環境整備室</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</si>
  <si>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</si>
  <si>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</si>
  <si>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</si>
  <si>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</si>
  <si>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</si>
  <si>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</si>
  <si>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</si>
  <si>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</si>
  <si>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</si>
  <si>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</si>
  <si>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</si>
  <si>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</si>
  <si>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</si>
  <si>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</si>
  <si>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石川県加賀市</t>
    <rPh sb="0" eb="3">
      <t>イシカワケン</t>
    </rPh>
    <rPh sb="3" eb="6">
      <t>カガシ</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</si>
  <si>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</si>
  <si>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</si>
  <si>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</si>
  <si>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</si>
  <si>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</si>
  <si>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</si>
  <si>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</si>
  <si>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</si>
  <si>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</si>
  <si>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</si>
  <si>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</si>
  <si>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</si>
  <si>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</si>
  <si>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</si>
  <si>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</si>
  <si>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</si>
  <si>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</si>
  <si>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</si>
  <si>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</si>
  <si>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</si>
  <si>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</si>
  <si>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</si>
  <si>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</si>
  <si>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</si>
  <si>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</si>
  <si>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</si>
  <si>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</si>
  <si>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</si>
  <si>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</si>
  <si>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</si>
  <si>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空家法に基づく空家等対策計画を策定した市区町村数の全市区町村数に対する割合</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</si>
  <si>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</si>
  <si>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</si>
  <si>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</si>
  <si>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</si>
  <si>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</si>
  <si>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</si>
  <si>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</si>
  <si>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</si>
  <si>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</si>
  <si>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</si>
  <si>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</si>
  <si>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</si>
  <si>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</si>
  <si>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</si>
  <si>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</si>
  <si>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採択にあたっては事業内容を確認の上、配分を行っている。</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</si>
  <si>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</si>
  <si>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</si>
  <si>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</si>
  <si>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</si>
  <si>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</si>
  <si>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</si>
  <si>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</si>
  <si>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</si>
  <si>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0111</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</si>
  <si>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</si>
  <si>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</si>
  <si>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</si>
  <si>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</si>
  <si>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</si>
  <si>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</si>
  <si>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</si>
  <si>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</si>
  <si>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</si>
  <si>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</si>
  <si>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</si>
  <si>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</si>
  <si>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</si>
  <si>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</si>
  <si>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</si>
  <si>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</si>
  <si>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</si>
  <si>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</si>
  <si>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</si>
  <si>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</si>
  <si>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</si>
  <si>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(目)住宅市街地総合整備促進事業費補助（うち、空き家対策総合支援事業）</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</si>
  <si>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</si>
  <si>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</si>
  <si>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</si>
  <si>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</si>
  <si>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</si>
  <si>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</si>
  <si>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</si>
  <si>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</si>
  <si>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</si>
  <si>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</si>
  <si>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</si>
  <si>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</si>
  <si>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</si>
  <si>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</si>
  <si>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</si>
  <si>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</si>
  <si>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</si>
  <si>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</si>
  <si>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</si>
  <si>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</si>
  <si>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</si>
  <si>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</si>
  <si>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</si>
  <si>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</si>
  <si>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</si>
  <si>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</si>
  <si>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</si>
  <si>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</si>
  <si>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</si>
  <si>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</si>
  <si>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</si>
  <si>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</si>
  <si>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</si>
  <si>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</si>
  <si>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</si>
  <si>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</si>
  <si>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</si>
  <si>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</si>
  <si>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</si>
  <si>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</si>
  <si>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</si>
  <si>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</si>
  <si>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</si>
  <si>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</si>
  <si>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</si>
  <si>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</si>
  <si>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</si>
  <si>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1976年度</t>
    <rPh sb="5" eb="6">
      <t>ド</t>
    </rPh>
    <phoneticPr fontId="4"/>
  </si>
  <si>
    <t>廃止</t>
    <rPh sb="0" eb="2">
      <t>ハイシ</t>
    </rPh>
    <phoneticPr fontId="4"/>
  </si>
  <si>
    <r>
      <t>228</t>
    </r>
    <r>
      <rPr>
        <sz val="11"/>
        <rFont val="ＭＳ Ｐゴシック"/>
        <family val="3"/>
        <charset val="128"/>
      </rPr>
      <t>2/181</t>
    </r>
  </si>
  <si>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</si>
  <si>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</si>
  <si>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</si>
  <si>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</si>
  <si>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</si>
  <si>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</si>
  <si>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</si>
  <si>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</si>
  <si>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</si>
  <si>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</si>
  <si>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</si>
  <si>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</si>
  <si>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</si>
  <si>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</si>
  <si>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</si>
  <si>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</si>
  <si>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</si>
  <si>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</si>
  <si>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</si>
  <si>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</si>
  <si>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</si>
  <si>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</si>
  <si>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</si>
  <si>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</si>
  <si>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</si>
  <si>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</si>
  <si>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</si>
  <si>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</si>
  <si>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</si>
  <si>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</si>
  <si>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</si>
  <si>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</si>
  <si>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</si>
  <si>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</si>
  <si>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</si>
  <si>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</si>
  <si>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</si>
  <si>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</si>
  <si>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</si>
  <si>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</si>
  <si>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</si>
  <si>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</si>
  <si>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</si>
  <si>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</si>
  <si>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</si>
  <si>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</si>
  <si>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人口減少、少子高齢化等により空き家は今後も増加が見込まれており、空き家対策を進めることは喫緊の課題である。本事業の活用により空家等対策の推進に関する特別措置法に基づく措置等を着実に実施することは社会のニーズに適合している。</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</si>
  <si>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</si>
  <si>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</si>
  <si>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</si>
  <si>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</si>
  <si>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</si>
  <si>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</si>
  <si>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</si>
  <si>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</si>
  <si>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7年度までに全市区町村の概ね８割が空家等対策計画を策定する。</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</si>
  <si>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</si>
  <si>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</si>
  <si>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</si>
  <si>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</si>
  <si>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</si>
  <si>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</si>
  <si>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</si>
  <si>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</si>
  <si>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</si>
  <si>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</si>
  <si>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</si>
  <si>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</si>
  <si>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</si>
  <si>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</si>
  <si>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</si>
  <si>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</si>
  <si>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</si>
  <si>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</si>
  <si>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</si>
  <si>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</si>
  <si>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</si>
  <si>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</si>
  <si>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</si>
  <si>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</si>
  <si>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</si>
  <si>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</si>
  <si>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</si>
  <si>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</si>
  <si>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</si>
  <si>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</si>
  <si>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</si>
  <si>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</si>
  <si>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</si>
  <si>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</si>
  <si>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</si>
  <si>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</si>
  <si>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</si>
  <si>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</si>
  <si>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</si>
  <si>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</si>
  <si>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</si>
  <si>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</si>
  <si>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</si>
  <si>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</si>
  <si>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</si>
  <si>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</si>
  <si>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</si>
  <si>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</si>
  <si>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</si>
  <si>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</si>
  <si>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</si>
  <si>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</si>
  <si>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</si>
  <si>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</si>
  <si>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</si>
  <si>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</si>
  <si>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</si>
  <si>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</si>
  <si>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</si>
  <si>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</si>
  <si>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</si>
  <si>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</si>
  <si>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</si>
  <si>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</si>
  <si>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</si>
  <si>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</si>
  <si>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</si>
  <si>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</si>
  <si>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</si>
  <si>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</si>
  <si>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</si>
  <si>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空き家対策総合支援事業</t>
    <rPh sb="0" eb="1">
      <t>ア</t>
    </rPh>
    <rPh sb="2" eb="11">
      <t>ヤタイサクソウゴウシエンジギョウ</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</si>
  <si>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</si>
  <si>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</si>
  <si>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</si>
  <si>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</si>
  <si>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</si>
  <si>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</si>
  <si>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空き家の改修に係る工事費等</t>
    <rPh sb="0" eb="1">
      <t>ア</t>
    </rPh>
    <rPh sb="2" eb="3">
      <t>ヤ</t>
    </rPh>
    <rPh sb="4" eb="6">
      <t>カイシュウ</t>
    </rPh>
    <rPh sb="7" eb="8">
      <t>カカ</t>
    </rPh>
    <rPh sb="9" eb="12">
      <t>コウジヒ</t>
    </rPh>
    <rPh sb="12" eb="13">
      <t>ナド</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</si>
  <si>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</si>
  <si>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</si>
  <si>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</si>
  <si>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</si>
  <si>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</si>
  <si>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</si>
  <si>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</si>
  <si>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</si>
  <si>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</si>
  <si>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</si>
  <si>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</si>
  <si>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</si>
  <si>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</si>
  <si>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</si>
  <si>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</si>
  <si>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</si>
  <si>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</si>
  <si>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</si>
  <si>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</si>
  <si>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3046/255</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</si>
  <si>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</si>
  <si>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</si>
  <si>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</si>
  <si>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</si>
  <si>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</si>
  <si>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</si>
  <si>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人口減少、少子高齢化等により空き家は今後も増加が見込まれており、空き家対策を進めることは喫緊の課題であるため、空家等対策の推進に関する特別措置法に基づく措置等の着実な実施を図ることを目的とす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</si>
  <si>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</si>
  <si>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</si>
  <si>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</si>
  <si>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</si>
  <si>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</si>
  <si>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</si>
  <si>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空家等対策の推進に関する特別措置法　第15条第１項</t>
    <rPh sb="0" eb="1">
      <t>ア</t>
    </rPh>
    <rPh sb="1" eb="2">
      <t>ヤ</t>
    </rPh>
    <rPh sb="2" eb="3">
      <t>ナド</t>
    </rPh>
    <rPh sb="3" eb="5">
      <t>タイサク</t>
    </rPh>
    <rPh sb="6" eb="8">
      <t>スイシン</t>
    </rPh>
    <rPh sb="9" eb="10">
      <t>カン</t>
    </rPh>
    <rPh sb="12" eb="14">
      <t>トクベツ</t>
    </rPh>
    <rPh sb="14" eb="17">
      <t>ソチホウ</t>
    </rPh>
    <rPh sb="18" eb="19">
      <t>ダイ</t>
    </rPh>
    <rPh sb="21" eb="22">
      <t>ジョウ</t>
    </rPh>
    <rPh sb="22" eb="23">
      <t>ダイ</t>
    </rPh>
    <rPh sb="24" eb="25">
      <t>コウ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</si>
  <si>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</si>
  <si>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</si>
  <si>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</si>
  <si>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</si>
  <si>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</si>
  <si>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</si>
  <si>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</si>
  <si>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</si>
  <si>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</si>
  <si>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</si>
  <si>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</si>
  <si>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</si>
  <si>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</si>
  <si>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</si>
  <si>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</si>
  <si>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高知県高知市</t>
    <rPh sb="0" eb="3">
      <t>コウチケン</t>
    </rPh>
    <rPh sb="3" eb="6">
      <t>コウチシ</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</si>
  <si>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</si>
  <si>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</si>
  <si>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</si>
  <si>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</si>
  <si>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</si>
  <si>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</si>
  <si>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</si>
  <si>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</si>
  <si>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</si>
  <si>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</si>
  <si>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</si>
  <si>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</si>
  <si>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</si>
  <si>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</si>
  <si>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A.石川県加賀市</t>
    <rPh sb="2" eb="5">
      <t>イシカワケン</t>
    </rPh>
    <rPh sb="5" eb="8">
      <t>カガシ</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</si>
  <si>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</si>
  <si>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</si>
  <si>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</si>
  <si>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</si>
  <si>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</si>
  <si>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</si>
  <si>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</si>
  <si>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</si>
  <si>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</si>
  <si>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</si>
  <si>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</si>
  <si>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</si>
  <si>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</si>
  <si>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</si>
  <si>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</si>
  <si>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</si>
  <si>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</si>
  <si>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本事業は空家等対策計画の策定を要件としている。また、本事業により、市区町村が行う空き家の除却についてその経費の一部を補助することで、「その他空き家」数の増加抑制が図られる。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</si>
  <si>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</si>
  <si>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</si>
  <si>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</si>
  <si>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</si>
  <si>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</si>
  <si>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</si>
  <si>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</si>
  <si>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</si>
  <si>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</si>
  <si>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</si>
  <si>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</si>
  <si>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</si>
  <si>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</si>
  <si>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</si>
  <si>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</si>
  <si>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</si>
  <si>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</si>
  <si>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</si>
  <si>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</si>
  <si>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</si>
  <si>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除却にあっては跡地を地域活性化のために利用すること、活用にあっては地域コミュニティ維持・再生の用途に10年以上活用されること等、整備された施設や成果物が十分に活用されることを要件としている。</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</si>
  <si>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</si>
  <si>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</si>
  <si>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</si>
  <si>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</si>
  <si>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</si>
  <si>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</si>
  <si>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</si>
  <si>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</si>
  <si>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</si>
  <si>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</si>
  <si>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</si>
  <si>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</si>
  <si>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</si>
  <si>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</si>
  <si>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</si>
  <si>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</si>
  <si>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</si>
  <si>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</si>
  <si>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</si>
  <si>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</si>
  <si>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</si>
  <si>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</si>
  <si>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</si>
  <si>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</si>
  <si>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</si>
  <si>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</si>
  <si>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</si>
  <si>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</si>
  <si>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</si>
  <si>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</si>
  <si>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</si>
  <si>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</si>
  <si>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</si>
  <si>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</si>
  <si>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</si>
  <si>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</si>
  <si>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</si>
  <si>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</si>
  <si>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</si>
  <si>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</si>
  <si>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</si>
  <si>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</si>
  <si>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</si>
  <si>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</si>
  <si>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</si>
  <si>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</si>
  <si>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</si>
  <si>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</si>
  <si>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</si>
  <si>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</si>
  <si>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</si>
  <si>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</si>
  <si>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</si>
  <si>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</si>
  <si>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</si>
  <si>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</si>
  <si>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採択にあたっては、真に必要な事業に絞り込んで実施することとしている。</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</si>
  <si>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</si>
  <si>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</si>
  <si>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</si>
  <si>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</si>
  <si>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</si>
  <si>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</si>
  <si>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</si>
  <si>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</si>
  <si>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</si>
  <si>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</si>
  <si>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</si>
  <si>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</si>
  <si>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</si>
  <si>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</si>
  <si>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</si>
  <si>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</si>
  <si>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</si>
  <si>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</si>
  <si>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</si>
  <si>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</si>
  <si>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</si>
  <si>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</si>
  <si>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(項)住宅防災事業費</t>
  </si>
  <si>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</si>
  <si>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</si>
  <si>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</si>
  <si>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</si>
  <si>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大規模な空き家・空き建築物の改修など、事業期間が長くかかるものが含まれているため。</t>
    <rPh sb="0" eb="3">
      <t>ダイキボ</t>
    </rPh>
    <rPh sb="4" eb="5">
      <t>ア</t>
    </rPh>
    <rPh sb="6" eb="7">
      <t>ヤ</t>
    </rPh>
    <rPh sb="8" eb="9">
      <t>ア</t>
    </rPh>
    <rPh sb="10" eb="13">
      <t>ケンチクブツ</t>
    </rPh>
    <rPh sb="14" eb="16">
      <t>カイシュウ</t>
    </rPh>
    <rPh sb="19" eb="21">
      <t>ジギョウ</t>
    </rPh>
    <rPh sb="21" eb="23">
      <t>キカン</t>
    </rPh>
    <rPh sb="24" eb="25">
      <t>ナガ</t>
    </rPh>
    <rPh sb="32" eb="33">
      <t>フク</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</si>
  <si>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</si>
  <si>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</si>
  <si>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</si>
  <si>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</si>
  <si>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</si>
  <si>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</si>
  <si>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</si>
  <si>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</si>
  <si>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</si>
  <si>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</si>
  <si>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</si>
  <si>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</si>
  <si>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</si>
  <si>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</si>
  <si>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</si>
  <si>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</si>
  <si>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</si>
  <si>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</si>
  <si>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</si>
  <si>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</si>
  <si>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</si>
  <si>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</si>
  <si>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</si>
  <si>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</si>
  <si>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</si>
  <si>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</si>
  <si>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</si>
  <si>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</si>
  <si>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賃貸・売却用等以外の「その他空き家」戸数</t>
  </si>
  <si>
    <t>引き続き、地方公共団体等からの要望を踏まえて要件や予算拡充の検討を行う等により、本事業がより効果的なものとなるよう努める。</t>
  </si>
  <si>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</si>
  <si>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</si>
  <si>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</si>
  <si>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</si>
  <si>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</si>
  <si>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</si>
  <si>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</si>
  <si>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</si>
  <si>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</si>
  <si>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</si>
  <si>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</si>
  <si>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</si>
  <si>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</si>
  <si>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</si>
  <si>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</si>
  <si>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富山県富山市</t>
    <rPh sb="0" eb="3">
      <t>トヤマケン</t>
    </rPh>
    <rPh sb="3" eb="6">
      <t>トヤマシ</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</si>
  <si>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</si>
  <si>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</si>
  <si>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</si>
  <si>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</si>
  <si>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</si>
  <si>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</si>
  <si>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</si>
  <si>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</si>
  <si>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</si>
  <si>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</si>
  <si>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</si>
  <si>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</si>
  <si>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</si>
  <si>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</si>
  <si>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</si>
  <si>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</si>
  <si>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</si>
  <si>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</si>
  <si>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</si>
  <si>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</si>
  <si>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</si>
  <si>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</si>
  <si>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</si>
  <si>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</si>
  <si>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</si>
  <si>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</si>
  <si>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</si>
  <si>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</si>
  <si>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</si>
  <si>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</si>
  <si>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</si>
  <si>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</si>
  <si>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１．居住の安定確保と暮らしやすい居住環境・良質な住宅ストックの形成を図る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</si>
  <si>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</si>
  <si>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</si>
  <si>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</si>
  <si>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</si>
  <si>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</si>
  <si>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</si>
  <si>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</si>
  <si>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0115</t>
  </si>
  <si>
    <t>住宅市街地総合整備事業制度要綱</t>
    <rPh sb="0" eb="2">
      <t>ジュウタク</t>
    </rPh>
    <rPh sb="2" eb="5">
      <t>シガイチ</t>
    </rPh>
    <rPh sb="5" eb="7">
      <t>ソウゴウ</t>
    </rPh>
    <rPh sb="7" eb="9">
      <t>セイビ</t>
    </rPh>
    <rPh sb="9" eb="11">
      <t>ジギョウ</t>
    </rPh>
    <rPh sb="11" eb="13">
      <t>セイド</t>
    </rPh>
    <rPh sb="13" eb="15">
      <t>ヨウコウ</t>
    </rPh>
    <phoneticPr fontId="4"/>
  </si>
  <si>
    <t>(事項)住宅防災事業に必要な経費</t>
  </si>
  <si>
    <t>「住生活基本計画（平成28年3月18日）第２章目標６」
（「空家等対策の推進に関する特別措置法の施行状況等について」（国土交通省・総務省調べ））</t>
  </si>
  <si>
    <t>空き家対策総合支援事業を実施している市区町村数</t>
    <rPh sb="0" eb="1">
      <t>ア</t>
    </rPh>
    <rPh sb="2" eb="3">
      <t>ヤ</t>
    </rPh>
    <rPh sb="3" eb="5">
      <t>タイサク</t>
    </rPh>
    <rPh sb="5" eb="7">
      <t>ソウゴウ</t>
    </rPh>
    <rPh sb="7" eb="9">
      <t>シエン</t>
    </rPh>
    <rPh sb="9" eb="11">
      <t>ジギョウ</t>
    </rPh>
    <rPh sb="12" eb="14">
      <t>ジッシ</t>
    </rPh>
    <rPh sb="18" eb="22">
      <t>シクチョウソン</t>
    </rPh>
    <rPh sb="22" eb="23">
      <t>スウ</t>
    </rPh>
    <phoneticPr fontId="4"/>
  </si>
  <si>
    <t>市区町村</t>
    <rPh sb="0" eb="4">
      <t>シクチョウソン</t>
    </rPh>
    <phoneticPr fontId="4"/>
  </si>
  <si>
    <t>X：実績額（百万円）／Y：市区町村数　　　　　　　　　　　　　</t>
    <rPh sb="2" eb="5">
      <t>ジッセキガク</t>
    </rPh>
    <rPh sb="6" eb="7">
      <t>ヒャク</t>
    </rPh>
    <rPh sb="7" eb="9">
      <t>マンエン</t>
    </rPh>
    <rPh sb="13" eb="17">
      <t>シクチョウソン</t>
    </rPh>
    <rPh sb="17" eb="18">
      <t>スウ</t>
    </rPh>
    <phoneticPr fontId="4"/>
  </si>
  <si>
    <t>百万円／市区町村</t>
    <rPh sb="0" eb="1">
      <t>ヒャク</t>
    </rPh>
    <rPh sb="1" eb="3">
      <t>マンエン</t>
    </rPh>
    <rPh sb="4" eb="8">
      <t>シクチョウソン</t>
    </rPh>
    <phoneticPr fontId="4"/>
  </si>
  <si>
    <t>　　X/Y</t>
  </si>
  <si>
    <t>2143/83</t>
  </si>
  <si>
    <t>１．少子・高齢化等に対応した住生活の安定の確保及び向上の促進</t>
  </si>
  <si>
    <t>万戸</t>
    <rPh sb="0" eb="2">
      <t>マンコ</t>
    </rPh>
    <phoneticPr fontId="4"/>
  </si>
  <si>
    <t>空家等対策計画を策定した市区町村数の割合</t>
  </si>
  <si>
    <t>賃貸・売却用等以外の「その他空き家」数</t>
  </si>
  <si>
    <t>空家等対策の推進に関する特別措置法第15条第１項に国は空家等に関する対策の実施に要する費用に対する補助を講ずるものとされている。</t>
  </si>
  <si>
    <t>空き家対策は経済財政運営と改革の基本方針 2019において位置づけられており、本事業は優先度の高い事業である。</t>
  </si>
  <si>
    <t>費目・使途について事業内容を確認した上で、必要なものに限定している。</t>
  </si>
  <si>
    <t>空家等対策計画の策定を本事業の要件としていることから、同計画の策定の促進に寄与している。</t>
  </si>
  <si>
    <t>令和２年度は、255市区町村において事業が実施され、市区町村による空き家の活用や除却等の取組の支援を行った。引き続き本事業の適切な実施により、市区町村の空き家対策の取組を強力に後押しする必要がある。</t>
    <rPh sb="0" eb="2">
      <t>レイワ</t>
    </rPh>
    <phoneticPr fontId="4"/>
  </si>
  <si>
    <t>和歌山県和歌山市</t>
    <rPh sb="0" eb="4">
      <t>ワカヤマケン</t>
    </rPh>
    <rPh sb="4" eb="8">
      <t>ワカヤマシ</t>
    </rPh>
    <phoneticPr fontId="4"/>
  </si>
  <si>
    <t>山形県鶴岡市</t>
    <rPh sb="0" eb="3">
      <t>ヤマガタケン</t>
    </rPh>
    <rPh sb="3" eb="6">
      <t>ツルオカシ</t>
    </rPh>
    <phoneticPr fontId="4"/>
  </si>
  <si>
    <t>新潟県新潟市</t>
    <rPh sb="0" eb="3">
      <t>ニイガタケン</t>
    </rPh>
    <rPh sb="3" eb="6">
      <t>ニイガタシ</t>
    </rPh>
    <phoneticPr fontId="4"/>
  </si>
  <si>
    <t>高知県四万十町</t>
    <rPh sb="0" eb="3">
      <t>コウチケン</t>
    </rPh>
    <rPh sb="3" eb="7">
      <t>シマントチョウ</t>
    </rPh>
    <phoneticPr fontId="4"/>
  </si>
  <si>
    <t>石川県小松市</t>
    <rPh sb="0" eb="3">
      <t>イシカワケン</t>
    </rPh>
    <rPh sb="3" eb="6">
      <t>コマツシ</t>
    </rPh>
    <phoneticPr fontId="4"/>
  </si>
  <si>
    <t>茨城県牛久市</t>
    <rPh sb="0" eb="3">
      <t>イバラキケン</t>
    </rPh>
    <rPh sb="3" eb="6">
      <t>ウシクシ</t>
    </rPh>
    <phoneticPr fontId="4"/>
  </si>
  <si>
    <t>空き家対策総合支援事業</t>
    <rPh sb="0" eb="1">
      <t>ア</t>
    </rPh>
    <rPh sb="2" eb="3">
      <t>ヤ</t>
    </rPh>
    <rPh sb="3" eb="5">
      <t>タイサク</t>
    </rPh>
    <rPh sb="5" eb="7">
      <t>ソウゴウ</t>
    </rPh>
    <rPh sb="7" eb="9">
      <t>シエン</t>
    </rPh>
    <rPh sb="9" eb="11">
      <t>ジギョウ</t>
    </rPh>
    <phoneticPr fontId="4"/>
  </si>
  <si>
    <t>5682/367</t>
  </si>
  <si>
    <t>室長　田中　政幸</t>
    <rPh sb="3" eb="5">
      <t>タナカ</t>
    </rPh>
    <rPh sb="6" eb="8">
      <t>マサユキ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</si>
</sst>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26035</xdr:colOff>
      <xdr:row>755</xdr:row>
      <xdr:rowOff>137160</xdr:rowOff>
    </xdr:from>
    <xdr:to>
      <xdr:col>35</xdr:col>
      <xdr:colOff>170180</xdr:colOff>
      <xdr:row>759</xdr:row>
      <xdr:rowOff>32385</xdr:rowOff>
    </xdr:to>
    <xdr:sp macro="" textlink="">
      <xdr:nvSpPr>
        <xdr:cNvPr id="2" name="テキスト ボックス 1"/>
        <xdr:cNvSpPr txBox="1"/>
      </xdr:nvSpPr>
      <xdr:spPr>
        <a:xfrm>
          <a:off x="4426585" y="43369865"/>
          <a:ext cx="2744470" cy="133540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22</xdr:col>
      <xdr:colOff>86360</xdr:colOff>
      <xdr:row>748</xdr:row>
      <xdr:rowOff>102870</xdr:rowOff>
    </xdr:from>
    <xdr:to>
      <xdr:col>35</xdr:col>
      <xdr:colOff>76200</xdr:colOff>
      <xdr:row>750</xdr:row>
      <xdr:rowOff>266700</xdr:rowOff>
    </xdr:to>
    <xdr:sp macro="" textlink="">
      <xdr:nvSpPr>
        <xdr:cNvPr id="3" name="テキスト ボックス 2"/>
        <xdr:cNvSpPr txBox="1"/>
      </xdr:nvSpPr>
      <xdr:spPr>
        <a:xfrm>
          <a:off x="4486910" y="40830500"/>
          <a:ext cx="2590165" cy="8839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3,046</a:t>
          </a:r>
          <a:r>
            <a:rPr kumimoji="1" lang="ja-JP" altLang="en-US" sz="1100"/>
            <a:t>百万円</a:t>
          </a:r>
          <a:endParaRPr kumimoji="1" lang="en-US" altLang="ja-JP" sz="1100"/>
        </a:p>
      </xdr:txBody>
    </xdr:sp>
    <xdr:clientData/>
  </xdr:twoCellAnchor>
  <xdr:twoCellAnchor>
    <xdr:from>
      <xdr:col>28</xdr:col>
      <xdr:colOff>117475</xdr:colOff>
      <xdr:row>750</xdr:row>
      <xdr:rowOff>292100</xdr:rowOff>
    </xdr:from>
    <xdr:to>
      <xdr:col>28</xdr:col>
      <xdr:colOff>117475</xdr:colOff>
      <xdr:row>751</xdr:row>
      <xdr:rowOff>203200</xdr:rowOff>
    </xdr:to>
    <xdr:cxnSp macro="">
      <xdr:nvCxnSpPr>
        <xdr:cNvPr id="4" name="直線矢印コネクタ 3"/>
        <xdr:cNvCxnSpPr/>
      </xdr:nvCxnSpPr>
      <xdr:spPr>
        <a:xfrm>
          <a:off x="5718175" y="41739820"/>
          <a:ext cx="0" cy="2711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75565</xdr:colOff>
      <xdr:row>752</xdr:row>
      <xdr:rowOff>180975</xdr:rowOff>
    </xdr:from>
    <xdr:to>
      <xdr:col>35</xdr:col>
      <xdr:colOff>53975</xdr:colOff>
      <xdr:row>755</xdr:row>
      <xdr:rowOff>8255</xdr:rowOff>
    </xdr:to>
    <xdr:sp macro="" textlink="">
      <xdr:nvSpPr>
        <xdr:cNvPr id="5" name="テキスト ボックス 4"/>
        <xdr:cNvSpPr txBox="1"/>
      </xdr:nvSpPr>
      <xdr:spPr>
        <a:xfrm>
          <a:off x="4476115" y="42341165"/>
          <a:ext cx="2578735" cy="899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255</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3,046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114300</xdr:colOff>
      <xdr:row>751</xdr:row>
      <xdr:rowOff>236220</xdr:rowOff>
    </xdr:from>
    <xdr:to>
      <xdr:col>31</xdr:col>
      <xdr:colOff>59690</xdr:colOff>
      <xdr:row>752</xdr:row>
      <xdr:rowOff>146685</xdr:rowOff>
    </xdr:to>
    <xdr:sp macro="" textlink="">
      <xdr:nvSpPr>
        <xdr:cNvPr id="6" name="テキスト ボックス 5"/>
        <xdr:cNvSpPr txBox="1"/>
      </xdr:nvSpPr>
      <xdr:spPr>
        <a:xfrm>
          <a:off x="5314950" y="42043985"/>
          <a:ext cx="945515" cy="262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26035</xdr:colOff>
      <xdr:row>755</xdr:row>
      <xdr:rowOff>309245</xdr:rowOff>
    </xdr:from>
    <xdr:to>
      <xdr:col>35</xdr:col>
      <xdr:colOff>127635</xdr:colOff>
      <xdr:row>759</xdr:row>
      <xdr:rowOff>48260</xdr:rowOff>
    </xdr:to>
    <xdr:sp macro="" textlink="">
      <xdr:nvSpPr>
        <xdr:cNvPr id="7" name="大かっこ 6"/>
        <xdr:cNvSpPr/>
      </xdr:nvSpPr>
      <xdr:spPr>
        <a:xfrm>
          <a:off x="4426585" y="43541950"/>
          <a:ext cx="2701925" cy="1179195"/>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449</v>
      </c>
      <c r="AJ2" s="80" t="s">
        <v>640</v>
      </c>
      <c r="AK2" s="80"/>
      <c r="AL2" s="80"/>
      <c r="AM2" s="80"/>
      <c r="AN2" s="32" t="s">
        <v>449</v>
      </c>
      <c r="AO2" s="80">
        <v>20</v>
      </c>
      <c r="AP2" s="80"/>
      <c r="AQ2" s="80"/>
      <c r="AR2" s="40" t="s">
        <v>449</v>
      </c>
      <c r="AS2" s="81">
        <v>114</v>
      </c>
      <c r="AT2" s="81"/>
      <c r="AU2" s="81"/>
      <c r="AV2" s="32" t="str">
        <f>IF(AW2="","","-")</f>
        <v/>
      </c>
      <c r="AW2" s="82"/>
      <c r="AX2" s="82"/>
    </row>
    <row r="3" spans="1:50" ht="21" customHeight="1" x14ac:dyDescent="0.15">
      <c r="A3" s="83" t="s">
        <v>646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279</v>
      </c>
      <c r="AK3" s="85"/>
      <c r="AL3" s="85"/>
      <c r="AM3" s="85"/>
      <c r="AN3" s="85"/>
      <c r="AO3" s="85"/>
      <c r="AP3" s="85"/>
      <c r="AQ3" s="85"/>
      <c r="AR3" s="85"/>
      <c r="AS3" s="85"/>
      <c r="AT3" s="85"/>
      <c r="AU3" s="85"/>
      <c r="AV3" s="85"/>
      <c r="AW3" s="85"/>
      <c r="AX3" s="42" t="s">
        <v>131</v>
      </c>
    </row>
    <row r="4" spans="1:50" ht="24.75" customHeight="1" x14ac:dyDescent="0.15">
      <c r="A4" s="86" t="s">
        <v>46</v>
      </c>
      <c r="B4" s="87"/>
      <c r="C4" s="87"/>
      <c r="D4" s="87"/>
      <c r="E4" s="87"/>
      <c r="F4" s="87"/>
      <c r="G4" s="88" t="s">
        <v>370</v>
      </c>
      <c r="H4" s="89"/>
      <c r="I4" s="89"/>
      <c r="J4" s="89"/>
      <c r="K4" s="89"/>
      <c r="L4" s="89"/>
      <c r="M4" s="89"/>
      <c r="N4" s="89"/>
      <c r="O4" s="89"/>
      <c r="P4" s="89"/>
      <c r="Q4" s="89"/>
      <c r="R4" s="89"/>
      <c r="S4" s="89"/>
      <c r="T4" s="89"/>
      <c r="U4" s="89"/>
      <c r="V4" s="89"/>
      <c r="W4" s="89"/>
      <c r="X4" s="89"/>
      <c r="Y4" s="90" t="s">
        <v>10</v>
      </c>
      <c r="Z4" s="91"/>
      <c r="AA4" s="91"/>
      <c r="AB4" s="91"/>
      <c r="AC4" s="91"/>
      <c r="AD4" s="92"/>
      <c r="AE4" s="93" t="s">
        <v>651</v>
      </c>
      <c r="AF4" s="89"/>
      <c r="AG4" s="89"/>
      <c r="AH4" s="89"/>
      <c r="AI4" s="89"/>
      <c r="AJ4" s="89"/>
      <c r="AK4" s="89"/>
      <c r="AL4" s="89"/>
      <c r="AM4" s="89"/>
      <c r="AN4" s="89"/>
      <c r="AO4" s="89"/>
      <c r="AP4" s="94"/>
      <c r="AQ4" s="95" t="s">
        <v>22</v>
      </c>
      <c r="AR4" s="91"/>
      <c r="AS4" s="91"/>
      <c r="AT4" s="91"/>
      <c r="AU4" s="91"/>
      <c r="AV4" s="91"/>
      <c r="AW4" s="91"/>
      <c r="AX4" s="96"/>
    </row>
    <row r="5" spans="1:50" ht="31.5" customHeight="1" x14ac:dyDescent="0.15">
      <c r="A5" s="97" t="s">
        <v>136</v>
      </c>
      <c r="B5" s="98"/>
      <c r="C5" s="98"/>
      <c r="D5" s="98"/>
      <c r="E5" s="98"/>
      <c r="F5" s="99"/>
      <c r="G5" s="100" t="s">
        <v>360</v>
      </c>
      <c r="H5" s="101"/>
      <c r="I5" s="101"/>
      <c r="J5" s="101"/>
      <c r="K5" s="101"/>
      <c r="L5" s="101"/>
      <c r="M5" s="102" t="s">
        <v>133</v>
      </c>
      <c r="N5" s="103"/>
      <c r="O5" s="103"/>
      <c r="P5" s="103"/>
      <c r="Q5" s="103"/>
      <c r="R5" s="104"/>
      <c r="S5" s="105" t="s">
        <v>467</v>
      </c>
      <c r="T5" s="101"/>
      <c r="U5" s="101"/>
      <c r="V5" s="101"/>
      <c r="W5" s="101"/>
      <c r="X5" s="106"/>
      <c r="Y5" s="107" t="s">
        <v>25</v>
      </c>
      <c r="Z5" s="108"/>
      <c r="AA5" s="108"/>
      <c r="AB5" s="108"/>
      <c r="AC5" s="108"/>
      <c r="AD5" s="109"/>
      <c r="AE5" s="110" t="s">
        <v>99</v>
      </c>
      <c r="AF5" s="110"/>
      <c r="AG5" s="110"/>
      <c r="AH5" s="110"/>
      <c r="AI5" s="110"/>
      <c r="AJ5" s="110"/>
      <c r="AK5" s="110"/>
      <c r="AL5" s="110"/>
      <c r="AM5" s="110"/>
      <c r="AN5" s="110"/>
      <c r="AO5" s="110"/>
      <c r="AP5" s="111"/>
      <c r="AQ5" s="112" t="s">
        <v>680</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411</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654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340</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342</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404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89</v>
      </c>
      <c r="B10" s="146"/>
      <c r="C10" s="146"/>
      <c r="D10" s="146"/>
      <c r="E10" s="146"/>
      <c r="F10" s="146"/>
      <c r="G10" s="147" t="s">
        <v>83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3" t="s">
        <v>84</v>
      </c>
      <c r="B12" s="844"/>
      <c r="C12" s="844"/>
      <c r="D12" s="844"/>
      <c r="E12" s="844"/>
      <c r="F12" s="845"/>
      <c r="G12" s="154"/>
      <c r="H12" s="155"/>
      <c r="I12" s="155"/>
      <c r="J12" s="155"/>
      <c r="K12" s="155"/>
      <c r="L12" s="155"/>
      <c r="M12" s="155"/>
      <c r="N12" s="155"/>
      <c r="O12" s="155"/>
      <c r="P12" s="156" t="s">
        <v>426</v>
      </c>
      <c r="Q12" s="157"/>
      <c r="R12" s="157"/>
      <c r="S12" s="157"/>
      <c r="T12" s="157"/>
      <c r="U12" s="157"/>
      <c r="V12" s="158"/>
      <c r="W12" s="156" t="s">
        <v>78</v>
      </c>
      <c r="X12" s="157"/>
      <c r="Y12" s="157"/>
      <c r="Z12" s="157"/>
      <c r="AA12" s="157"/>
      <c r="AB12" s="157"/>
      <c r="AC12" s="158"/>
      <c r="AD12" s="156" t="s">
        <v>188</v>
      </c>
      <c r="AE12" s="157"/>
      <c r="AF12" s="157"/>
      <c r="AG12" s="157"/>
      <c r="AH12" s="157"/>
      <c r="AI12" s="157"/>
      <c r="AJ12" s="158"/>
      <c r="AK12" s="156" t="s">
        <v>647</v>
      </c>
      <c r="AL12" s="157"/>
      <c r="AM12" s="157"/>
      <c r="AN12" s="157"/>
      <c r="AO12" s="157"/>
      <c r="AP12" s="157"/>
      <c r="AQ12" s="158"/>
      <c r="AR12" s="156" t="s">
        <v>648</v>
      </c>
      <c r="AS12" s="157"/>
      <c r="AT12" s="157"/>
      <c r="AU12" s="157"/>
      <c r="AV12" s="157"/>
      <c r="AW12" s="157"/>
      <c r="AX12" s="159"/>
    </row>
    <row r="13" spans="1:50" ht="21" customHeight="1" x14ac:dyDescent="0.15">
      <c r="A13" s="846"/>
      <c r="B13" s="847"/>
      <c r="C13" s="847"/>
      <c r="D13" s="847"/>
      <c r="E13" s="847"/>
      <c r="F13" s="848"/>
      <c r="G13" s="616" t="s">
        <v>3</v>
      </c>
      <c r="H13" s="617"/>
      <c r="I13" s="160" t="s">
        <v>13</v>
      </c>
      <c r="J13" s="161"/>
      <c r="K13" s="161"/>
      <c r="L13" s="161"/>
      <c r="M13" s="161"/>
      <c r="N13" s="161"/>
      <c r="O13" s="162"/>
      <c r="P13" s="163">
        <v>2700</v>
      </c>
      <c r="Q13" s="164"/>
      <c r="R13" s="164"/>
      <c r="S13" s="164"/>
      <c r="T13" s="164"/>
      <c r="U13" s="164"/>
      <c r="V13" s="165"/>
      <c r="W13" s="163">
        <v>3300</v>
      </c>
      <c r="X13" s="164"/>
      <c r="Y13" s="164"/>
      <c r="Z13" s="164"/>
      <c r="AA13" s="164"/>
      <c r="AB13" s="164"/>
      <c r="AC13" s="165"/>
      <c r="AD13" s="163">
        <v>3500</v>
      </c>
      <c r="AE13" s="164"/>
      <c r="AF13" s="164"/>
      <c r="AG13" s="164"/>
      <c r="AH13" s="164"/>
      <c r="AI13" s="164"/>
      <c r="AJ13" s="165"/>
      <c r="AK13" s="163">
        <v>4500</v>
      </c>
      <c r="AL13" s="164"/>
      <c r="AM13" s="164"/>
      <c r="AN13" s="164"/>
      <c r="AO13" s="164"/>
      <c r="AP13" s="164"/>
      <c r="AQ13" s="165"/>
      <c r="AR13" s="166"/>
      <c r="AS13" s="167"/>
      <c r="AT13" s="167"/>
      <c r="AU13" s="167"/>
      <c r="AV13" s="167"/>
      <c r="AW13" s="167"/>
      <c r="AX13" s="168"/>
    </row>
    <row r="14" spans="1:50" ht="21" customHeight="1" x14ac:dyDescent="0.15">
      <c r="A14" s="846"/>
      <c r="B14" s="847"/>
      <c r="C14" s="847"/>
      <c r="D14" s="847"/>
      <c r="E14" s="847"/>
      <c r="F14" s="848"/>
      <c r="G14" s="618"/>
      <c r="H14" s="619"/>
      <c r="I14" s="169" t="s">
        <v>5</v>
      </c>
      <c r="J14" s="170"/>
      <c r="K14" s="170"/>
      <c r="L14" s="170"/>
      <c r="M14" s="170"/>
      <c r="N14" s="170"/>
      <c r="O14" s="171"/>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6"/>
      <c r="B15" s="847"/>
      <c r="C15" s="847"/>
      <c r="D15" s="847"/>
      <c r="E15" s="847"/>
      <c r="F15" s="848"/>
      <c r="G15" s="618"/>
      <c r="H15" s="619"/>
      <c r="I15" s="169" t="s">
        <v>112</v>
      </c>
      <c r="J15" s="174"/>
      <c r="K15" s="174"/>
      <c r="L15" s="174"/>
      <c r="M15" s="174"/>
      <c r="N15" s="174"/>
      <c r="O15" s="175"/>
      <c r="P15" s="163">
        <v>773</v>
      </c>
      <c r="Q15" s="164"/>
      <c r="R15" s="164"/>
      <c r="S15" s="164"/>
      <c r="T15" s="164"/>
      <c r="U15" s="164"/>
      <c r="V15" s="165"/>
      <c r="W15" s="163">
        <v>743</v>
      </c>
      <c r="X15" s="164"/>
      <c r="Y15" s="164"/>
      <c r="Z15" s="164"/>
      <c r="AA15" s="164"/>
      <c r="AB15" s="164"/>
      <c r="AC15" s="165"/>
      <c r="AD15" s="163">
        <v>1176</v>
      </c>
      <c r="AE15" s="164"/>
      <c r="AF15" s="164"/>
      <c r="AG15" s="164"/>
      <c r="AH15" s="164"/>
      <c r="AI15" s="164"/>
      <c r="AJ15" s="165"/>
      <c r="AK15" s="163">
        <v>1182</v>
      </c>
      <c r="AL15" s="164"/>
      <c r="AM15" s="164"/>
      <c r="AN15" s="164"/>
      <c r="AO15" s="164"/>
      <c r="AP15" s="164"/>
      <c r="AQ15" s="165"/>
      <c r="AR15" s="163"/>
      <c r="AS15" s="164"/>
      <c r="AT15" s="164"/>
      <c r="AU15" s="164"/>
      <c r="AV15" s="164"/>
      <c r="AW15" s="164"/>
      <c r="AX15" s="176"/>
    </row>
    <row r="16" spans="1:50" ht="21" customHeight="1" x14ac:dyDescent="0.15">
      <c r="A16" s="846"/>
      <c r="B16" s="847"/>
      <c r="C16" s="847"/>
      <c r="D16" s="847"/>
      <c r="E16" s="847"/>
      <c r="F16" s="848"/>
      <c r="G16" s="618"/>
      <c r="H16" s="619"/>
      <c r="I16" s="169" t="s">
        <v>61</v>
      </c>
      <c r="J16" s="174"/>
      <c r="K16" s="174"/>
      <c r="L16" s="174"/>
      <c r="M16" s="174"/>
      <c r="N16" s="174"/>
      <c r="O16" s="175"/>
      <c r="P16" s="163">
        <v>-743</v>
      </c>
      <c r="Q16" s="164"/>
      <c r="R16" s="164"/>
      <c r="S16" s="164"/>
      <c r="T16" s="164"/>
      <c r="U16" s="164"/>
      <c r="V16" s="165"/>
      <c r="W16" s="163">
        <v>-1176</v>
      </c>
      <c r="X16" s="164"/>
      <c r="Y16" s="164"/>
      <c r="Z16" s="164"/>
      <c r="AA16" s="164"/>
      <c r="AB16" s="164"/>
      <c r="AC16" s="165"/>
      <c r="AD16" s="163">
        <v>-1182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6"/>
      <c r="B17" s="847"/>
      <c r="C17" s="847"/>
      <c r="D17" s="847"/>
      <c r="E17" s="847"/>
      <c r="F17" s="848"/>
      <c r="G17" s="618"/>
      <c r="H17" s="619"/>
      <c r="I17" s="169" t="s">
        <v>124</v>
      </c>
      <c r="J17" s="170"/>
      <c r="K17" s="170"/>
      <c r="L17" s="170"/>
      <c r="M17" s="170"/>
      <c r="N17" s="170"/>
      <c r="O17" s="171"/>
      <c r="P17" s="163">
        <v>-479</v>
      </c>
      <c r="Q17" s="164"/>
      <c r="R17" s="164"/>
      <c r="S17" s="164"/>
      <c r="T17" s="164"/>
      <c r="U17" s="164"/>
      <c r="V17" s="165"/>
      <c r="W17" s="163">
        <v>-414</v>
      </c>
      <c r="X17" s="164"/>
      <c r="Y17" s="164"/>
      <c r="Z17" s="164"/>
      <c r="AA17" s="164"/>
      <c r="AB17" s="164"/>
      <c r="AC17" s="165"/>
      <c r="AD17" s="163">
        <v>0</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6"/>
      <c r="B18" s="847"/>
      <c r="C18" s="847"/>
      <c r="D18" s="847"/>
      <c r="E18" s="847"/>
      <c r="F18" s="848"/>
      <c r="G18" s="620"/>
      <c r="H18" s="621"/>
      <c r="I18" s="182" t="s">
        <v>75</v>
      </c>
      <c r="J18" s="183"/>
      <c r="K18" s="183"/>
      <c r="L18" s="183"/>
      <c r="M18" s="183"/>
      <c r="N18" s="183"/>
      <c r="O18" s="184"/>
      <c r="P18" s="185">
        <f>SUM(P13:V17)</f>
        <v>2251</v>
      </c>
      <c r="Q18" s="186"/>
      <c r="R18" s="186"/>
      <c r="S18" s="186"/>
      <c r="T18" s="186"/>
      <c r="U18" s="186"/>
      <c r="V18" s="187"/>
      <c r="W18" s="185">
        <f>SUM(W13:AC17)</f>
        <v>2453</v>
      </c>
      <c r="X18" s="186"/>
      <c r="Y18" s="186"/>
      <c r="Z18" s="186"/>
      <c r="AA18" s="186"/>
      <c r="AB18" s="186"/>
      <c r="AC18" s="187"/>
      <c r="AD18" s="185">
        <f>SUM(AD13:AJ17)</f>
        <v>3494</v>
      </c>
      <c r="AE18" s="186"/>
      <c r="AF18" s="186"/>
      <c r="AG18" s="186"/>
      <c r="AH18" s="186"/>
      <c r="AI18" s="186"/>
      <c r="AJ18" s="187"/>
      <c r="AK18" s="185">
        <f>SUM(AK13:AQ17)</f>
        <v>5682</v>
      </c>
      <c r="AL18" s="186"/>
      <c r="AM18" s="186"/>
      <c r="AN18" s="186"/>
      <c r="AO18" s="186"/>
      <c r="AP18" s="186"/>
      <c r="AQ18" s="187"/>
      <c r="AR18" s="185">
        <f>SUM(AR13:AX17)</f>
        <v>0</v>
      </c>
      <c r="AS18" s="186"/>
      <c r="AT18" s="186"/>
      <c r="AU18" s="186"/>
      <c r="AV18" s="186"/>
      <c r="AW18" s="186"/>
      <c r="AX18" s="188"/>
    </row>
    <row r="19" spans="1:50" ht="24.75" customHeight="1" x14ac:dyDescent="0.15">
      <c r="A19" s="846"/>
      <c r="B19" s="847"/>
      <c r="C19" s="847"/>
      <c r="D19" s="847"/>
      <c r="E19" s="847"/>
      <c r="F19" s="848"/>
      <c r="G19" s="189" t="s">
        <v>35</v>
      </c>
      <c r="H19" s="190"/>
      <c r="I19" s="190"/>
      <c r="J19" s="190"/>
      <c r="K19" s="190"/>
      <c r="L19" s="190"/>
      <c r="M19" s="190"/>
      <c r="N19" s="190"/>
      <c r="O19" s="190"/>
      <c r="P19" s="163">
        <v>2143</v>
      </c>
      <c r="Q19" s="164"/>
      <c r="R19" s="164"/>
      <c r="S19" s="164"/>
      <c r="T19" s="164"/>
      <c r="U19" s="164"/>
      <c r="V19" s="165"/>
      <c r="W19" s="163">
        <v>2282</v>
      </c>
      <c r="X19" s="164"/>
      <c r="Y19" s="164"/>
      <c r="Z19" s="164"/>
      <c r="AA19" s="164"/>
      <c r="AB19" s="164"/>
      <c r="AC19" s="165"/>
      <c r="AD19" s="163">
        <v>3046</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6"/>
      <c r="B20" s="847"/>
      <c r="C20" s="847"/>
      <c r="D20" s="847"/>
      <c r="E20" s="847"/>
      <c r="F20" s="848"/>
      <c r="G20" s="189" t="s">
        <v>37</v>
      </c>
      <c r="H20" s="190"/>
      <c r="I20" s="190"/>
      <c r="J20" s="190"/>
      <c r="K20" s="190"/>
      <c r="L20" s="190"/>
      <c r="M20" s="190"/>
      <c r="N20" s="190"/>
      <c r="O20" s="190"/>
      <c r="P20" s="193">
        <f>IF(P18=0,"-",SUM(P19)/P18)</f>
        <v>0.95202132385606397</v>
      </c>
      <c r="Q20" s="193"/>
      <c r="R20" s="193"/>
      <c r="S20" s="193"/>
      <c r="T20" s="193"/>
      <c r="U20" s="193"/>
      <c r="V20" s="193"/>
      <c r="W20" s="193">
        <f>IF(W18=0,"-",SUM(W19)/W18)</f>
        <v>0.93028944150020387</v>
      </c>
      <c r="X20" s="193"/>
      <c r="Y20" s="193"/>
      <c r="Z20" s="193"/>
      <c r="AA20" s="193"/>
      <c r="AB20" s="193"/>
      <c r="AC20" s="193"/>
      <c r="AD20" s="193">
        <f>IF(AD18=0,"-",SUM(AD19)/AD18)</f>
        <v>0.87178019461934741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9"/>
      <c r="G21" s="195" t="s">
        <v>416</v>
      </c>
      <c r="H21" s="196"/>
      <c r="I21" s="196"/>
      <c r="J21" s="196"/>
      <c r="K21" s="196"/>
      <c r="L21" s="196"/>
      <c r="M21" s="196"/>
      <c r="N21" s="196"/>
      <c r="O21" s="196"/>
      <c r="P21" s="193">
        <f>IF(P19=0,"-",SUM(P19)/SUM(P13,P14))</f>
        <v>0.79370370370370369</v>
      </c>
      <c r="Q21" s="193"/>
      <c r="R21" s="193"/>
      <c r="S21" s="193"/>
      <c r="T21" s="193"/>
      <c r="U21" s="193"/>
      <c r="V21" s="193"/>
      <c r="W21" s="193">
        <f>IF(W19=0,"-",SUM(W19)/SUM(W13,W14))</f>
        <v>0.69151515151515153</v>
      </c>
      <c r="X21" s="193"/>
      <c r="Y21" s="193"/>
      <c r="Z21" s="193"/>
      <c r="AA21" s="193"/>
      <c r="AB21" s="193"/>
      <c r="AC21" s="193"/>
      <c r="AD21" s="193">
        <f>IF(AD19=0,"-",SUM(AD19)/SUM(AD13,AD14))</f>
        <v>0.87028571428571433</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0" t="s">
        <v>249</v>
      </c>
      <c r="B22" s="851"/>
      <c r="C22" s="851"/>
      <c r="D22" s="851"/>
      <c r="E22" s="851"/>
      <c r="F22" s="852"/>
      <c r="G22" s="197" t="s">
        <v>238</v>
      </c>
      <c r="H22" s="198"/>
      <c r="I22" s="198"/>
      <c r="J22" s="198"/>
      <c r="K22" s="198"/>
      <c r="L22" s="198"/>
      <c r="M22" s="198"/>
      <c r="N22" s="198"/>
      <c r="O22" s="199"/>
      <c r="P22" s="200" t="s">
        <v>203</v>
      </c>
      <c r="Q22" s="198"/>
      <c r="R22" s="198"/>
      <c r="S22" s="198"/>
      <c r="T22" s="198"/>
      <c r="U22" s="198"/>
      <c r="V22" s="199"/>
      <c r="W22" s="200" t="s">
        <v>649</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3"/>
      <c r="B23" s="854"/>
      <c r="C23" s="854"/>
      <c r="D23" s="854"/>
      <c r="E23" s="854"/>
      <c r="F23" s="855"/>
      <c r="G23" s="202" t="s">
        <v>561</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59"/>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06" t="s">
        <v>655</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42.75" customHeight="1" x14ac:dyDescent="0.15">
      <c r="A25" s="853"/>
      <c r="B25" s="854"/>
      <c r="C25" s="854"/>
      <c r="D25" s="854"/>
      <c r="E25" s="854"/>
      <c r="F25" s="855"/>
      <c r="G25" s="206" t="s">
        <v>192</v>
      </c>
      <c r="H25" s="207"/>
      <c r="I25" s="207"/>
      <c r="J25" s="207"/>
      <c r="K25" s="207"/>
      <c r="L25" s="207"/>
      <c r="M25" s="207"/>
      <c r="N25" s="207"/>
      <c r="O25" s="208"/>
      <c r="P25" s="163">
        <v>4500</v>
      </c>
      <c r="Q25" s="164"/>
      <c r="R25" s="164"/>
      <c r="S25" s="164"/>
      <c r="T25" s="164"/>
      <c r="U25" s="164"/>
      <c r="V25" s="165"/>
      <c r="W25" s="163"/>
      <c r="X25" s="164"/>
      <c r="Y25" s="164"/>
      <c r="Z25" s="164"/>
      <c r="AA25" s="164"/>
      <c r="AB25" s="164"/>
      <c r="AC25" s="165"/>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customHeight="1" x14ac:dyDescent="0.15">
      <c r="A26" s="853"/>
      <c r="B26" s="854"/>
      <c r="C26" s="854"/>
      <c r="D26" s="854"/>
      <c r="E26" s="854"/>
      <c r="F26" s="85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06" t="s">
        <v>449</v>
      </c>
      <c r="H27" s="207"/>
      <c r="I27" s="207"/>
      <c r="J27" s="207"/>
      <c r="K27" s="207"/>
      <c r="L27" s="207"/>
      <c r="M27" s="207"/>
      <c r="N27" s="207"/>
      <c r="O27" s="208"/>
      <c r="P27" s="163" t="s">
        <v>449</v>
      </c>
      <c r="Q27" s="164"/>
      <c r="R27" s="164"/>
      <c r="S27" s="164"/>
      <c r="T27" s="164"/>
      <c r="U27" s="164"/>
      <c r="V27" s="165"/>
      <c r="W27" s="163" t="s">
        <v>449</v>
      </c>
      <c r="X27" s="164"/>
      <c r="Y27" s="164"/>
      <c r="Z27" s="164"/>
      <c r="AA27" s="164"/>
      <c r="AB27" s="164"/>
      <c r="AC27" s="165"/>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09" t="s">
        <v>154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2" t="s">
        <v>75</v>
      </c>
      <c r="H29" s="213"/>
      <c r="I29" s="213"/>
      <c r="J29" s="213"/>
      <c r="K29" s="213"/>
      <c r="L29" s="213"/>
      <c r="M29" s="213"/>
      <c r="N29" s="213"/>
      <c r="O29" s="214"/>
      <c r="P29" s="163">
        <f>AK13</f>
        <v>4500</v>
      </c>
      <c r="Q29" s="164"/>
      <c r="R29" s="164"/>
      <c r="S29" s="164"/>
      <c r="T29" s="164"/>
      <c r="U29" s="164"/>
      <c r="V29" s="165"/>
      <c r="W29" s="215">
        <v>0</v>
      </c>
      <c r="X29" s="216"/>
      <c r="Y29" s="216"/>
      <c r="Z29" s="216"/>
      <c r="AA29" s="216"/>
      <c r="AB29" s="216"/>
      <c r="AC29" s="217"/>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2" t="s">
        <v>412</v>
      </c>
      <c r="B30" s="623"/>
      <c r="C30" s="623"/>
      <c r="D30" s="623"/>
      <c r="E30" s="623"/>
      <c r="F30" s="624"/>
      <c r="G30" s="632" t="s">
        <v>204</v>
      </c>
      <c r="H30" s="221"/>
      <c r="I30" s="221"/>
      <c r="J30" s="221"/>
      <c r="K30" s="221"/>
      <c r="L30" s="221"/>
      <c r="M30" s="221"/>
      <c r="N30" s="221"/>
      <c r="O30" s="633"/>
      <c r="P30" s="636" t="s">
        <v>88</v>
      </c>
      <c r="Q30" s="221"/>
      <c r="R30" s="221"/>
      <c r="S30" s="221"/>
      <c r="T30" s="221"/>
      <c r="U30" s="221"/>
      <c r="V30" s="221"/>
      <c r="W30" s="221"/>
      <c r="X30" s="633"/>
      <c r="Y30" s="313"/>
      <c r="Z30" s="314"/>
      <c r="AA30" s="315"/>
      <c r="AB30" s="638" t="s">
        <v>44</v>
      </c>
      <c r="AC30" s="639"/>
      <c r="AD30" s="640"/>
      <c r="AE30" s="638" t="s">
        <v>426</v>
      </c>
      <c r="AF30" s="639"/>
      <c r="AG30" s="639"/>
      <c r="AH30" s="640"/>
      <c r="AI30" s="641" t="s">
        <v>78</v>
      </c>
      <c r="AJ30" s="641"/>
      <c r="AK30" s="641"/>
      <c r="AL30" s="638"/>
      <c r="AM30" s="641" t="s">
        <v>514</v>
      </c>
      <c r="AN30" s="641"/>
      <c r="AO30" s="641"/>
      <c r="AP30" s="638"/>
      <c r="AQ30" s="218" t="s">
        <v>311</v>
      </c>
      <c r="AR30" s="219"/>
      <c r="AS30" s="219"/>
      <c r="AT30" s="220"/>
      <c r="AU30" s="221" t="s">
        <v>237</v>
      </c>
      <c r="AV30" s="221"/>
      <c r="AW30" s="221"/>
      <c r="AX30" s="222"/>
    </row>
    <row r="31" spans="1:50" ht="18.75" customHeight="1" x14ac:dyDescent="0.15">
      <c r="A31" s="625"/>
      <c r="B31" s="626"/>
      <c r="C31" s="626"/>
      <c r="D31" s="626"/>
      <c r="E31" s="626"/>
      <c r="F31" s="627"/>
      <c r="G31" s="634"/>
      <c r="H31" s="228"/>
      <c r="I31" s="228"/>
      <c r="J31" s="228"/>
      <c r="K31" s="228"/>
      <c r="L31" s="228"/>
      <c r="M31" s="228"/>
      <c r="N31" s="228"/>
      <c r="O31" s="635"/>
      <c r="P31" s="637"/>
      <c r="Q31" s="228"/>
      <c r="R31" s="228"/>
      <c r="S31" s="228"/>
      <c r="T31" s="228"/>
      <c r="U31" s="228"/>
      <c r="V31" s="228"/>
      <c r="W31" s="228"/>
      <c r="X31" s="635"/>
      <c r="Y31" s="329"/>
      <c r="Z31" s="330"/>
      <c r="AA31" s="331"/>
      <c r="AB31" s="368"/>
      <c r="AC31" s="363"/>
      <c r="AD31" s="364"/>
      <c r="AE31" s="368"/>
      <c r="AF31" s="363"/>
      <c r="AG31" s="363"/>
      <c r="AH31" s="364"/>
      <c r="AI31" s="642"/>
      <c r="AJ31" s="642"/>
      <c r="AK31" s="642"/>
      <c r="AL31" s="368"/>
      <c r="AM31" s="642"/>
      <c r="AN31" s="642"/>
      <c r="AO31" s="642"/>
      <c r="AP31" s="368"/>
      <c r="AQ31" s="223" t="s">
        <v>449</v>
      </c>
      <c r="AR31" s="224"/>
      <c r="AS31" s="225" t="s">
        <v>312</v>
      </c>
      <c r="AT31" s="226"/>
      <c r="AU31" s="227">
        <v>7</v>
      </c>
      <c r="AV31" s="227"/>
      <c r="AW31" s="228" t="s">
        <v>288</v>
      </c>
      <c r="AX31" s="229"/>
    </row>
    <row r="32" spans="1:50" ht="23.25" customHeight="1" x14ac:dyDescent="0.15">
      <c r="A32" s="628"/>
      <c r="B32" s="626"/>
      <c r="C32" s="626"/>
      <c r="D32" s="626"/>
      <c r="E32" s="626"/>
      <c r="F32" s="627"/>
      <c r="G32" s="643" t="s">
        <v>298</v>
      </c>
      <c r="H32" s="510"/>
      <c r="I32" s="510"/>
      <c r="J32" s="510"/>
      <c r="K32" s="510"/>
      <c r="L32" s="510"/>
      <c r="M32" s="510"/>
      <c r="N32" s="510"/>
      <c r="O32" s="644"/>
      <c r="P32" s="651" t="s">
        <v>145</v>
      </c>
      <c r="Q32" s="651"/>
      <c r="R32" s="651"/>
      <c r="S32" s="651"/>
      <c r="T32" s="651"/>
      <c r="U32" s="651"/>
      <c r="V32" s="651"/>
      <c r="W32" s="651"/>
      <c r="X32" s="652"/>
      <c r="Y32" s="230" t="s">
        <v>51</v>
      </c>
      <c r="Z32" s="231"/>
      <c r="AA32" s="232"/>
      <c r="AB32" s="233" t="s">
        <v>48</v>
      </c>
      <c r="AC32" s="233"/>
      <c r="AD32" s="233"/>
      <c r="AE32" s="234">
        <v>60.4</v>
      </c>
      <c r="AF32" s="235"/>
      <c r="AG32" s="235"/>
      <c r="AH32" s="235"/>
      <c r="AI32" s="234">
        <v>69.400000000000006</v>
      </c>
      <c r="AJ32" s="235"/>
      <c r="AK32" s="235"/>
      <c r="AL32" s="235"/>
      <c r="AM32" s="234" t="s">
        <v>449</v>
      </c>
      <c r="AN32" s="235"/>
      <c r="AO32" s="235"/>
      <c r="AP32" s="235"/>
      <c r="AQ32" s="236" t="s">
        <v>449</v>
      </c>
      <c r="AR32" s="237"/>
      <c r="AS32" s="237"/>
      <c r="AT32" s="238"/>
      <c r="AU32" s="235" t="s">
        <v>449</v>
      </c>
      <c r="AV32" s="235"/>
      <c r="AW32" s="235"/>
      <c r="AX32" s="239"/>
    </row>
    <row r="33" spans="1:51" ht="23.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56" t="s">
        <v>95</v>
      </c>
      <c r="Z33" s="157"/>
      <c r="AA33" s="158"/>
      <c r="AB33" s="240" t="s">
        <v>48</v>
      </c>
      <c r="AC33" s="240"/>
      <c r="AD33" s="240"/>
      <c r="AE33" s="234" t="s">
        <v>449</v>
      </c>
      <c r="AF33" s="235"/>
      <c r="AG33" s="235"/>
      <c r="AH33" s="235"/>
      <c r="AI33" s="234" t="s">
        <v>449</v>
      </c>
      <c r="AJ33" s="235"/>
      <c r="AK33" s="235"/>
      <c r="AL33" s="235"/>
      <c r="AM33" s="234" t="s">
        <v>449</v>
      </c>
      <c r="AN33" s="235"/>
      <c r="AO33" s="235"/>
      <c r="AP33" s="235"/>
      <c r="AQ33" s="236" t="s">
        <v>449</v>
      </c>
      <c r="AR33" s="237"/>
      <c r="AS33" s="237"/>
      <c r="AT33" s="238"/>
      <c r="AU33" s="235">
        <v>80</v>
      </c>
      <c r="AV33" s="235"/>
      <c r="AW33" s="235"/>
      <c r="AX33" s="239"/>
    </row>
    <row r="34" spans="1:51" ht="23.25" customHeight="1" x14ac:dyDescent="0.15">
      <c r="A34" s="628"/>
      <c r="B34" s="626"/>
      <c r="C34" s="626"/>
      <c r="D34" s="626"/>
      <c r="E34" s="626"/>
      <c r="F34" s="627"/>
      <c r="G34" s="648"/>
      <c r="H34" s="649"/>
      <c r="I34" s="649"/>
      <c r="J34" s="649"/>
      <c r="K34" s="649"/>
      <c r="L34" s="649"/>
      <c r="M34" s="649"/>
      <c r="N34" s="649"/>
      <c r="O34" s="650"/>
      <c r="P34" s="483"/>
      <c r="Q34" s="483"/>
      <c r="R34" s="483"/>
      <c r="S34" s="483"/>
      <c r="T34" s="483"/>
      <c r="U34" s="483"/>
      <c r="V34" s="483"/>
      <c r="W34" s="483"/>
      <c r="X34" s="654"/>
      <c r="Y34" s="156" t="s">
        <v>55</v>
      </c>
      <c r="Z34" s="157"/>
      <c r="AA34" s="158"/>
      <c r="AB34" s="241" t="s">
        <v>48</v>
      </c>
      <c r="AC34" s="241"/>
      <c r="AD34" s="241"/>
      <c r="AE34" s="234">
        <v>75.5</v>
      </c>
      <c r="AF34" s="235"/>
      <c r="AG34" s="235"/>
      <c r="AH34" s="235"/>
      <c r="AI34" s="234">
        <v>86.8</v>
      </c>
      <c r="AJ34" s="235"/>
      <c r="AK34" s="235"/>
      <c r="AL34" s="235"/>
      <c r="AM34" s="234" t="s">
        <v>449</v>
      </c>
      <c r="AN34" s="235"/>
      <c r="AO34" s="235"/>
      <c r="AP34" s="235"/>
      <c r="AQ34" s="236" t="s">
        <v>449</v>
      </c>
      <c r="AR34" s="237"/>
      <c r="AS34" s="237"/>
      <c r="AT34" s="238"/>
      <c r="AU34" s="235" t="s">
        <v>449</v>
      </c>
      <c r="AV34" s="235"/>
      <c r="AW34" s="235"/>
      <c r="AX34" s="239"/>
    </row>
    <row r="35" spans="1:51" ht="23.25" customHeight="1" x14ac:dyDescent="0.15">
      <c r="A35" s="655" t="s">
        <v>261</v>
      </c>
      <c r="B35" s="656"/>
      <c r="C35" s="656"/>
      <c r="D35" s="656"/>
      <c r="E35" s="656"/>
      <c r="F35" s="657"/>
      <c r="G35" s="643" t="s">
        <v>656</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6"/>
      <c r="AF36" s="646"/>
      <c r="AG36" s="646"/>
      <c r="AH36" s="646"/>
      <c r="AI36" s="646"/>
      <c r="AJ36" s="646"/>
      <c r="AK36" s="646"/>
      <c r="AL36" s="646"/>
      <c r="AM36" s="646"/>
      <c r="AN36" s="646"/>
      <c r="AO36" s="646"/>
      <c r="AP36" s="646"/>
      <c r="AQ36" s="649"/>
      <c r="AR36" s="649"/>
      <c r="AS36" s="649"/>
      <c r="AT36" s="649"/>
      <c r="AU36" s="649"/>
      <c r="AV36" s="649"/>
      <c r="AW36" s="649"/>
      <c r="AX36" s="661"/>
    </row>
    <row r="37" spans="1:51" ht="18.75" hidden="1" customHeight="1" x14ac:dyDescent="0.15">
      <c r="A37" s="662" t="s">
        <v>412</v>
      </c>
      <c r="B37" s="663"/>
      <c r="C37" s="663"/>
      <c r="D37" s="663"/>
      <c r="E37" s="663"/>
      <c r="F37" s="664"/>
      <c r="G37" s="668" t="s">
        <v>204</v>
      </c>
      <c r="H37" s="245"/>
      <c r="I37" s="245"/>
      <c r="J37" s="245"/>
      <c r="K37" s="245"/>
      <c r="L37" s="245"/>
      <c r="M37" s="245"/>
      <c r="N37" s="245"/>
      <c r="O37" s="669"/>
      <c r="P37" s="670" t="s">
        <v>88</v>
      </c>
      <c r="Q37" s="245"/>
      <c r="R37" s="245"/>
      <c r="S37" s="245"/>
      <c r="T37" s="245"/>
      <c r="U37" s="245"/>
      <c r="V37" s="245"/>
      <c r="W37" s="245"/>
      <c r="X37" s="669"/>
      <c r="Y37" s="671"/>
      <c r="Z37" s="672"/>
      <c r="AA37" s="673"/>
      <c r="AB37" s="674" t="s">
        <v>44</v>
      </c>
      <c r="AC37" s="675"/>
      <c r="AD37" s="676"/>
      <c r="AE37" s="332" t="s">
        <v>426</v>
      </c>
      <c r="AF37" s="332"/>
      <c r="AG37" s="332"/>
      <c r="AH37" s="332"/>
      <c r="AI37" s="332" t="s">
        <v>78</v>
      </c>
      <c r="AJ37" s="332"/>
      <c r="AK37" s="332"/>
      <c r="AL37" s="332"/>
      <c r="AM37" s="332" t="s">
        <v>514</v>
      </c>
      <c r="AN37" s="332"/>
      <c r="AO37" s="332"/>
      <c r="AP37" s="332"/>
      <c r="AQ37" s="242" t="s">
        <v>311</v>
      </c>
      <c r="AR37" s="243"/>
      <c r="AS37" s="243"/>
      <c r="AT37" s="244"/>
      <c r="AU37" s="245" t="s">
        <v>237</v>
      </c>
      <c r="AV37" s="245"/>
      <c r="AW37" s="245"/>
      <c r="AX37" s="246"/>
      <c r="AY37">
        <f>COUNTA($G$39)</f>
        <v>0</v>
      </c>
    </row>
    <row r="38" spans="1:51" ht="18.75" hidden="1" customHeight="1" x14ac:dyDescent="0.15">
      <c r="A38" s="625"/>
      <c r="B38" s="626"/>
      <c r="C38" s="626"/>
      <c r="D38" s="626"/>
      <c r="E38" s="626"/>
      <c r="F38" s="627"/>
      <c r="G38" s="634"/>
      <c r="H38" s="228"/>
      <c r="I38" s="228"/>
      <c r="J38" s="228"/>
      <c r="K38" s="228"/>
      <c r="L38" s="228"/>
      <c r="M38" s="228"/>
      <c r="N38" s="228"/>
      <c r="O38" s="635"/>
      <c r="P38" s="637"/>
      <c r="Q38" s="228"/>
      <c r="R38" s="228"/>
      <c r="S38" s="228"/>
      <c r="T38" s="228"/>
      <c r="U38" s="228"/>
      <c r="V38" s="228"/>
      <c r="W38" s="228"/>
      <c r="X38" s="635"/>
      <c r="Y38" s="329"/>
      <c r="Z38" s="330"/>
      <c r="AA38" s="331"/>
      <c r="AB38" s="368"/>
      <c r="AC38" s="363"/>
      <c r="AD38" s="364"/>
      <c r="AE38" s="332"/>
      <c r="AF38" s="332"/>
      <c r="AG38" s="332"/>
      <c r="AH38" s="332"/>
      <c r="AI38" s="332"/>
      <c r="AJ38" s="332"/>
      <c r="AK38" s="332"/>
      <c r="AL38" s="332"/>
      <c r="AM38" s="332"/>
      <c r="AN38" s="332"/>
      <c r="AO38" s="332"/>
      <c r="AP38" s="332"/>
      <c r="AQ38" s="223"/>
      <c r="AR38" s="224"/>
      <c r="AS38" s="225" t="s">
        <v>312</v>
      </c>
      <c r="AT38" s="226"/>
      <c r="AU38" s="227"/>
      <c r="AV38" s="227"/>
      <c r="AW38" s="228" t="s">
        <v>288</v>
      </c>
      <c r="AX38" s="229"/>
      <c r="AY38">
        <f t="shared" ref="AY38:AY43" si="0">$AY$37</f>
        <v>0</v>
      </c>
    </row>
    <row r="39" spans="1:51" ht="23.25" hidden="1"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56" t="s">
        <v>95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5" t="s">
        <v>261</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0</v>
      </c>
    </row>
    <row r="43" spans="1:51" ht="23.25" hidden="1"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6"/>
      <c r="AF43" s="646"/>
      <c r="AG43" s="646"/>
      <c r="AH43" s="646"/>
      <c r="AI43" s="646"/>
      <c r="AJ43" s="646"/>
      <c r="AK43" s="646"/>
      <c r="AL43" s="646"/>
      <c r="AM43" s="646"/>
      <c r="AN43" s="646"/>
      <c r="AO43" s="646"/>
      <c r="AP43" s="646"/>
      <c r="AQ43" s="649"/>
      <c r="AR43" s="649"/>
      <c r="AS43" s="649"/>
      <c r="AT43" s="649"/>
      <c r="AU43" s="649"/>
      <c r="AV43" s="649"/>
      <c r="AW43" s="649"/>
      <c r="AX43" s="661"/>
      <c r="AY43">
        <f t="shared" si="0"/>
        <v>0</v>
      </c>
    </row>
    <row r="44" spans="1:51" ht="18.75" hidden="1" customHeight="1" x14ac:dyDescent="0.15">
      <c r="A44" s="662" t="s">
        <v>412</v>
      </c>
      <c r="B44" s="663"/>
      <c r="C44" s="663"/>
      <c r="D44" s="663"/>
      <c r="E44" s="663"/>
      <c r="F44" s="664"/>
      <c r="G44" s="668" t="s">
        <v>204</v>
      </c>
      <c r="H44" s="245"/>
      <c r="I44" s="245"/>
      <c r="J44" s="245"/>
      <c r="K44" s="245"/>
      <c r="L44" s="245"/>
      <c r="M44" s="245"/>
      <c r="N44" s="245"/>
      <c r="O44" s="669"/>
      <c r="P44" s="670" t="s">
        <v>88</v>
      </c>
      <c r="Q44" s="245"/>
      <c r="R44" s="245"/>
      <c r="S44" s="245"/>
      <c r="T44" s="245"/>
      <c r="U44" s="245"/>
      <c r="V44" s="245"/>
      <c r="W44" s="245"/>
      <c r="X44" s="669"/>
      <c r="Y44" s="671"/>
      <c r="Z44" s="672"/>
      <c r="AA44" s="673"/>
      <c r="AB44" s="674" t="s">
        <v>44</v>
      </c>
      <c r="AC44" s="675"/>
      <c r="AD44" s="676"/>
      <c r="AE44" s="332" t="s">
        <v>426</v>
      </c>
      <c r="AF44" s="332"/>
      <c r="AG44" s="332"/>
      <c r="AH44" s="332"/>
      <c r="AI44" s="332" t="s">
        <v>78</v>
      </c>
      <c r="AJ44" s="332"/>
      <c r="AK44" s="332"/>
      <c r="AL44" s="332"/>
      <c r="AM44" s="332" t="s">
        <v>514</v>
      </c>
      <c r="AN44" s="332"/>
      <c r="AO44" s="332"/>
      <c r="AP44" s="332"/>
      <c r="AQ44" s="242" t="s">
        <v>311</v>
      </c>
      <c r="AR44" s="243"/>
      <c r="AS44" s="243"/>
      <c r="AT44" s="244"/>
      <c r="AU44" s="245" t="s">
        <v>237</v>
      </c>
      <c r="AV44" s="245"/>
      <c r="AW44" s="245"/>
      <c r="AX44" s="246"/>
      <c r="AY44">
        <f>COUNTA($G$46)</f>
        <v>0</v>
      </c>
    </row>
    <row r="45" spans="1:51" ht="18.75" hidden="1" customHeight="1" x14ac:dyDescent="0.15">
      <c r="A45" s="625"/>
      <c r="B45" s="626"/>
      <c r="C45" s="626"/>
      <c r="D45" s="626"/>
      <c r="E45" s="626"/>
      <c r="F45" s="627"/>
      <c r="G45" s="634"/>
      <c r="H45" s="228"/>
      <c r="I45" s="228"/>
      <c r="J45" s="228"/>
      <c r="K45" s="228"/>
      <c r="L45" s="228"/>
      <c r="M45" s="228"/>
      <c r="N45" s="228"/>
      <c r="O45" s="635"/>
      <c r="P45" s="637"/>
      <c r="Q45" s="228"/>
      <c r="R45" s="228"/>
      <c r="S45" s="228"/>
      <c r="T45" s="228"/>
      <c r="U45" s="228"/>
      <c r="V45" s="228"/>
      <c r="W45" s="228"/>
      <c r="X45" s="635"/>
      <c r="Y45" s="329"/>
      <c r="Z45" s="330"/>
      <c r="AA45" s="331"/>
      <c r="AB45" s="368"/>
      <c r="AC45" s="363"/>
      <c r="AD45" s="364"/>
      <c r="AE45" s="332"/>
      <c r="AF45" s="332"/>
      <c r="AG45" s="332"/>
      <c r="AH45" s="332"/>
      <c r="AI45" s="332"/>
      <c r="AJ45" s="332"/>
      <c r="AK45" s="332"/>
      <c r="AL45" s="332"/>
      <c r="AM45" s="332"/>
      <c r="AN45" s="332"/>
      <c r="AO45" s="332"/>
      <c r="AP45" s="332"/>
      <c r="AQ45" s="223"/>
      <c r="AR45" s="224"/>
      <c r="AS45" s="225" t="s">
        <v>312</v>
      </c>
      <c r="AT45" s="226"/>
      <c r="AU45" s="227"/>
      <c r="AV45" s="227"/>
      <c r="AW45" s="228" t="s">
        <v>288</v>
      </c>
      <c r="AX45" s="229"/>
      <c r="AY45">
        <f t="shared" ref="AY45:AY50" si="1">$AY$44</f>
        <v>0</v>
      </c>
    </row>
    <row r="46" spans="1:51" ht="23.25" hidden="1"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0" t="s">
        <v>51</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5" t="s">
        <v>261</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6"/>
      <c r="AF50" s="646"/>
      <c r="AG50" s="646"/>
      <c r="AH50" s="646"/>
      <c r="AI50" s="646"/>
      <c r="AJ50" s="646"/>
      <c r="AK50" s="646"/>
      <c r="AL50" s="646"/>
      <c r="AM50" s="646"/>
      <c r="AN50" s="646"/>
      <c r="AO50" s="646"/>
      <c r="AP50" s="646"/>
      <c r="AQ50" s="649"/>
      <c r="AR50" s="649"/>
      <c r="AS50" s="649"/>
      <c r="AT50" s="649"/>
      <c r="AU50" s="649"/>
      <c r="AV50" s="649"/>
      <c r="AW50" s="649"/>
      <c r="AX50" s="661"/>
      <c r="AY50">
        <f t="shared" si="1"/>
        <v>0</v>
      </c>
    </row>
    <row r="51" spans="1:51" ht="18.75" hidden="1" customHeight="1" x14ac:dyDescent="0.15">
      <c r="A51" s="625" t="s">
        <v>412</v>
      </c>
      <c r="B51" s="626"/>
      <c r="C51" s="626"/>
      <c r="D51" s="626"/>
      <c r="E51" s="626"/>
      <c r="F51" s="627"/>
      <c r="G51" s="668" t="s">
        <v>204</v>
      </c>
      <c r="H51" s="245"/>
      <c r="I51" s="245"/>
      <c r="J51" s="245"/>
      <c r="K51" s="245"/>
      <c r="L51" s="245"/>
      <c r="M51" s="245"/>
      <c r="N51" s="245"/>
      <c r="O51" s="669"/>
      <c r="P51" s="670" t="s">
        <v>88</v>
      </c>
      <c r="Q51" s="245"/>
      <c r="R51" s="245"/>
      <c r="S51" s="245"/>
      <c r="T51" s="245"/>
      <c r="U51" s="245"/>
      <c r="V51" s="245"/>
      <c r="W51" s="245"/>
      <c r="X51" s="669"/>
      <c r="Y51" s="671"/>
      <c r="Z51" s="672"/>
      <c r="AA51" s="673"/>
      <c r="AB51" s="674" t="s">
        <v>44</v>
      </c>
      <c r="AC51" s="675"/>
      <c r="AD51" s="676"/>
      <c r="AE51" s="332" t="s">
        <v>426</v>
      </c>
      <c r="AF51" s="332"/>
      <c r="AG51" s="332"/>
      <c r="AH51" s="332"/>
      <c r="AI51" s="332" t="s">
        <v>78</v>
      </c>
      <c r="AJ51" s="332"/>
      <c r="AK51" s="332"/>
      <c r="AL51" s="332"/>
      <c r="AM51" s="332" t="s">
        <v>514</v>
      </c>
      <c r="AN51" s="332"/>
      <c r="AO51" s="332"/>
      <c r="AP51" s="332"/>
      <c r="AQ51" s="242" t="s">
        <v>311</v>
      </c>
      <c r="AR51" s="243"/>
      <c r="AS51" s="243"/>
      <c r="AT51" s="244"/>
      <c r="AU51" s="248" t="s">
        <v>237</v>
      </c>
      <c r="AV51" s="248"/>
      <c r="AW51" s="248"/>
      <c r="AX51" s="249"/>
      <c r="AY51">
        <f>COUNTA($G$53)</f>
        <v>0</v>
      </c>
    </row>
    <row r="52" spans="1:51" ht="18.75" hidden="1" customHeight="1" x14ac:dyDescent="0.15">
      <c r="A52" s="625"/>
      <c r="B52" s="626"/>
      <c r="C52" s="626"/>
      <c r="D52" s="626"/>
      <c r="E52" s="626"/>
      <c r="F52" s="627"/>
      <c r="G52" s="634"/>
      <c r="H52" s="228"/>
      <c r="I52" s="228"/>
      <c r="J52" s="228"/>
      <c r="K52" s="228"/>
      <c r="L52" s="228"/>
      <c r="M52" s="228"/>
      <c r="N52" s="228"/>
      <c r="O52" s="635"/>
      <c r="P52" s="637"/>
      <c r="Q52" s="228"/>
      <c r="R52" s="228"/>
      <c r="S52" s="228"/>
      <c r="T52" s="228"/>
      <c r="U52" s="228"/>
      <c r="V52" s="228"/>
      <c r="W52" s="228"/>
      <c r="X52" s="635"/>
      <c r="Y52" s="329"/>
      <c r="Z52" s="330"/>
      <c r="AA52" s="331"/>
      <c r="AB52" s="368"/>
      <c r="AC52" s="363"/>
      <c r="AD52" s="364"/>
      <c r="AE52" s="332"/>
      <c r="AF52" s="332"/>
      <c r="AG52" s="332"/>
      <c r="AH52" s="332"/>
      <c r="AI52" s="332"/>
      <c r="AJ52" s="332"/>
      <c r="AK52" s="332"/>
      <c r="AL52" s="332"/>
      <c r="AM52" s="332"/>
      <c r="AN52" s="332"/>
      <c r="AO52" s="332"/>
      <c r="AP52" s="332"/>
      <c r="AQ52" s="223"/>
      <c r="AR52" s="224"/>
      <c r="AS52" s="225" t="s">
        <v>312</v>
      </c>
      <c r="AT52" s="226"/>
      <c r="AU52" s="227"/>
      <c r="AV52" s="227"/>
      <c r="AW52" s="228" t="s">
        <v>288</v>
      </c>
      <c r="AX52" s="229"/>
      <c r="AY52">
        <f t="shared" ref="AY52:AY57" si="2">$AY$51</f>
        <v>0</v>
      </c>
    </row>
    <row r="53" spans="1:51" ht="23.25" hidden="1"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5" t="s">
        <v>261</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6"/>
      <c r="AF57" s="646"/>
      <c r="AG57" s="646"/>
      <c r="AH57" s="646"/>
      <c r="AI57" s="646"/>
      <c r="AJ57" s="646"/>
      <c r="AK57" s="646"/>
      <c r="AL57" s="646"/>
      <c r="AM57" s="646"/>
      <c r="AN57" s="646"/>
      <c r="AO57" s="646"/>
      <c r="AP57" s="646"/>
      <c r="AQ57" s="649"/>
      <c r="AR57" s="649"/>
      <c r="AS57" s="649"/>
      <c r="AT57" s="649"/>
      <c r="AU57" s="649"/>
      <c r="AV57" s="649"/>
      <c r="AW57" s="649"/>
      <c r="AX57" s="661"/>
      <c r="AY57">
        <f t="shared" si="2"/>
        <v>0</v>
      </c>
    </row>
    <row r="58" spans="1:51" ht="18.75" hidden="1" customHeight="1" x14ac:dyDescent="0.15">
      <c r="A58" s="625" t="s">
        <v>412</v>
      </c>
      <c r="B58" s="626"/>
      <c r="C58" s="626"/>
      <c r="D58" s="626"/>
      <c r="E58" s="626"/>
      <c r="F58" s="627"/>
      <c r="G58" s="668" t="s">
        <v>204</v>
      </c>
      <c r="H58" s="245"/>
      <c r="I58" s="245"/>
      <c r="J58" s="245"/>
      <c r="K58" s="245"/>
      <c r="L58" s="245"/>
      <c r="M58" s="245"/>
      <c r="N58" s="245"/>
      <c r="O58" s="669"/>
      <c r="P58" s="670" t="s">
        <v>88</v>
      </c>
      <c r="Q58" s="245"/>
      <c r="R58" s="245"/>
      <c r="S58" s="245"/>
      <c r="T58" s="245"/>
      <c r="U58" s="245"/>
      <c r="V58" s="245"/>
      <c r="W58" s="245"/>
      <c r="X58" s="669"/>
      <c r="Y58" s="671"/>
      <c r="Z58" s="672"/>
      <c r="AA58" s="673"/>
      <c r="AB58" s="674" t="s">
        <v>44</v>
      </c>
      <c r="AC58" s="675"/>
      <c r="AD58" s="676"/>
      <c r="AE58" s="332" t="s">
        <v>426</v>
      </c>
      <c r="AF58" s="332"/>
      <c r="AG58" s="332"/>
      <c r="AH58" s="332"/>
      <c r="AI58" s="332" t="s">
        <v>78</v>
      </c>
      <c r="AJ58" s="332"/>
      <c r="AK58" s="332"/>
      <c r="AL58" s="332"/>
      <c r="AM58" s="332" t="s">
        <v>514</v>
      </c>
      <c r="AN58" s="332"/>
      <c r="AO58" s="332"/>
      <c r="AP58" s="332"/>
      <c r="AQ58" s="242" t="s">
        <v>311</v>
      </c>
      <c r="AR58" s="243"/>
      <c r="AS58" s="243"/>
      <c r="AT58" s="244"/>
      <c r="AU58" s="248" t="s">
        <v>237</v>
      </c>
      <c r="AV58" s="248"/>
      <c r="AW58" s="248"/>
      <c r="AX58" s="249"/>
      <c r="AY58">
        <f>COUNTA($G$60)</f>
        <v>0</v>
      </c>
    </row>
    <row r="59" spans="1:51" ht="18.75" hidden="1" customHeight="1" x14ac:dyDescent="0.15">
      <c r="A59" s="625"/>
      <c r="B59" s="626"/>
      <c r="C59" s="626"/>
      <c r="D59" s="626"/>
      <c r="E59" s="626"/>
      <c r="F59" s="627"/>
      <c r="G59" s="634"/>
      <c r="H59" s="228"/>
      <c r="I59" s="228"/>
      <c r="J59" s="228"/>
      <c r="K59" s="228"/>
      <c r="L59" s="228"/>
      <c r="M59" s="228"/>
      <c r="N59" s="228"/>
      <c r="O59" s="635"/>
      <c r="P59" s="637"/>
      <c r="Q59" s="228"/>
      <c r="R59" s="228"/>
      <c r="S59" s="228"/>
      <c r="T59" s="228"/>
      <c r="U59" s="228"/>
      <c r="V59" s="228"/>
      <c r="W59" s="228"/>
      <c r="X59" s="635"/>
      <c r="Y59" s="329"/>
      <c r="Z59" s="330"/>
      <c r="AA59" s="331"/>
      <c r="AB59" s="368"/>
      <c r="AC59" s="363"/>
      <c r="AD59" s="364"/>
      <c r="AE59" s="332"/>
      <c r="AF59" s="332"/>
      <c r="AG59" s="332"/>
      <c r="AH59" s="332"/>
      <c r="AI59" s="332"/>
      <c r="AJ59" s="332"/>
      <c r="AK59" s="332"/>
      <c r="AL59" s="332"/>
      <c r="AM59" s="332"/>
      <c r="AN59" s="332"/>
      <c r="AO59" s="332"/>
      <c r="AP59" s="332"/>
      <c r="AQ59" s="223"/>
      <c r="AR59" s="224"/>
      <c r="AS59" s="225" t="s">
        <v>312</v>
      </c>
      <c r="AT59" s="226"/>
      <c r="AU59" s="227"/>
      <c r="AV59" s="227"/>
      <c r="AW59" s="228" t="s">
        <v>288</v>
      </c>
      <c r="AX59" s="229"/>
      <c r="AY59">
        <f t="shared" ref="AY59:AY64" si="3">$AY$58</f>
        <v>0</v>
      </c>
    </row>
    <row r="60" spans="1:51" ht="23.25" hidden="1"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3"/>
      <c r="Q62" s="483"/>
      <c r="R62" s="483"/>
      <c r="S62" s="483"/>
      <c r="T62" s="483"/>
      <c r="U62" s="483"/>
      <c r="V62" s="483"/>
      <c r="W62" s="483"/>
      <c r="X62" s="654"/>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5" t="s">
        <v>261</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6"/>
      <c r="AF64" s="646"/>
      <c r="AG64" s="646"/>
      <c r="AH64" s="646"/>
      <c r="AI64" s="646"/>
      <c r="AJ64" s="646"/>
      <c r="AK64" s="646"/>
      <c r="AL64" s="646"/>
      <c r="AM64" s="646"/>
      <c r="AN64" s="646"/>
      <c r="AO64" s="646"/>
      <c r="AP64" s="646"/>
      <c r="AQ64" s="646"/>
      <c r="AR64" s="646"/>
      <c r="AS64" s="646"/>
      <c r="AT64" s="646"/>
      <c r="AU64" s="649"/>
      <c r="AV64" s="649"/>
      <c r="AW64" s="649"/>
      <c r="AX64" s="661"/>
      <c r="AY64">
        <f t="shared" si="3"/>
        <v>0</v>
      </c>
    </row>
    <row r="65" spans="1:51" ht="18.75" hidden="1" customHeight="1" x14ac:dyDescent="0.15">
      <c r="A65" s="677" t="s">
        <v>275</v>
      </c>
      <c r="B65" s="678"/>
      <c r="C65" s="678"/>
      <c r="D65" s="678"/>
      <c r="E65" s="678"/>
      <c r="F65" s="679"/>
      <c r="G65" s="683"/>
      <c r="H65" s="252" t="s">
        <v>204</v>
      </c>
      <c r="I65" s="252"/>
      <c r="J65" s="252"/>
      <c r="K65" s="252"/>
      <c r="L65" s="252"/>
      <c r="M65" s="252"/>
      <c r="N65" s="252"/>
      <c r="O65" s="253"/>
      <c r="P65" s="251" t="s">
        <v>88</v>
      </c>
      <c r="Q65" s="252"/>
      <c r="R65" s="252"/>
      <c r="S65" s="252"/>
      <c r="T65" s="252"/>
      <c r="U65" s="252"/>
      <c r="V65" s="253"/>
      <c r="W65" s="686" t="s">
        <v>118</v>
      </c>
      <c r="X65" s="687"/>
      <c r="Y65" s="690"/>
      <c r="Z65" s="690"/>
      <c r="AA65" s="691"/>
      <c r="AB65" s="251" t="s">
        <v>44</v>
      </c>
      <c r="AC65" s="252"/>
      <c r="AD65" s="253"/>
      <c r="AE65" s="332" t="s">
        <v>426</v>
      </c>
      <c r="AF65" s="332"/>
      <c r="AG65" s="332"/>
      <c r="AH65" s="332"/>
      <c r="AI65" s="332" t="s">
        <v>78</v>
      </c>
      <c r="AJ65" s="332"/>
      <c r="AK65" s="332"/>
      <c r="AL65" s="332"/>
      <c r="AM65" s="332" t="s">
        <v>514</v>
      </c>
      <c r="AN65" s="332"/>
      <c r="AO65" s="332"/>
      <c r="AP65" s="332"/>
      <c r="AQ65" s="251" t="s">
        <v>311</v>
      </c>
      <c r="AR65" s="252"/>
      <c r="AS65" s="252"/>
      <c r="AT65" s="253"/>
      <c r="AU65" s="254" t="s">
        <v>237</v>
      </c>
      <c r="AV65" s="254"/>
      <c r="AW65" s="254"/>
      <c r="AX65" s="255"/>
      <c r="AY65">
        <f>COUNTA($H$67)</f>
        <v>0</v>
      </c>
    </row>
    <row r="66" spans="1:51" ht="18.75" hidden="1" customHeight="1" x14ac:dyDescent="0.15">
      <c r="A66" s="680"/>
      <c r="B66" s="681"/>
      <c r="C66" s="681"/>
      <c r="D66" s="681"/>
      <c r="E66" s="681"/>
      <c r="F66" s="682"/>
      <c r="G66" s="684"/>
      <c r="H66" s="225"/>
      <c r="I66" s="225"/>
      <c r="J66" s="225"/>
      <c r="K66" s="225"/>
      <c r="L66" s="225"/>
      <c r="M66" s="225"/>
      <c r="N66" s="225"/>
      <c r="O66" s="226"/>
      <c r="P66" s="685"/>
      <c r="Q66" s="225"/>
      <c r="R66" s="225"/>
      <c r="S66" s="225"/>
      <c r="T66" s="225"/>
      <c r="U66" s="225"/>
      <c r="V66" s="226"/>
      <c r="W66" s="688"/>
      <c r="X66" s="689"/>
      <c r="Y66" s="672"/>
      <c r="Z66" s="672"/>
      <c r="AA66" s="673"/>
      <c r="AB66" s="685"/>
      <c r="AC66" s="225"/>
      <c r="AD66" s="226"/>
      <c r="AE66" s="332"/>
      <c r="AF66" s="332"/>
      <c r="AG66" s="332"/>
      <c r="AH66" s="332"/>
      <c r="AI66" s="332"/>
      <c r="AJ66" s="332"/>
      <c r="AK66" s="332"/>
      <c r="AL66" s="332"/>
      <c r="AM66" s="332"/>
      <c r="AN66" s="332"/>
      <c r="AO66" s="332"/>
      <c r="AP66" s="332"/>
      <c r="AQ66" s="223"/>
      <c r="AR66" s="224"/>
      <c r="AS66" s="225" t="s">
        <v>312</v>
      </c>
      <c r="AT66" s="226"/>
      <c r="AU66" s="227"/>
      <c r="AV66" s="227"/>
      <c r="AW66" s="225" t="s">
        <v>288</v>
      </c>
      <c r="AX66" s="256"/>
      <c r="AY66">
        <f t="shared" ref="AY66:AY72" si="4">$AY$65</f>
        <v>0</v>
      </c>
    </row>
    <row r="67" spans="1:51" ht="23.25" hidden="1" customHeight="1" x14ac:dyDescent="0.15">
      <c r="A67" s="680"/>
      <c r="B67" s="681"/>
      <c r="C67" s="681"/>
      <c r="D67" s="681"/>
      <c r="E67" s="681"/>
      <c r="F67" s="682"/>
      <c r="G67" s="692" t="s">
        <v>315</v>
      </c>
      <c r="H67" s="695"/>
      <c r="I67" s="696"/>
      <c r="J67" s="696"/>
      <c r="K67" s="696"/>
      <c r="L67" s="696"/>
      <c r="M67" s="696"/>
      <c r="N67" s="696"/>
      <c r="O67" s="697"/>
      <c r="P67" s="695"/>
      <c r="Q67" s="696"/>
      <c r="R67" s="696"/>
      <c r="S67" s="696"/>
      <c r="T67" s="696"/>
      <c r="U67" s="696"/>
      <c r="V67" s="697"/>
      <c r="W67" s="701"/>
      <c r="X67" s="702"/>
      <c r="Y67" s="257" t="s">
        <v>51</v>
      </c>
      <c r="Z67" s="257"/>
      <c r="AA67" s="258"/>
      <c r="AB67" s="259" t="s">
        <v>91</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198" t="s">
        <v>95</v>
      </c>
      <c r="Z68" s="198"/>
      <c r="AA68" s="199"/>
      <c r="AB68" s="261" t="s">
        <v>91</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198" t="s">
        <v>55</v>
      </c>
      <c r="Z69" s="198"/>
      <c r="AA69" s="199"/>
      <c r="AB69" s="262" t="s">
        <v>48</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80" t="s">
        <v>417</v>
      </c>
      <c r="B70" s="681"/>
      <c r="C70" s="681"/>
      <c r="D70" s="681"/>
      <c r="E70" s="681"/>
      <c r="F70" s="682"/>
      <c r="G70" s="693" t="s">
        <v>309</v>
      </c>
      <c r="H70" s="708"/>
      <c r="I70" s="708"/>
      <c r="J70" s="708"/>
      <c r="K70" s="708"/>
      <c r="L70" s="708"/>
      <c r="M70" s="708"/>
      <c r="N70" s="708"/>
      <c r="O70" s="708"/>
      <c r="P70" s="708"/>
      <c r="Q70" s="708"/>
      <c r="R70" s="708"/>
      <c r="S70" s="708"/>
      <c r="T70" s="708"/>
      <c r="U70" s="708"/>
      <c r="V70" s="708"/>
      <c r="W70" s="711" t="s">
        <v>431</v>
      </c>
      <c r="X70" s="712"/>
      <c r="Y70" s="257" t="s">
        <v>51</v>
      </c>
      <c r="Z70" s="257"/>
      <c r="AA70" s="258"/>
      <c r="AB70" s="259" t="s">
        <v>91</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198" t="s">
        <v>95</v>
      </c>
      <c r="Z71" s="198"/>
      <c r="AA71" s="199"/>
      <c r="AB71" s="261" t="s">
        <v>91</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7"/>
      <c r="B72" s="275"/>
      <c r="C72" s="275"/>
      <c r="D72" s="275"/>
      <c r="E72" s="275"/>
      <c r="F72" s="276"/>
      <c r="G72" s="693"/>
      <c r="H72" s="710"/>
      <c r="I72" s="710"/>
      <c r="J72" s="710"/>
      <c r="K72" s="710"/>
      <c r="L72" s="710"/>
      <c r="M72" s="710"/>
      <c r="N72" s="710"/>
      <c r="O72" s="710"/>
      <c r="P72" s="710"/>
      <c r="Q72" s="710"/>
      <c r="R72" s="710"/>
      <c r="S72" s="710"/>
      <c r="T72" s="710"/>
      <c r="U72" s="710"/>
      <c r="V72" s="710"/>
      <c r="W72" s="715"/>
      <c r="X72" s="716"/>
      <c r="Y72" s="198" t="s">
        <v>55</v>
      </c>
      <c r="Z72" s="198"/>
      <c r="AA72" s="199"/>
      <c r="AB72" s="262" t="s">
        <v>48</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7" t="s">
        <v>275</v>
      </c>
      <c r="B73" s="678"/>
      <c r="C73" s="678"/>
      <c r="D73" s="678"/>
      <c r="E73" s="678"/>
      <c r="F73" s="679"/>
      <c r="G73" s="717"/>
      <c r="H73" s="252" t="s">
        <v>204</v>
      </c>
      <c r="I73" s="252"/>
      <c r="J73" s="252"/>
      <c r="K73" s="252"/>
      <c r="L73" s="252"/>
      <c r="M73" s="252"/>
      <c r="N73" s="252"/>
      <c r="O73" s="253"/>
      <c r="P73" s="251" t="s">
        <v>88</v>
      </c>
      <c r="Q73" s="252"/>
      <c r="R73" s="252"/>
      <c r="S73" s="252"/>
      <c r="T73" s="252"/>
      <c r="U73" s="252"/>
      <c r="V73" s="252"/>
      <c r="W73" s="252"/>
      <c r="X73" s="253"/>
      <c r="Y73" s="719"/>
      <c r="Z73" s="720"/>
      <c r="AA73" s="721"/>
      <c r="AB73" s="251" t="s">
        <v>44</v>
      </c>
      <c r="AC73" s="252"/>
      <c r="AD73" s="253"/>
      <c r="AE73" s="332" t="s">
        <v>426</v>
      </c>
      <c r="AF73" s="332"/>
      <c r="AG73" s="332"/>
      <c r="AH73" s="332"/>
      <c r="AI73" s="332" t="s">
        <v>78</v>
      </c>
      <c r="AJ73" s="332"/>
      <c r="AK73" s="332"/>
      <c r="AL73" s="332"/>
      <c r="AM73" s="332" t="s">
        <v>514</v>
      </c>
      <c r="AN73" s="332"/>
      <c r="AO73" s="332"/>
      <c r="AP73" s="332"/>
      <c r="AQ73" s="251" t="s">
        <v>311</v>
      </c>
      <c r="AR73" s="252"/>
      <c r="AS73" s="252"/>
      <c r="AT73" s="253"/>
      <c r="AU73" s="266" t="s">
        <v>237</v>
      </c>
      <c r="AV73" s="254"/>
      <c r="AW73" s="254"/>
      <c r="AX73" s="255"/>
      <c r="AY73">
        <f>COUNTA($H$75)</f>
        <v>0</v>
      </c>
    </row>
    <row r="74" spans="1:51" ht="18.75" hidden="1" customHeight="1" x14ac:dyDescent="0.15">
      <c r="A74" s="680"/>
      <c r="B74" s="681"/>
      <c r="C74" s="681"/>
      <c r="D74" s="681"/>
      <c r="E74" s="681"/>
      <c r="F74" s="682"/>
      <c r="G74" s="718"/>
      <c r="H74" s="225"/>
      <c r="I74" s="225"/>
      <c r="J74" s="225"/>
      <c r="K74" s="225"/>
      <c r="L74" s="225"/>
      <c r="M74" s="225"/>
      <c r="N74" s="225"/>
      <c r="O74" s="226"/>
      <c r="P74" s="685"/>
      <c r="Q74" s="225"/>
      <c r="R74" s="225"/>
      <c r="S74" s="225"/>
      <c r="T74" s="225"/>
      <c r="U74" s="225"/>
      <c r="V74" s="225"/>
      <c r="W74" s="225"/>
      <c r="X74" s="226"/>
      <c r="Y74" s="722"/>
      <c r="Z74" s="723"/>
      <c r="AA74" s="724"/>
      <c r="AB74" s="685"/>
      <c r="AC74" s="225"/>
      <c r="AD74" s="226"/>
      <c r="AE74" s="332"/>
      <c r="AF74" s="332"/>
      <c r="AG74" s="332"/>
      <c r="AH74" s="332"/>
      <c r="AI74" s="332"/>
      <c r="AJ74" s="332"/>
      <c r="AK74" s="332"/>
      <c r="AL74" s="332"/>
      <c r="AM74" s="332"/>
      <c r="AN74" s="332"/>
      <c r="AO74" s="332"/>
      <c r="AP74" s="332"/>
      <c r="AQ74" s="223"/>
      <c r="AR74" s="224"/>
      <c r="AS74" s="225" t="s">
        <v>312</v>
      </c>
      <c r="AT74" s="226"/>
      <c r="AU74" s="223"/>
      <c r="AV74" s="224"/>
      <c r="AW74" s="225" t="s">
        <v>288</v>
      </c>
      <c r="AX74" s="256"/>
      <c r="AY74">
        <f>$AY$73</f>
        <v>0</v>
      </c>
    </row>
    <row r="75" spans="1:51" ht="23.25" hidden="1" customHeight="1" x14ac:dyDescent="0.15">
      <c r="A75" s="680"/>
      <c r="B75" s="681"/>
      <c r="C75" s="681"/>
      <c r="D75" s="681"/>
      <c r="E75" s="681"/>
      <c r="F75" s="682"/>
      <c r="G75" s="692" t="s">
        <v>315</v>
      </c>
      <c r="H75" s="651"/>
      <c r="I75" s="651"/>
      <c r="J75" s="651"/>
      <c r="K75" s="651"/>
      <c r="L75" s="651"/>
      <c r="M75" s="651"/>
      <c r="N75" s="651"/>
      <c r="O75" s="652"/>
      <c r="P75" s="651"/>
      <c r="Q75" s="651"/>
      <c r="R75" s="651"/>
      <c r="S75" s="651"/>
      <c r="T75" s="651"/>
      <c r="U75" s="651"/>
      <c r="V75" s="651"/>
      <c r="W75" s="651"/>
      <c r="X75" s="652"/>
      <c r="Y75" s="267" t="s">
        <v>51</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80"/>
      <c r="B76" s="681"/>
      <c r="C76" s="681"/>
      <c r="D76" s="681"/>
      <c r="E76" s="681"/>
      <c r="F76" s="682"/>
      <c r="G76" s="693"/>
      <c r="H76" s="432"/>
      <c r="I76" s="432"/>
      <c r="J76" s="432"/>
      <c r="K76" s="432"/>
      <c r="L76" s="432"/>
      <c r="M76" s="432"/>
      <c r="N76" s="432"/>
      <c r="O76" s="653"/>
      <c r="P76" s="432"/>
      <c r="Q76" s="432"/>
      <c r="R76" s="432"/>
      <c r="S76" s="432"/>
      <c r="T76" s="432"/>
      <c r="U76" s="432"/>
      <c r="V76" s="432"/>
      <c r="W76" s="432"/>
      <c r="X76" s="653"/>
      <c r="Y76" s="200" t="s">
        <v>95</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80"/>
      <c r="B77" s="681"/>
      <c r="C77" s="681"/>
      <c r="D77" s="681"/>
      <c r="E77" s="681"/>
      <c r="F77" s="682"/>
      <c r="G77" s="694"/>
      <c r="H77" s="483"/>
      <c r="I77" s="483"/>
      <c r="J77" s="483"/>
      <c r="K77" s="483"/>
      <c r="L77" s="483"/>
      <c r="M77" s="483"/>
      <c r="N77" s="483"/>
      <c r="O77" s="654"/>
      <c r="P77" s="432"/>
      <c r="Q77" s="432"/>
      <c r="R77" s="432"/>
      <c r="S77" s="432"/>
      <c r="T77" s="432"/>
      <c r="U77" s="432"/>
      <c r="V77" s="432"/>
      <c r="W77" s="432"/>
      <c r="X77" s="653"/>
      <c r="Y77" s="251" t="s">
        <v>55</v>
      </c>
      <c r="Z77" s="252"/>
      <c r="AA77" s="253"/>
      <c r="AB77" s="270" t="s">
        <v>48</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297</v>
      </c>
      <c r="B78" s="274"/>
      <c r="C78" s="274"/>
      <c r="D78" s="274"/>
      <c r="E78" s="275" t="s">
        <v>42</v>
      </c>
      <c r="F78" s="276"/>
      <c r="G78" s="14" t="s">
        <v>309</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255</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410</v>
      </c>
      <c r="AP79" s="286"/>
      <c r="AQ79" s="286"/>
      <c r="AR79" s="38"/>
      <c r="AS79" s="285"/>
      <c r="AT79" s="286"/>
      <c r="AU79" s="286"/>
      <c r="AV79" s="286"/>
      <c r="AW79" s="286"/>
      <c r="AX79" s="287"/>
      <c r="AY79">
        <f>COUNTIF($AR$79,"☑")</f>
        <v>0</v>
      </c>
    </row>
    <row r="80" spans="1:51" ht="18.75" hidden="1" customHeight="1" x14ac:dyDescent="0.15">
      <c r="A80" s="867" t="s">
        <v>199</v>
      </c>
      <c r="B80" s="725" t="s">
        <v>332</v>
      </c>
      <c r="C80" s="726"/>
      <c r="D80" s="726"/>
      <c r="E80" s="726"/>
      <c r="F80" s="727"/>
      <c r="G80" s="734" t="s">
        <v>53</v>
      </c>
      <c r="H80" s="734"/>
      <c r="I80" s="734"/>
      <c r="J80" s="734"/>
      <c r="K80" s="734"/>
      <c r="L80" s="734"/>
      <c r="M80" s="734"/>
      <c r="N80" s="734"/>
      <c r="O80" s="734"/>
      <c r="P80" s="734"/>
      <c r="Q80" s="734"/>
      <c r="R80" s="734"/>
      <c r="S80" s="734"/>
      <c r="T80" s="734"/>
      <c r="U80" s="734"/>
      <c r="V80" s="734"/>
      <c r="W80" s="734"/>
      <c r="X80" s="734"/>
      <c r="Y80" s="734"/>
      <c r="Z80" s="734"/>
      <c r="AA80" s="735"/>
      <c r="AB80" s="736" t="s">
        <v>178</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28"/>
      <c r="H81" s="228"/>
      <c r="I81" s="228"/>
      <c r="J81" s="228"/>
      <c r="K81" s="228"/>
      <c r="L81" s="228"/>
      <c r="M81" s="228"/>
      <c r="N81" s="228"/>
      <c r="O81" s="228"/>
      <c r="P81" s="228"/>
      <c r="Q81" s="228"/>
      <c r="R81" s="228"/>
      <c r="S81" s="228"/>
      <c r="T81" s="228"/>
      <c r="U81" s="228"/>
      <c r="V81" s="228"/>
      <c r="W81" s="228"/>
      <c r="X81" s="228"/>
      <c r="Y81" s="228"/>
      <c r="Z81" s="228"/>
      <c r="AA81" s="635"/>
      <c r="AB81" s="637"/>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4"/>
      <c r="H84" s="124"/>
      <c r="I84" s="124"/>
      <c r="J84" s="124"/>
      <c r="K84" s="124"/>
      <c r="L84" s="124"/>
      <c r="M84" s="124"/>
      <c r="N84" s="124"/>
      <c r="O84" s="124"/>
      <c r="P84" s="124"/>
      <c r="Q84" s="124"/>
      <c r="R84" s="124"/>
      <c r="S84" s="124"/>
      <c r="T84" s="124"/>
      <c r="U84" s="124"/>
      <c r="V84" s="124"/>
      <c r="W84" s="124"/>
      <c r="X84" s="124"/>
      <c r="Y84" s="124"/>
      <c r="Z84" s="124"/>
      <c r="AA84" s="125"/>
      <c r="AB84" s="746"/>
      <c r="AC84" s="124"/>
      <c r="AD84" s="124"/>
      <c r="AE84" s="740"/>
      <c r="AF84" s="740"/>
      <c r="AG84" s="740"/>
      <c r="AH84" s="740"/>
      <c r="AI84" s="740"/>
      <c r="AJ84" s="740"/>
      <c r="AK84" s="740"/>
      <c r="AL84" s="740"/>
      <c r="AM84" s="740"/>
      <c r="AN84" s="740"/>
      <c r="AO84" s="740"/>
      <c r="AP84" s="740"/>
      <c r="AQ84" s="740"/>
      <c r="AR84" s="740"/>
      <c r="AS84" s="740"/>
      <c r="AT84" s="740"/>
      <c r="AU84" s="124"/>
      <c r="AV84" s="124"/>
      <c r="AW84" s="124"/>
      <c r="AX84" s="747"/>
      <c r="AY84">
        <f t="shared" si="5"/>
        <v>0</v>
      </c>
    </row>
    <row r="85" spans="1:51" ht="18.75" hidden="1" customHeight="1" x14ac:dyDescent="0.15">
      <c r="A85" s="868"/>
      <c r="B85" s="729" t="s">
        <v>253</v>
      </c>
      <c r="C85" s="729"/>
      <c r="D85" s="729"/>
      <c r="E85" s="729"/>
      <c r="F85" s="730"/>
      <c r="G85" s="748" t="s">
        <v>31</v>
      </c>
      <c r="H85" s="734"/>
      <c r="I85" s="734"/>
      <c r="J85" s="734"/>
      <c r="K85" s="734"/>
      <c r="L85" s="734"/>
      <c r="M85" s="734"/>
      <c r="N85" s="734"/>
      <c r="O85" s="735"/>
      <c r="P85" s="736" t="s">
        <v>116</v>
      </c>
      <c r="Q85" s="734"/>
      <c r="R85" s="734"/>
      <c r="S85" s="734"/>
      <c r="T85" s="734"/>
      <c r="U85" s="734"/>
      <c r="V85" s="734"/>
      <c r="W85" s="734"/>
      <c r="X85" s="735"/>
      <c r="Y85" s="749"/>
      <c r="Z85" s="750"/>
      <c r="AA85" s="751"/>
      <c r="AB85" s="752" t="s">
        <v>44</v>
      </c>
      <c r="AC85" s="753"/>
      <c r="AD85" s="754"/>
      <c r="AE85" s="332" t="s">
        <v>426</v>
      </c>
      <c r="AF85" s="332"/>
      <c r="AG85" s="332"/>
      <c r="AH85" s="332"/>
      <c r="AI85" s="332" t="s">
        <v>78</v>
      </c>
      <c r="AJ85" s="332"/>
      <c r="AK85" s="332"/>
      <c r="AL85" s="332"/>
      <c r="AM85" s="332" t="s">
        <v>514</v>
      </c>
      <c r="AN85" s="332"/>
      <c r="AO85" s="332"/>
      <c r="AP85" s="332"/>
      <c r="AQ85" s="251" t="s">
        <v>311</v>
      </c>
      <c r="AR85" s="252"/>
      <c r="AS85" s="252"/>
      <c r="AT85" s="253"/>
      <c r="AU85" s="288" t="s">
        <v>237</v>
      </c>
      <c r="AV85" s="288"/>
      <c r="AW85" s="288"/>
      <c r="AX85" s="289"/>
      <c r="AY85">
        <f t="shared" si="5"/>
        <v>0</v>
      </c>
    </row>
    <row r="86" spans="1:51" ht="18.75" hidden="1" customHeight="1" x14ac:dyDescent="0.15">
      <c r="A86" s="868"/>
      <c r="B86" s="729"/>
      <c r="C86" s="729"/>
      <c r="D86" s="729"/>
      <c r="E86" s="729"/>
      <c r="F86" s="730"/>
      <c r="G86" s="634"/>
      <c r="H86" s="228"/>
      <c r="I86" s="228"/>
      <c r="J86" s="228"/>
      <c r="K86" s="228"/>
      <c r="L86" s="228"/>
      <c r="M86" s="228"/>
      <c r="N86" s="228"/>
      <c r="O86" s="635"/>
      <c r="P86" s="637"/>
      <c r="Q86" s="228"/>
      <c r="R86" s="228"/>
      <c r="S86" s="228"/>
      <c r="T86" s="228"/>
      <c r="U86" s="228"/>
      <c r="V86" s="228"/>
      <c r="W86" s="228"/>
      <c r="X86" s="635"/>
      <c r="Y86" s="749"/>
      <c r="Z86" s="750"/>
      <c r="AA86" s="751"/>
      <c r="AB86" s="368"/>
      <c r="AC86" s="363"/>
      <c r="AD86" s="364"/>
      <c r="AE86" s="332"/>
      <c r="AF86" s="332"/>
      <c r="AG86" s="332"/>
      <c r="AH86" s="332"/>
      <c r="AI86" s="332"/>
      <c r="AJ86" s="332"/>
      <c r="AK86" s="332"/>
      <c r="AL86" s="332"/>
      <c r="AM86" s="332"/>
      <c r="AN86" s="332"/>
      <c r="AO86" s="332"/>
      <c r="AP86" s="332"/>
      <c r="AQ86" s="290"/>
      <c r="AR86" s="227"/>
      <c r="AS86" s="225" t="s">
        <v>312</v>
      </c>
      <c r="AT86" s="226"/>
      <c r="AU86" s="227"/>
      <c r="AV86" s="227"/>
      <c r="AW86" s="228" t="s">
        <v>288</v>
      </c>
      <c r="AX86" s="229"/>
      <c r="AY86">
        <f t="shared" si="5"/>
        <v>0</v>
      </c>
    </row>
    <row r="87" spans="1:51" ht="23.25" hidden="1" customHeight="1" x14ac:dyDescent="0.15">
      <c r="A87" s="868"/>
      <c r="B87" s="729"/>
      <c r="C87" s="729"/>
      <c r="D87" s="729"/>
      <c r="E87" s="729"/>
      <c r="F87" s="730"/>
      <c r="G87" s="755"/>
      <c r="H87" s="651"/>
      <c r="I87" s="651"/>
      <c r="J87" s="651"/>
      <c r="K87" s="651"/>
      <c r="L87" s="651"/>
      <c r="M87" s="651"/>
      <c r="N87" s="651"/>
      <c r="O87" s="652"/>
      <c r="P87" s="651"/>
      <c r="Q87" s="757"/>
      <c r="R87" s="757"/>
      <c r="S87" s="757"/>
      <c r="T87" s="757"/>
      <c r="U87" s="757"/>
      <c r="V87" s="757"/>
      <c r="W87" s="757"/>
      <c r="X87" s="758"/>
      <c r="Y87" s="291" t="s">
        <v>12</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8"/>
      <c r="B88" s="729"/>
      <c r="C88" s="729"/>
      <c r="D88" s="729"/>
      <c r="E88" s="729"/>
      <c r="F88" s="730"/>
      <c r="G88" s="756"/>
      <c r="H88" s="432"/>
      <c r="I88" s="432"/>
      <c r="J88" s="432"/>
      <c r="K88" s="432"/>
      <c r="L88" s="432"/>
      <c r="M88" s="432"/>
      <c r="N88" s="432"/>
      <c r="O88" s="653"/>
      <c r="P88" s="759"/>
      <c r="Q88" s="759"/>
      <c r="R88" s="759"/>
      <c r="S88" s="759"/>
      <c r="T88" s="759"/>
      <c r="U88" s="759"/>
      <c r="V88" s="759"/>
      <c r="W88" s="759"/>
      <c r="X88" s="760"/>
      <c r="Y88" s="294" t="s">
        <v>95</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8"/>
      <c r="B89" s="732"/>
      <c r="C89" s="732"/>
      <c r="D89" s="732"/>
      <c r="E89" s="732"/>
      <c r="F89" s="733"/>
      <c r="G89" s="376"/>
      <c r="H89" s="483"/>
      <c r="I89" s="483"/>
      <c r="J89" s="483"/>
      <c r="K89" s="483"/>
      <c r="L89" s="483"/>
      <c r="M89" s="483"/>
      <c r="N89" s="483"/>
      <c r="O89" s="654"/>
      <c r="P89" s="377"/>
      <c r="Q89" s="377"/>
      <c r="R89" s="377"/>
      <c r="S89" s="377"/>
      <c r="T89" s="377"/>
      <c r="U89" s="377"/>
      <c r="V89" s="377"/>
      <c r="W89" s="377"/>
      <c r="X89" s="761"/>
      <c r="Y89" s="294" t="s">
        <v>55</v>
      </c>
      <c r="Z89" s="295"/>
      <c r="AA89" s="296"/>
      <c r="AB89" s="250" t="s">
        <v>48</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8"/>
      <c r="B90" s="729" t="s">
        <v>253</v>
      </c>
      <c r="C90" s="729"/>
      <c r="D90" s="729"/>
      <c r="E90" s="729"/>
      <c r="F90" s="730"/>
      <c r="G90" s="748" t="s">
        <v>31</v>
      </c>
      <c r="H90" s="734"/>
      <c r="I90" s="734"/>
      <c r="J90" s="734"/>
      <c r="K90" s="734"/>
      <c r="L90" s="734"/>
      <c r="M90" s="734"/>
      <c r="N90" s="734"/>
      <c r="O90" s="735"/>
      <c r="P90" s="736" t="s">
        <v>116</v>
      </c>
      <c r="Q90" s="734"/>
      <c r="R90" s="734"/>
      <c r="S90" s="734"/>
      <c r="T90" s="734"/>
      <c r="U90" s="734"/>
      <c r="V90" s="734"/>
      <c r="W90" s="734"/>
      <c r="X90" s="735"/>
      <c r="Y90" s="749"/>
      <c r="Z90" s="750"/>
      <c r="AA90" s="751"/>
      <c r="AB90" s="752" t="s">
        <v>44</v>
      </c>
      <c r="AC90" s="753"/>
      <c r="AD90" s="754"/>
      <c r="AE90" s="332" t="s">
        <v>426</v>
      </c>
      <c r="AF90" s="332"/>
      <c r="AG90" s="332"/>
      <c r="AH90" s="332"/>
      <c r="AI90" s="332" t="s">
        <v>78</v>
      </c>
      <c r="AJ90" s="332"/>
      <c r="AK90" s="332"/>
      <c r="AL90" s="332"/>
      <c r="AM90" s="332" t="s">
        <v>514</v>
      </c>
      <c r="AN90" s="332"/>
      <c r="AO90" s="332"/>
      <c r="AP90" s="332"/>
      <c r="AQ90" s="251" t="s">
        <v>311</v>
      </c>
      <c r="AR90" s="252"/>
      <c r="AS90" s="252"/>
      <c r="AT90" s="253"/>
      <c r="AU90" s="288" t="s">
        <v>237</v>
      </c>
      <c r="AV90" s="288"/>
      <c r="AW90" s="288"/>
      <c r="AX90" s="289"/>
      <c r="AY90">
        <f>COUNTA($G$92)</f>
        <v>0</v>
      </c>
    </row>
    <row r="91" spans="1:51" ht="18.75" hidden="1" customHeight="1" x14ac:dyDescent="0.15">
      <c r="A91" s="868"/>
      <c r="B91" s="729"/>
      <c r="C91" s="729"/>
      <c r="D91" s="729"/>
      <c r="E91" s="729"/>
      <c r="F91" s="730"/>
      <c r="G91" s="634"/>
      <c r="H91" s="228"/>
      <c r="I91" s="228"/>
      <c r="J91" s="228"/>
      <c r="K91" s="228"/>
      <c r="L91" s="228"/>
      <c r="M91" s="228"/>
      <c r="N91" s="228"/>
      <c r="O91" s="635"/>
      <c r="P91" s="637"/>
      <c r="Q91" s="228"/>
      <c r="R91" s="228"/>
      <c r="S91" s="228"/>
      <c r="T91" s="228"/>
      <c r="U91" s="228"/>
      <c r="V91" s="228"/>
      <c r="W91" s="228"/>
      <c r="X91" s="635"/>
      <c r="Y91" s="749"/>
      <c r="Z91" s="750"/>
      <c r="AA91" s="751"/>
      <c r="AB91" s="368"/>
      <c r="AC91" s="363"/>
      <c r="AD91" s="364"/>
      <c r="AE91" s="332"/>
      <c r="AF91" s="332"/>
      <c r="AG91" s="332"/>
      <c r="AH91" s="332"/>
      <c r="AI91" s="332"/>
      <c r="AJ91" s="332"/>
      <c r="AK91" s="332"/>
      <c r="AL91" s="332"/>
      <c r="AM91" s="332"/>
      <c r="AN91" s="332"/>
      <c r="AO91" s="332"/>
      <c r="AP91" s="332"/>
      <c r="AQ91" s="290"/>
      <c r="AR91" s="227"/>
      <c r="AS91" s="225" t="s">
        <v>312</v>
      </c>
      <c r="AT91" s="226"/>
      <c r="AU91" s="227"/>
      <c r="AV91" s="227"/>
      <c r="AW91" s="228" t="s">
        <v>288</v>
      </c>
      <c r="AX91" s="229"/>
      <c r="AY91">
        <f>$AY$90</f>
        <v>0</v>
      </c>
    </row>
    <row r="92" spans="1:51" ht="23.25" hidden="1" customHeight="1" x14ac:dyDescent="0.15">
      <c r="A92" s="868"/>
      <c r="B92" s="729"/>
      <c r="C92" s="729"/>
      <c r="D92" s="729"/>
      <c r="E92" s="729"/>
      <c r="F92" s="730"/>
      <c r="G92" s="755"/>
      <c r="H92" s="651"/>
      <c r="I92" s="651"/>
      <c r="J92" s="651"/>
      <c r="K92" s="651"/>
      <c r="L92" s="651"/>
      <c r="M92" s="651"/>
      <c r="N92" s="651"/>
      <c r="O92" s="652"/>
      <c r="P92" s="651"/>
      <c r="Q92" s="757"/>
      <c r="R92" s="757"/>
      <c r="S92" s="757"/>
      <c r="T92" s="757"/>
      <c r="U92" s="757"/>
      <c r="V92" s="757"/>
      <c r="W92" s="757"/>
      <c r="X92" s="758"/>
      <c r="Y92" s="291" t="s">
        <v>12</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8"/>
      <c r="B93" s="729"/>
      <c r="C93" s="729"/>
      <c r="D93" s="729"/>
      <c r="E93" s="729"/>
      <c r="F93" s="730"/>
      <c r="G93" s="756"/>
      <c r="H93" s="432"/>
      <c r="I93" s="432"/>
      <c r="J93" s="432"/>
      <c r="K93" s="432"/>
      <c r="L93" s="432"/>
      <c r="M93" s="432"/>
      <c r="N93" s="432"/>
      <c r="O93" s="653"/>
      <c r="P93" s="759"/>
      <c r="Q93" s="759"/>
      <c r="R93" s="759"/>
      <c r="S93" s="759"/>
      <c r="T93" s="759"/>
      <c r="U93" s="759"/>
      <c r="V93" s="759"/>
      <c r="W93" s="759"/>
      <c r="X93" s="760"/>
      <c r="Y93" s="294" t="s">
        <v>95</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8"/>
      <c r="B94" s="732"/>
      <c r="C94" s="732"/>
      <c r="D94" s="732"/>
      <c r="E94" s="732"/>
      <c r="F94" s="733"/>
      <c r="G94" s="376"/>
      <c r="H94" s="483"/>
      <c r="I94" s="483"/>
      <c r="J94" s="483"/>
      <c r="K94" s="483"/>
      <c r="L94" s="483"/>
      <c r="M94" s="483"/>
      <c r="N94" s="483"/>
      <c r="O94" s="654"/>
      <c r="P94" s="377"/>
      <c r="Q94" s="377"/>
      <c r="R94" s="377"/>
      <c r="S94" s="377"/>
      <c r="T94" s="377"/>
      <c r="U94" s="377"/>
      <c r="V94" s="377"/>
      <c r="W94" s="377"/>
      <c r="X94" s="761"/>
      <c r="Y94" s="294" t="s">
        <v>55</v>
      </c>
      <c r="Z94" s="295"/>
      <c r="AA94" s="296"/>
      <c r="AB94" s="250" t="s">
        <v>48</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8"/>
      <c r="B95" s="729" t="s">
        <v>253</v>
      </c>
      <c r="C95" s="729"/>
      <c r="D95" s="729"/>
      <c r="E95" s="729"/>
      <c r="F95" s="730"/>
      <c r="G95" s="748" t="s">
        <v>31</v>
      </c>
      <c r="H95" s="734"/>
      <c r="I95" s="734"/>
      <c r="J95" s="734"/>
      <c r="K95" s="734"/>
      <c r="L95" s="734"/>
      <c r="M95" s="734"/>
      <c r="N95" s="734"/>
      <c r="O95" s="735"/>
      <c r="P95" s="736" t="s">
        <v>116</v>
      </c>
      <c r="Q95" s="734"/>
      <c r="R95" s="734"/>
      <c r="S95" s="734"/>
      <c r="T95" s="734"/>
      <c r="U95" s="734"/>
      <c r="V95" s="734"/>
      <c r="W95" s="734"/>
      <c r="X95" s="735"/>
      <c r="Y95" s="749"/>
      <c r="Z95" s="750"/>
      <c r="AA95" s="751"/>
      <c r="AB95" s="752" t="s">
        <v>44</v>
      </c>
      <c r="AC95" s="753"/>
      <c r="AD95" s="754"/>
      <c r="AE95" s="332" t="s">
        <v>426</v>
      </c>
      <c r="AF95" s="332"/>
      <c r="AG95" s="332"/>
      <c r="AH95" s="332"/>
      <c r="AI95" s="332" t="s">
        <v>78</v>
      </c>
      <c r="AJ95" s="332"/>
      <c r="AK95" s="332"/>
      <c r="AL95" s="332"/>
      <c r="AM95" s="332" t="s">
        <v>514</v>
      </c>
      <c r="AN95" s="332"/>
      <c r="AO95" s="332"/>
      <c r="AP95" s="332"/>
      <c r="AQ95" s="251" t="s">
        <v>311</v>
      </c>
      <c r="AR95" s="252"/>
      <c r="AS95" s="252"/>
      <c r="AT95" s="253"/>
      <c r="AU95" s="288" t="s">
        <v>237</v>
      </c>
      <c r="AV95" s="288"/>
      <c r="AW95" s="288"/>
      <c r="AX95" s="289"/>
      <c r="AY95">
        <f>COUNTA($G$97)</f>
        <v>0</v>
      </c>
    </row>
    <row r="96" spans="1:51" ht="18.75" hidden="1" customHeight="1" x14ac:dyDescent="0.15">
      <c r="A96" s="868"/>
      <c r="B96" s="729"/>
      <c r="C96" s="729"/>
      <c r="D96" s="729"/>
      <c r="E96" s="729"/>
      <c r="F96" s="730"/>
      <c r="G96" s="634"/>
      <c r="H96" s="228"/>
      <c r="I96" s="228"/>
      <c r="J96" s="228"/>
      <c r="K96" s="228"/>
      <c r="L96" s="228"/>
      <c r="M96" s="228"/>
      <c r="N96" s="228"/>
      <c r="O96" s="635"/>
      <c r="P96" s="637"/>
      <c r="Q96" s="228"/>
      <c r="R96" s="228"/>
      <c r="S96" s="228"/>
      <c r="T96" s="228"/>
      <c r="U96" s="228"/>
      <c r="V96" s="228"/>
      <c r="W96" s="228"/>
      <c r="X96" s="635"/>
      <c r="Y96" s="749"/>
      <c r="Z96" s="750"/>
      <c r="AA96" s="751"/>
      <c r="AB96" s="368"/>
      <c r="AC96" s="363"/>
      <c r="AD96" s="364"/>
      <c r="AE96" s="332"/>
      <c r="AF96" s="332"/>
      <c r="AG96" s="332"/>
      <c r="AH96" s="332"/>
      <c r="AI96" s="332"/>
      <c r="AJ96" s="332"/>
      <c r="AK96" s="332"/>
      <c r="AL96" s="332"/>
      <c r="AM96" s="332"/>
      <c r="AN96" s="332"/>
      <c r="AO96" s="332"/>
      <c r="AP96" s="332"/>
      <c r="AQ96" s="290"/>
      <c r="AR96" s="227"/>
      <c r="AS96" s="225" t="s">
        <v>312</v>
      </c>
      <c r="AT96" s="226"/>
      <c r="AU96" s="227"/>
      <c r="AV96" s="227"/>
      <c r="AW96" s="228" t="s">
        <v>288</v>
      </c>
      <c r="AX96" s="229"/>
      <c r="AY96">
        <f>$AY$95</f>
        <v>0</v>
      </c>
    </row>
    <row r="97" spans="1:51" ht="23.25" hidden="1" customHeight="1" x14ac:dyDescent="0.15">
      <c r="A97" s="868"/>
      <c r="B97" s="729"/>
      <c r="C97" s="729"/>
      <c r="D97" s="729"/>
      <c r="E97" s="729"/>
      <c r="F97" s="730"/>
      <c r="G97" s="755"/>
      <c r="H97" s="651"/>
      <c r="I97" s="651"/>
      <c r="J97" s="651"/>
      <c r="K97" s="651"/>
      <c r="L97" s="651"/>
      <c r="M97" s="651"/>
      <c r="N97" s="651"/>
      <c r="O97" s="652"/>
      <c r="P97" s="651"/>
      <c r="Q97" s="757"/>
      <c r="R97" s="757"/>
      <c r="S97" s="757"/>
      <c r="T97" s="757"/>
      <c r="U97" s="757"/>
      <c r="V97" s="757"/>
      <c r="W97" s="757"/>
      <c r="X97" s="758"/>
      <c r="Y97" s="291" t="s">
        <v>12</v>
      </c>
      <c r="Z97" s="292"/>
      <c r="AA97" s="293"/>
      <c r="AB97" s="297"/>
      <c r="AC97" s="298"/>
      <c r="AD97" s="299"/>
      <c r="AE97" s="234"/>
      <c r="AF97" s="235"/>
      <c r="AG97" s="235"/>
      <c r="AH97" s="260"/>
      <c r="AI97" s="234"/>
      <c r="AJ97" s="235"/>
      <c r="AK97" s="235"/>
      <c r="AL97" s="260"/>
      <c r="AM97" s="234"/>
      <c r="AN97" s="235"/>
      <c r="AO97" s="235"/>
      <c r="AP97" s="235"/>
      <c r="AQ97" s="236">
        <v>11.933333333333334</v>
      </c>
      <c r="AR97" s="237"/>
      <c r="AS97" s="237"/>
      <c r="AT97" s="238"/>
      <c r="AU97" s="235"/>
      <c r="AV97" s="235"/>
      <c r="AW97" s="235"/>
      <c r="AX97" s="239"/>
      <c r="AY97">
        <f>$AY$95</f>
        <v>0</v>
      </c>
    </row>
    <row r="98" spans="1:51" ht="23.25" hidden="1" customHeight="1" x14ac:dyDescent="0.15">
      <c r="A98" s="868"/>
      <c r="B98" s="729"/>
      <c r="C98" s="729"/>
      <c r="D98" s="729"/>
      <c r="E98" s="729"/>
      <c r="F98" s="730"/>
      <c r="G98" s="756"/>
      <c r="H98" s="432"/>
      <c r="I98" s="432"/>
      <c r="J98" s="432"/>
      <c r="K98" s="432"/>
      <c r="L98" s="432"/>
      <c r="M98" s="432"/>
      <c r="N98" s="432"/>
      <c r="O98" s="653"/>
      <c r="P98" s="759"/>
      <c r="Q98" s="759"/>
      <c r="R98" s="759"/>
      <c r="S98" s="759"/>
      <c r="T98" s="759"/>
      <c r="U98" s="759"/>
      <c r="V98" s="759"/>
      <c r="W98" s="759"/>
      <c r="X98" s="760"/>
      <c r="Y98" s="294" t="s">
        <v>95</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0" t="s">
        <v>55</v>
      </c>
      <c r="Z99" s="301"/>
      <c r="AA99" s="302"/>
      <c r="AB99" s="303" t="s">
        <v>48</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9" t="s">
        <v>413</v>
      </c>
      <c r="B100" s="770"/>
      <c r="C100" s="770"/>
      <c r="D100" s="770"/>
      <c r="E100" s="770"/>
      <c r="F100" s="771"/>
      <c r="G100" s="311" t="s">
        <v>7</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44</v>
      </c>
      <c r="AC100" s="316"/>
      <c r="AD100" s="316"/>
      <c r="AE100" s="317" t="s">
        <v>426</v>
      </c>
      <c r="AF100" s="318"/>
      <c r="AG100" s="318"/>
      <c r="AH100" s="319"/>
      <c r="AI100" s="317" t="s">
        <v>78</v>
      </c>
      <c r="AJ100" s="318"/>
      <c r="AK100" s="318"/>
      <c r="AL100" s="319"/>
      <c r="AM100" s="317" t="s">
        <v>514</v>
      </c>
      <c r="AN100" s="318"/>
      <c r="AO100" s="318"/>
      <c r="AP100" s="319"/>
      <c r="AQ100" s="320" t="s">
        <v>165</v>
      </c>
      <c r="AR100" s="321"/>
      <c r="AS100" s="321"/>
      <c r="AT100" s="322"/>
      <c r="AU100" s="320" t="s">
        <v>293</v>
      </c>
      <c r="AV100" s="321"/>
      <c r="AW100" s="321"/>
      <c r="AX100" s="323"/>
    </row>
    <row r="101" spans="1:51" ht="23.25" customHeight="1" x14ac:dyDescent="0.15">
      <c r="A101" s="772"/>
      <c r="B101" s="773"/>
      <c r="C101" s="773"/>
      <c r="D101" s="773"/>
      <c r="E101" s="773"/>
      <c r="F101" s="774"/>
      <c r="G101" s="651" t="s">
        <v>657</v>
      </c>
      <c r="H101" s="651"/>
      <c r="I101" s="651"/>
      <c r="J101" s="651"/>
      <c r="K101" s="651"/>
      <c r="L101" s="651"/>
      <c r="M101" s="651"/>
      <c r="N101" s="651"/>
      <c r="O101" s="651"/>
      <c r="P101" s="651"/>
      <c r="Q101" s="651"/>
      <c r="R101" s="651"/>
      <c r="S101" s="651"/>
      <c r="T101" s="651"/>
      <c r="U101" s="651"/>
      <c r="V101" s="651"/>
      <c r="W101" s="651"/>
      <c r="X101" s="652"/>
      <c r="Y101" s="324" t="s">
        <v>58</v>
      </c>
      <c r="Z101" s="108"/>
      <c r="AA101" s="109"/>
      <c r="AB101" s="233" t="s">
        <v>658</v>
      </c>
      <c r="AC101" s="233"/>
      <c r="AD101" s="233"/>
      <c r="AE101" s="247">
        <v>83</v>
      </c>
      <c r="AF101" s="247"/>
      <c r="AG101" s="247"/>
      <c r="AH101" s="247"/>
      <c r="AI101" s="247">
        <v>181</v>
      </c>
      <c r="AJ101" s="247"/>
      <c r="AK101" s="247"/>
      <c r="AL101" s="247"/>
      <c r="AM101" s="247">
        <v>255</v>
      </c>
      <c r="AN101" s="247"/>
      <c r="AO101" s="247"/>
      <c r="AP101" s="247"/>
      <c r="AQ101" s="247" t="s">
        <v>449</v>
      </c>
      <c r="AR101" s="247"/>
      <c r="AS101" s="247"/>
      <c r="AT101" s="247"/>
      <c r="AU101" s="234" t="s">
        <v>449</v>
      </c>
      <c r="AV101" s="235"/>
      <c r="AW101" s="235"/>
      <c r="AX101" s="239"/>
    </row>
    <row r="102" spans="1:51" ht="23.25" customHeight="1" x14ac:dyDescent="0.15">
      <c r="A102" s="658"/>
      <c r="B102" s="659"/>
      <c r="C102" s="659"/>
      <c r="D102" s="659"/>
      <c r="E102" s="659"/>
      <c r="F102" s="660"/>
      <c r="G102" s="483"/>
      <c r="H102" s="483"/>
      <c r="I102" s="483"/>
      <c r="J102" s="483"/>
      <c r="K102" s="483"/>
      <c r="L102" s="483"/>
      <c r="M102" s="483"/>
      <c r="N102" s="483"/>
      <c r="O102" s="483"/>
      <c r="P102" s="483"/>
      <c r="Q102" s="483"/>
      <c r="R102" s="483"/>
      <c r="S102" s="483"/>
      <c r="T102" s="483"/>
      <c r="U102" s="483"/>
      <c r="V102" s="483"/>
      <c r="W102" s="483"/>
      <c r="X102" s="654"/>
      <c r="Y102" s="325" t="s">
        <v>126</v>
      </c>
      <c r="Z102" s="326"/>
      <c r="AA102" s="327"/>
      <c r="AB102" s="233" t="s">
        <v>658</v>
      </c>
      <c r="AC102" s="233"/>
      <c r="AD102" s="233"/>
      <c r="AE102" s="247">
        <v>85</v>
      </c>
      <c r="AF102" s="247"/>
      <c r="AG102" s="247"/>
      <c r="AH102" s="247"/>
      <c r="AI102" s="247">
        <v>190</v>
      </c>
      <c r="AJ102" s="247"/>
      <c r="AK102" s="247"/>
      <c r="AL102" s="247"/>
      <c r="AM102" s="247">
        <v>282</v>
      </c>
      <c r="AN102" s="247"/>
      <c r="AO102" s="247"/>
      <c r="AP102" s="247"/>
      <c r="AQ102" s="247">
        <v>367</v>
      </c>
      <c r="AR102" s="247"/>
      <c r="AS102" s="247"/>
      <c r="AT102" s="247"/>
      <c r="AU102" s="263" t="s">
        <v>449</v>
      </c>
      <c r="AV102" s="264"/>
      <c r="AW102" s="264"/>
      <c r="AX102" s="328"/>
    </row>
    <row r="103" spans="1:51" ht="31.5" customHeight="1" x14ac:dyDescent="0.15">
      <c r="A103" s="655" t="s">
        <v>413</v>
      </c>
      <c r="B103" s="656"/>
      <c r="C103" s="656"/>
      <c r="D103" s="656"/>
      <c r="E103" s="656"/>
      <c r="F103" s="657"/>
      <c r="G103" s="295" t="s">
        <v>7</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44</v>
      </c>
      <c r="AC103" s="157"/>
      <c r="AD103" s="158"/>
      <c r="AE103" s="332" t="s">
        <v>426</v>
      </c>
      <c r="AF103" s="332"/>
      <c r="AG103" s="332"/>
      <c r="AH103" s="332"/>
      <c r="AI103" s="332" t="s">
        <v>78</v>
      </c>
      <c r="AJ103" s="332"/>
      <c r="AK103" s="332"/>
      <c r="AL103" s="332"/>
      <c r="AM103" s="332" t="s">
        <v>514</v>
      </c>
      <c r="AN103" s="332"/>
      <c r="AO103" s="332"/>
      <c r="AP103" s="332"/>
      <c r="AQ103" s="333" t="s">
        <v>165</v>
      </c>
      <c r="AR103" s="334"/>
      <c r="AS103" s="334"/>
      <c r="AT103" s="334"/>
      <c r="AU103" s="333" t="s">
        <v>293</v>
      </c>
      <c r="AV103" s="334"/>
      <c r="AW103" s="334"/>
      <c r="AX103" s="335"/>
      <c r="AY103">
        <f>COUNTA($G$104)</f>
        <v>1</v>
      </c>
    </row>
    <row r="104" spans="1:51" ht="23.25" customHeight="1" x14ac:dyDescent="0.15">
      <c r="A104" s="772"/>
      <c r="B104" s="773"/>
      <c r="C104" s="773"/>
      <c r="D104" s="773"/>
      <c r="E104" s="773"/>
      <c r="F104" s="774"/>
      <c r="G104" s="775" t="s">
        <v>659</v>
      </c>
      <c r="H104" s="775"/>
      <c r="I104" s="775"/>
      <c r="J104" s="775"/>
      <c r="K104" s="775"/>
      <c r="L104" s="775"/>
      <c r="M104" s="775"/>
      <c r="N104" s="775"/>
      <c r="O104" s="775"/>
      <c r="P104" s="775"/>
      <c r="Q104" s="775"/>
      <c r="R104" s="775"/>
      <c r="S104" s="775"/>
      <c r="T104" s="775"/>
      <c r="U104" s="775"/>
      <c r="V104" s="775"/>
      <c r="W104" s="775"/>
      <c r="X104" s="775"/>
      <c r="Y104" s="336" t="s">
        <v>58</v>
      </c>
      <c r="Z104" s="337"/>
      <c r="AA104" s="338"/>
      <c r="AB104" s="297" t="s">
        <v>660</v>
      </c>
      <c r="AC104" s="298"/>
      <c r="AD104" s="299"/>
      <c r="AE104" s="247">
        <v>26</v>
      </c>
      <c r="AF104" s="247"/>
      <c r="AG104" s="247"/>
      <c r="AH104" s="247"/>
      <c r="AI104" s="247">
        <v>13</v>
      </c>
      <c r="AJ104" s="247"/>
      <c r="AK104" s="247"/>
      <c r="AL104" s="247"/>
      <c r="AM104" s="247">
        <v>12</v>
      </c>
      <c r="AN104" s="247"/>
      <c r="AO104" s="247"/>
      <c r="AP104" s="247"/>
      <c r="AQ104" s="247">
        <v>16</v>
      </c>
      <c r="AR104" s="247"/>
      <c r="AS104" s="247"/>
      <c r="AT104" s="247"/>
      <c r="AU104" s="247" t="s">
        <v>449</v>
      </c>
      <c r="AV104" s="247"/>
      <c r="AW104" s="247"/>
      <c r="AX104" s="339"/>
      <c r="AY104">
        <f>$AY$103</f>
        <v>1</v>
      </c>
    </row>
    <row r="105" spans="1:51" ht="23.25" customHeight="1" x14ac:dyDescent="0.15">
      <c r="A105" s="658"/>
      <c r="B105" s="659"/>
      <c r="C105" s="659"/>
      <c r="D105" s="659"/>
      <c r="E105" s="659"/>
      <c r="F105" s="660"/>
      <c r="G105" s="776"/>
      <c r="H105" s="776"/>
      <c r="I105" s="776"/>
      <c r="J105" s="776"/>
      <c r="K105" s="776"/>
      <c r="L105" s="776"/>
      <c r="M105" s="776"/>
      <c r="N105" s="776"/>
      <c r="O105" s="776"/>
      <c r="P105" s="776"/>
      <c r="Q105" s="776"/>
      <c r="R105" s="776"/>
      <c r="S105" s="776"/>
      <c r="T105" s="776"/>
      <c r="U105" s="776"/>
      <c r="V105" s="776"/>
      <c r="W105" s="776"/>
      <c r="X105" s="776"/>
      <c r="Y105" s="325" t="s">
        <v>126</v>
      </c>
      <c r="Z105" s="340"/>
      <c r="AA105" s="341"/>
      <c r="AB105" s="342" t="s">
        <v>661</v>
      </c>
      <c r="AC105" s="343"/>
      <c r="AD105" s="344"/>
      <c r="AE105" s="345" t="s">
        <v>662</v>
      </c>
      <c r="AF105" s="345"/>
      <c r="AG105" s="345"/>
      <c r="AH105" s="345"/>
      <c r="AI105" s="345" t="s">
        <v>242</v>
      </c>
      <c r="AJ105" s="345"/>
      <c r="AK105" s="345"/>
      <c r="AL105" s="345"/>
      <c r="AM105" s="346" t="s">
        <v>397</v>
      </c>
      <c r="AN105" s="347"/>
      <c r="AO105" s="347"/>
      <c r="AP105" s="348"/>
      <c r="AQ105" s="345" t="s">
        <v>679</v>
      </c>
      <c r="AR105" s="345"/>
      <c r="AS105" s="345"/>
      <c r="AT105" s="345"/>
      <c r="AU105" s="247" t="s">
        <v>449</v>
      </c>
      <c r="AV105" s="247"/>
      <c r="AW105" s="247"/>
      <c r="AX105" s="339"/>
      <c r="AY105">
        <f>$AY$103</f>
        <v>1</v>
      </c>
    </row>
    <row r="106" spans="1:51" ht="31.5" hidden="1" customHeight="1" x14ac:dyDescent="0.15">
      <c r="A106" s="655" t="s">
        <v>413</v>
      </c>
      <c r="B106" s="656"/>
      <c r="C106" s="656"/>
      <c r="D106" s="656"/>
      <c r="E106" s="656"/>
      <c r="F106" s="657"/>
      <c r="G106" s="295" t="s">
        <v>7</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44</v>
      </c>
      <c r="AC106" s="157"/>
      <c r="AD106" s="158"/>
      <c r="AE106" s="332" t="s">
        <v>426</v>
      </c>
      <c r="AF106" s="332"/>
      <c r="AG106" s="332"/>
      <c r="AH106" s="332"/>
      <c r="AI106" s="332" t="s">
        <v>78</v>
      </c>
      <c r="AJ106" s="332"/>
      <c r="AK106" s="332"/>
      <c r="AL106" s="332"/>
      <c r="AM106" s="332" t="s">
        <v>514</v>
      </c>
      <c r="AN106" s="332"/>
      <c r="AO106" s="332"/>
      <c r="AP106" s="332"/>
      <c r="AQ106" s="333" t="s">
        <v>165</v>
      </c>
      <c r="AR106" s="334"/>
      <c r="AS106" s="334"/>
      <c r="AT106" s="334"/>
      <c r="AU106" s="333" t="s">
        <v>293</v>
      </c>
      <c r="AV106" s="334"/>
      <c r="AW106" s="334"/>
      <c r="AX106" s="335"/>
      <c r="AY106">
        <f>COUNTA($G$107)</f>
        <v>0</v>
      </c>
    </row>
    <row r="107" spans="1:51" ht="23.25" hidden="1" customHeight="1" x14ac:dyDescent="0.15">
      <c r="A107" s="772"/>
      <c r="B107" s="773"/>
      <c r="C107" s="773"/>
      <c r="D107" s="773"/>
      <c r="E107" s="773"/>
      <c r="F107" s="774"/>
      <c r="G107" s="651"/>
      <c r="H107" s="651"/>
      <c r="I107" s="651"/>
      <c r="J107" s="651"/>
      <c r="K107" s="651"/>
      <c r="L107" s="651"/>
      <c r="M107" s="651"/>
      <c r="N107" s="651"/>
      <c r="O107" s="651"/>
      <c r="P107" s="651"/>
      <c r="Q107" s="651"/>
      <c r="R107" s="651"/>
      <c r="S107" s="651"/>
      <c r="T107" s="651"/>
      <c r="U107" s="651"/>
      <c r="V107" s="651"/>
      <c r="W107" s="651"/>
      <c r="X107" s="652"/>
      <c r="Y107" s="336" t="s">
        <v>58</v>
      </c>
      <c r="Z107" s="337"/>
      <c r="AA107" s="338"/>
      <c r="AB107" s="349"/>
      <c r="AC107" s="350"/>
      <c r="AD107" s="351"/>
      <c r="AE107" s="247"/>
      <c r="AF107" s="247"/>
      <c r="AG107" s="247"/>
      <c r="AH107" s="247"/>
      <c r="AI107" s="247"/>
      <c r="AJ107" s="247"/>
      <c r="AK107" s="247"/>
      <c r="AL107" s="247"/>
      <c r="AM107" s="247"/>
      <c r="AN107" s="247"/>
      <c r="AO107" s="247"/>
      <c r="AP107" s="247"/>
      <c r="AQ107" s="247"/>
      <c r="AR107" s="247"/>
      <c r="AS107" s="247"/>
      <c r="AT107" s="247"/>
      <c r="AU107" s="247"/>
      <c r="AV107" s="247"/>
      <c r="AW107" s="247"/>
      <c r="AX107" s="339"/>
      <c r="AY107">
        <f>$AY$106</f>
        <v>0</v>
      </c>
    </row>
    <row r="108" spans="1:51" ht="23.25" hidden="1" customHeight="1" x14ac:dyDescent="0.15">
      <c r="A108" s="658"/>
      <c r="B108" s="659"/>
      <c r="C108" s="659"/>
      <c r="D108" s="659"/>
      <c r="E108" s="659"/>
      <c r="F108" s="660"/>
      <c r="G108" s="483"/>
      <c r="H108" s="483"/>
      <c r="I108" s="483"/>
      <c r="J108" s="483"/>
      <c r="K108" s="483"/>
      <c r="L108" s="483"/>
      <c r="M108" s="483"/>
      <c r="N108" s="483"/>
      <c r="O108" s="483"/>
      <c r="P108" s="483"/>
      <c r="Q108" s="483"/>
      <c r="R108" s="483"/>
      <c r="S108" s="483"/>
      <c r="T108" s="483"/>
      <c r="U108" s="483"/>
      <c r="V108" s="483"/>
      <c r="W108" s="483"/>
      <c r="X108" s="654"/>
      <c r="Y108" s="325" t="s">
        <v>126</v>
      </c>
      <c r="Z108" s="340"/>
      <c r="AA108" s="341"/>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39"/>
      <c r="AY108">
        <f>$AY$106</f>
        <v>0</v>
      </c>
    </row>
    <row r="109" spans="1:51" ht="31.5" hidden="1" customHeight="1" x14ac:dyDescent="0.15">
      <c r="A109" s="655" t="s">
        <v>413</v>
      </c>
      <c r="B109" s="656"/>
      <c r="C109" s="656"/>
      <c r="D109" s="656"/>
      <c r="E109" s="656"/>
      <c r="F109" s="657"/>
      <c r="G109" s="295" t="s">
        <v>7</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44</v>
      </c>
      <c r="AC109" s="157"/>
      <c r="AD109" s="158"/>
      <c r="AE109" s="332" t="s">
        <v>426</v>
      </c>
      <c r="AF109" s="332"/>
      <c r="AG109" s="332"/>
      <c r="AH109" s="332"/>
      <c r="AI109" s="332" t="s">
        <v>78</v>
      </c>
      <c r="AJ109" s="332"/>
      <c r="AK109" s="332"/>
      <c r="AL109" s="332"/>
      <c r="AM109" s="332" t="s">
        <v>514</v>
      </c>
      <c r="AN109" s="332"/>
      <c r="AO109" s="332"/>
      <c r="AP109" s="332"/>
      <c r="AQ109" s="333" t="s">
        <v>165</v>
      </c>
      <c r="AR109" s="334"/>
      <c r="AS109" s="334"/>
      <c r="AT109" s="334"/>
      <c r="AU109" s="333" t="s">
        <v>293</v>
      </c>
      <c r="AV109" s="334"/>
      <c r="AW109" s="334"/>
      <c r="AX109" s="335"/>
      <c r="AY109">
        <f>COUNTA($G$110)</f>
        <v>0</v>
      </c>
    </row>
    <row r="110" spans="1:51" ht="23.25" hidden="1" customHeight="1" x14ac:dyDescent="0.15">
      <c r="A110" s="772"/>
      <c r="B110" s="773"/>
      <c r="C110" s="773"/>
      <c r="D110" s="773"/>
      <c r="E110" s="773"/>
      <c r="F110" s="774"/>
      <c r="G110" s="651"/>
      <c r="H110" s="651"/>
      <c r="I110" s="651"/>
      <c r="J110" s="651"/>
      <c r="K110" s="651"/>
      <c r="L110" s="651"/>
      <c r="M110" s="651"/>
      <c r="N110" s="651"/>
      <c r="O110" s="651"/>
      <c r="P110" s="651"/>
      <c r="Q110" s="651"/>
      <c r="R110" s="651"/>
      <c r="S110" s="651"/>
      <c r="T110" s="651"/>
      <c r="U110" s="651"/>
      <c r="V110" s="651"/>
      <c r="W110" s="651"/>
      <c r="X110" s="652"/>
      <c r="Y110" s="336" t="s">
        <v>58</v>
      </c>
      <c r="Z110" s="337"/>
      <c r="AA110" s="338"/>
      <c r="AB110" s="349"/>
      <c r="AC110" s="350"/>
      <c r="AD110" s="351"/>
      <c r="AE110" s="247"/>
      <c r="AF110" s="247"/>
      <c r="AG110" s="247"/>
      <c r="AH110" s="247"/>
      <c r="AI110" s="247"/>
      <c r="AJ110" s="247"/>
      <c r="AK110" s="247"/>
      <c r="AL110" s="247"/>
      <c r="AM110" s="247"/>
      <c r="AN110" s="247"/>
      <c r="AO110" s="247"/>
      <c r="AP110" s="247"/>
      <c r="AQ110" s="247"/>
      <c r="AR110" s="247"/>
      <c r="AS110" s="247"/>
      <c r="AT110" s="247"/>
      <c r="AU110" s="247"/>
      <c r="AV110" s="247"/>
      <c r="AW110" s="247"/>
      <c r="AX110" s="339"/>
      <c r="AY110">
        <f>$AY$109</f>
        <v>0</v>
      </c>
    </row>
    <row r="111" spans="1:51" ht="23.25" hidden="1" customHeight="1" x14ac:dyDescent="0.15">
      <c r="A111" s="658"/>
      <c r="B111" s="659"/>
      <c r="C111" s="659"/>
      <c r="D111" s="659"/>
      <c r="E111" s="659"/>
      <c r="F111" s="660"/>
      <c r="G111" s="483"/>
      <c r="H111" s="483"/>
      <c r="I111" s="483"/>
      <c r="J111" s="483"/>
      <c r="K111" s="483"/>
      <c r="L111" s="483"/>
      <c r="M111" s="483"/>
      <c r="N111" s="483"/>
      <c r="O111" s="483"/>
      <c r="P111" s="483"/>
      <c r="Q111" s="483"/>
      <c r="R111" s="483"/>
      <c r="S111" s="483"/>
      <c r="T111" s="483"/>
      <c r="U111" s="483"/>
      <c r="V111" s="483"/>
      <c r="W111" s="483"/>
      <c r="X111" s="654"/>
      <c r="Y111" s="325" t="s">
        <v>126</v>
      </c>
      <c r="Z111" s="340"/>
      <c r="AA111" s="341"/>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39"/>
      <c r="AY111">
        <f>$AY$109</f>
        <v>0</v>
      </c>
    </row>
    <row r="112" spans="1:51" ht="31.5" hidden="1" customHeight="1" x14ac:dyDescent="0.15">
      <c r="A112" s="655" t="s">
        <v>413</v>
      </c>
      <c r="B112" s="656"/>
      <c r="C112" s="656"/>
      <c r="D112" s="656"/>
      <c r="E112" s="656"/>
      <c r="F112" s="657"/>
      <c r="G112" s="295" t="s">
        <v>7</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44</v>
      </c>
      <c r="AC112" s="157"/>
      <c r="AD112" s="158"/>
      <c r="AE112" s="332" t="s">
        <v>426</v>
      </c>
      <c r="AF112" s="332"/>
      <c r="AG112" s="332"/>
      <c r="AH112" s="332"/>
      <c r="AI112" s="332" t="s">
        <v>78</v>
      </c>
      <c r="AJ112" s="332"/>
      <c r="AK112" s="332"/>
      <c r="AL112" s="332"/>
      <c r="AM112" s="332" t="s">
        <v>514</v>
      </c>
      <c r="AN112" s="332"/>
      <c r="AO112" s="332"/>
      <c r="AP112" s="332"/>
      <c r="AQ112" s="333" t="s">
        <v>165</v>
      </c>
      <c r="AR112" s="334"/>
      <c r="AS112" s="334"/>
      <c r="AT112" s="334"/>
      <c r="AU112" s="333" t="s">
        <v>293</v>
      </c>
      <c r="AV112" s="334"/>
      <c r="AW112" s="334"/>
      <c r="AX112" s="335"/>
      <c r="AY112">
        <f>COUNTA($G$113)</f>
        <v>0</v>
      </c>
    </row>
    <row r="113" spans="1:51" ht="23.25" hidden="1" customHeight="1" x14ac:dyDescent="0.15">
      <c r="A113" s="772"/>
      <c r="B113" s="773"/>
      <c r="C113" s="773"/>
      <c r="D113" s="773"/>
      <c r="E113" s="773"/>
      <c r="F113" s="774"/>
      <c r="G113" s="651"/>
      <c r="H113" s="651"/>
      <c r="I113" s="651"/>
      <c r="J113" s="651"/>
      <c r="K113" s="651"/>
      <c r="L113" s="651"/>
      <c r="M113" s="651"/>
      <c r="N113" s="651"/>
      <c r="O113" s="651"/>
      <c r="P113" s="651"/>
      <c r="Q113" s="651"/>
      <c r="R113" s="651"/>
      <c r="S113" s="651"/>
      <c r="T113" s="651"/>
      <c r="U113" s="651"/>
      <c r="V113" s="651"/>
      <c r="W113" s="651"/>
      <c r="X113" s="652"/>
      <c r="Y113" s="336" t="s">
        <v>58</v>
      </c>
      <c r="Z113" s="337"/>
      <c r="AA113" s="338"/>
      <c r="AB113" s="349"/>
      <c r="AC113" s="350"/>
      <c r="AD113" s="351"/>
      <c r="AE113" s="247"/>
      <c r="AF113" s="247"/>
      <c r="AG113" s="247"/>
      <c r="AH113" s="247"/>
      <c r="AI113" s="247"/>
      <c r="AJ113" s="247"/>
      <c r="AK113" s="247"/>
      <c r="AL113" s="247"/>
      <c r="AM113" s="247"/>
      <c r="AN113" s="247"/>
      <c r="AO113" s="247"/>
      <c r="AP113" s="247"/>
      <c r="AQ113" s="234"/>
      <c r="AR113" s="235"/>
      <c r="AS113" s="235"/>
      <c r="AT113" s="260"/>
      <c r="AU113" s="247"/>
      <c r="AV113" s="247"/>
      <c r="AW113" s="247"/>
      <c r="AX113" s="339"/>
      <c r="AY113">
        <f>$AY$112</f>
        <v>0</v>
      </c>
    </row>
    <row r="114" spans="1:51" ht="23.25" hidden="1" customHeight="1" x14ac:dyDescent="0.15">
      <c r="A114" s="658"/>
      <c r="B114" s="659"/>
      <c r="C114" s="659"/>
      <c r="D114" s="659"/>
      <c r="E114" s="659"/>
      <c r="F114" s="660"/>
      <c r="G114" s="483"/>
      <c r="H114" s="483"/>
      <c r="I114" s="483"/>
      <c r="J114" s="483"/>
      <c r="K114" s="483"/>
      <c r="L114" s="483"/>
      <c r="M114" s="483"/>
      <c r="N114" s="483"/>
      <c r="O114" s="483"/>
      <c r="P114" s="483"/>
      <c r="Q114" s="483"/>
      <c r="R114" s="483"/>
      <c r="S114" s="483"/>
      <c r="T114" s="483"/>
      <c r="U114" s="483"/>
      <c r="V114" s="483"/>
      <c r="W114" s="483"/>
      <c r="X114" s="654"/>
      <c r="Y114" s="325" t="s">
        <v>126</v>
      </c>
      <c r="Z114" s="340"/>
      <c r="AA114" s="341"/>
      <c r="AB114" s="297"/>
      <c r="AC114" s="298"/>
      <c r="AD114" s="299"/>
      <c r="AE114" s="352"/>
      <c r="AF114" s="352"/>
      <c r="AG114" s="352"/>
      <c r="AH114" s="352"/>
      <c r="AI114" s="352"/>
      <c r="AJ114" s="352"/>
      <c r="AK114" s="352"/>
      <c r="AL114" s="352"/>
      <c r="AM114" s="352"/>
      <c r="AN114" s="352"/>
      <c r="AO114" s="352"/>
      <c r="AP114" s="352"/>
      <c r="AQ114" s="234"/>
      <c r="AR114" s="235"/>
      <c r="AS114" s="235"/>
      <c r="AT114" s="260"/>
      <c r="AU114" s="234"/>
      <c r="AV114" s="235"/>
      <c r="AW114" s="235"/>
      <c r="AX114" s="239"/>
      <c r="AY114">
        <f>$AY$112</f>
        <v>0</v>
      </c>
    </row>
    <row r="115" spans="1:51" ht="23.25" hidden="1" customHeight="1" x14ac:dyDescent="0.15">
      <c r="A115" s="777" t="s">
        <v>41</v>
      </c>
      <c r="B115" s="508"/>
      <c r="C115" s="508"/>
      <c r="D115" s="508"/>
      <c r="E115" s="508"/>
      <c r="F115" s="778"/>
      <c r="G115" s="157" t="s">
        <v>59</v>
      </c>
      <c r="H115" s="157"/>
      <c r="I115" s="157"/>
      <c r="J115" s="157"/>
      <c r="K115" s="157"/>
      <c r="L115" s="157"/>
      <c r="M115" s="157"/>
      <c r="N115" s="157"/>
      <c r="O115" s="157"/>
      <c r="P115" s="157"/>
      <c r="Q115" s="157"/>
      <c r="R115" s="157"/>
      <c r="S115" s="157"/>
      <c r="T115" s="157"/>
      <c r="U115" s="157"/>
      <c r="V115" s="157"/>
      <c r="W115" s="157"/>
      <c r="X115" s="158"/>
      <c r="Y115" s="353"/>
      <c r="Z115" s="354"/>
      <c r="AA115" s="355"/>
      <c r="AB115" s="156" t="s">
        <v>44</v>
      </c>
      <c r="AC115" s="157"/>
      <c r="AD115" s="158"/>
      <c r="AE115" s="332" t="s">
        <v>426</v>
      </c>
      <c r="AF115" s="332"/>
      <c r="AG115" s="332"/>
      <c r="AH115" s="332"/>
      <c r="AI115" s="332" t="s">
        <v>78</v>
      </c>
      <c r="AJ115" s="332"/>
      <c r="AK115" s="332"/>
      <c r="AL115" s="332"/>
      <c r="AM115" s="332" t="s">
        <v>514</v>
      </c>
      <c r="AN115" s="332"/>
      <c r="AO115" s="332"/>
      <c r="AP115" s="332"/>
      <c r="AQ115" s="356" t="s">
        <v>532</v>
      </c>
      <c r="AR115" s="357"/>
      <c r="AS115" s="357"/>
      <c r="AT115" s="357"/>
      <c r="AU115" s="357"/>
      <c r="AV115" s="357"/>
      <c r="AW115" s="357"/>
      <c r="AX115" s="358"/>
    </row>
    <row r="116" spans="1:51" ht="23.25" hidden="1" customHeight="1" x14ac:dyDescent="0.15">
      <c r="A116" s="779"/>
      <c r="B116" s="780"/>
      <c r="C116" s="780"/>
      <c r="D116" s="780"/>
      <c r="E116" s="780"/>
      <c r="F116" s="781"/>
      <c r="G116" s="775" t="s">
        <v>195</v>
      </c>
      <c r="H116" s="775"/>
      <c r="I116" s="775"/>
      <c r="J116" s="775"/>
      <c r="K116" s="775"/>
      <c r="L116" s="775"/>
      <c r="M116" s="775"/>
      <c r="N116" s="775"/>
      <c r="O116" s="775"/>
      <c r="P116" s="775"/>
      <c r="Q116" s="775"/>
      <c r="R116" s="775"/>
      <c r="S116" s="775"/>
      <c r="T116" s="775"/>
      <c r="U116" s="775"/>
      <c r="V116" s="775"/>
      <c r="W116" s="775"/>
      <c r="X116" s="775"/>
      <c r="Y116" s="359" t="s">
        <v>41</v>
      </c>
      <c r="Z116" s="360"/>
      <c r="AA116" s="361"/>
      <c r="AB116" s="297"/>
      <c r="AC116" s="298"/>
      <c r="AD116" s="299"/>
      <c r="AE116" s="247"/>
      <c r="AF116" s="247"/>
      <c r="AG116" s="247"/>
      <c r="AH116" s="247"/>
      <c r="AI116" s="247"/>
      <c r="AJ116" s="247"/>
      <c r="AK116" s="247"/>
      <c r="AL116" s="247"/>
      <c r="AM116" s="247"/>
      <c r="AN116" s="247"/>
      <c r="AO116" s="247"/>
      <c r="AP116" s="247"/>
      <c r="AQ116" s="234"/>
      <c r="AR116" s="235"/>
      <c r="AS116" s="235"/>
      <c r="AT116" s="235"/>
      <c r="AU116" s="235"/>
      <c r="AV116" s="235"/>
      <c r="AW116" s="235"/>
      <c r="AX116" s="239"/>
    </row>
    <row r="117" spans="1:51" ht="46.5" hidden="1" customHeight="1" x14ac:dyDescent="0.15">
      <c r="A117" s="782"/>
      <c r="B117" s="127"/>
      <c r="C117" s="127"/>
      <c r="D117" s="127"/>
      <c r="E117" s="127"/>
      <c r="F117" s="783"/>
      <c r="G117" s="776"/>
      <c r="H117" s="776"/>
      <c r="I117" s="776"/>
      <c r="J117" s="776"/>
      <c r="K117" s="776"/>
      <c r="L117" s="776"/>
      <c r="M117" s="776"/>
      <c r="N117" s="776"/>
      <c r="O117" s="776"/>
      <c r="P117" s="776"/>
      <c r="Q117" s="776"/>
      <c r="R117" s="776"/>
      <c r="S117" s="776"/>
      <c r="T117" s="776"/>
      <c r="U117" s="776"/>
      <c r="V117" s="776"/>
      <c r="W117" s="776"/>
      <c r="X117" s="776"/>
      <c r="Y117" s="230" t="s">
        <v>103</v>
      </c>
      <c r="Z117" s="326"/>
      <c r="AA117" s="327"/>
      <c r="AB117" s="342" t="s">
        <v>115</v>
      </c>
      <c r="AC117" s="343"/>
      <c r="AD117" s="344"/>
      <c r="AE117" s="345"/>
      <c r="AF117" s="345"/>
      <c r="AG117" s="345"/>
      <c r="AH117" s="345"/>
      <c r="AI117" s="345"/>
      <c r="AJ117" s="345"/>
      <c r="AK117" s="345"/>
      <c r="AL117" s="345"/>
      <c r="AM117" s="345"/>
      <c r="AN117" s="345"/>
      <c r="AO117" s="345"/>
      <c r="AP117" s="345"/>
      <c r="AQ117" s="345"/>
      <c r="AR117" s="345"/>
      <c r="AS117" s="345"/>
      <c r="AT117" s="345"/>
      <c r="AU117" s="345"/>
      <c r="AV117" s="345"/>
      <c r="AW117" s="345"/>
      <c r="AX117" s="362"/>
    </row>
    <row r="118" spans="1:51" ht="23.25" hidden="1" customHeight="1" x14ac:dyDescent="0.15">
      <c r="A118" s="777" t="s">
        <v>41</v>
      </c>
      <c r="B118" s="508"/>
      <c r="C118" s="508"/>
      <c r="D118" s="508"/>
      <c r="E118" s="508"/>
      <c r="F118" s="778"/>
      <c r="G118" s="157" t="s">
        <v>59</v>
      </c>
      <c r="H118" s="157"/>
      <c r="I118" s="157"/>
      <c r="J118" s="157"/>
      <c r="K118" s="157"/>
      <c r="L118" s="157"/>
      <c r="M118" s="157"/>
      <c r="N118" s="157"/>
      <c r="O118" s="157"/>
      <c r="P118" s="157"/>
      <c r="Q118" s="157"/>
      <c r="R118" s="157"/>
      <c r="S118" s="157"/>
      <c r="T118" s="157"/>
      <c r="U118" s="157"/>
      <c r="V118" s="157"/>
      <c r="W118" s="157"/>
      <c r="X118" s="158"/>
      <c r="Y118" s="353"/>
      <c r="Z118" s="354"/>
      <c r="AA118" s="355"/>
      <c r="AB118" s="156" t="s">
        <v>44</v>
      </c>
      <c r="AC118" s="157"/>
      <c r="AD118" s="158"/>
      <c r="AE118" s="332" t="s">
        <v>426</v>
      </c>
      <c r="AF118" s="332"/>
      <c r="AG118" s="332"/>
      <c r="AH118" s="332"/>
      <c r="AI118" s="332" t="s">
        <v>78</v>
      </c>
      <c r="AJ118" s="332"/>
      <c r="AK118" s="332"/>
      <c r="AL118" s="332"/>
      <c r="AM118" s="332" t="s">
        <v>514</v>
      </c>
      <c r="AN118" s="332"/>
      <c r="AO118" s="332"/>
      <c r="AP118" s="332"/>
      <c r="AQ118" s="356" t="s">
        <v>532</v>
      </c>
      <c r="AR118" s="357"/>
      <c r="AS118" s="357"/>
      <c r="AT118" s="357"/>
      <c r="AU118" s="357"/>
      <c r="AV118" s="357"/>
      <c r="AW118" s="357"/>
      <c r="AX118" s="358"/>
      <c r="AY118" s="48">
        <f>IF(SUBSTITUTE(SUBSTITUTE($G$119,"／",""),"　","")="",0,1)</f>
        <v>0</v>
      </c>
    </row>
    <row r="119" spans="1:51" ht="23.25" hidden="1" customHeight="1" x14ac:dyDescent="0.15">
      <c r="A119" s="779"/>
      <c r="B119" s="780"/>
      <c r="C119" s="780"/>
      <c r="D119" s="780"/>
      <c r="E119" s="780"/>
      <c r="F119" s="781"/>
      <c r="G119" s="775" t="s">
        <v>420</v>
      </c>
      <c r="H119" s="775"/>
      <c r="I119" s="775"/>
      <c r="J119" s="775"/>
      <c r="K119" s="775"/>
      <c r="L119" s="775"/>
      <c r="M119" s="775"/>
      <c r="N119" s="775"/>
      <c r="O119" s="775"/>
      <c r="P119" s="775"/>
      <c r="Q119" s="775"/>
      <c r="R119" s="775"/>
      <c r="S119" s="775"/>
      <c r="T119" s="775"/>
      <c r="U119" s="775"/>
      <c r="V119" s="775"/>
      <c r="W119" s="775"/>
      <c r="X119" s="775"/>
      <c r="Y119" s="359" t="s">
        <v>41</v>
      </c>
      <c r="Z119" s="360"/>
      <c r="AA119" s="361"/>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39"/>
      <c r="AY119">
        <f>$AY$118</f>
        <v>0</v>
      </c>
    </row>
    <row r="120" spans="1:51" ht="46.5" hidden="1" customHeight="1" x14ac:dyDescent="0.15">
      <c r="A120" s="782"/>
      <c r="B120" s="127"/>
      <c r="C120" s="127"/>
      <c r="D120" s="127"/>
      <c r="E120" s="127"/>
      <c r="F120" s="783"/>
      <c r="G120" s="776"/>
      <c r="H120" s="776"/>
      <c r="I120" s="776"/>
      <c r="J120" s="776"/>
      <c r="K120" s="776"/>
      <c r="L120" s="776"/>
      <c r="M120" s="776"/>
      <c r="N120" s="776"/>
      <c r="O120" s="776"/>
      <c r="P120" s="776"/>
      <c r="Q120" s="776"/>
      <c r="R120" s="776"/>
      <c r="S120" s="776"/>
      <c r="T120" s="776"/>
      <c r="U120" s="776"/>
      <c r="V120" s="776"/>
      <c r="W120" s="776"/>
      <c r="X120" s="776"/>
      <c r="Y120" s="230" t="s">
        <v>103</v>
      </c>
      <c r="Z120" s="326"/>
      <c r="AA120" s="327"/>
      <c r="AB120" s="342" t="s">
        <v>115</v>
      </c>
      <c r="AC120" s="343"/>
      <c r="AD120" s="344"/>
      <c r="AE120" s="345"/>
      <c r="AF120" s="345"/>
      <c r="AG120" s="345"/>
      <c r="AH120" s="345"/>
      <c r="AI120" s="345"/>
      <c r="AJ120" s="345"/>
      <c r="AK120" s="345"/>
      <c r="AL120" s="345"/>
      <c r="AM120" s="345"/>
      <c r="AN120" s="345"/>
      <c r="AO120" s="345"/>
      <c r="AP120" s="345"/>
      <c r="AQ120" s="345"/>
      <c r="AR120" s="345"/>
      <c r="AS120" s="345"/>
      <c r="AT120" s="345"/>
      <c r="AU120" s="345"/>
      <c r="AV120" s="345"/>
      <c r="AW120" s="345"/>
      <c r="AX120" s="362"/>
      <c r="AY120">
        <f>$AY$118</f>
        <v>0</v>
      </c>
    </row>
    <row r="121" spans="1:51" ht="23.25" hidden="1" customHeight="1" x14ac:dyDescent="0.15">
      <c r="A121" s="777" t="s">
        <v>41</v>
      </c>
      <c r="B121" s="508"/>
      <c r="C121" s="508"/>
      <c r="D121" s="508"/>
      <c r="E121" s="508"/>
      <c r="F121" s="778"/>
      <c r="G121" s="157" t="s">
        <v>59</v>
      </c>
      <c r="H121" s="157"/>
      <c r="I121" s="157"/>
      <c r="J121" s="157"/>
      <c r="K121" s="157"/>
      <c r="L121" s="157"/>
      <c r="M121" s="157"/>
      <c r="N121" s="157"/>
      <c r="O121" s="157"/>
      <c r="P121" s="157"/>
      <c r="Q121" s="157"/>
      <c r="R121" s="157"/>
      <c r="S121" s="157"/>
      <c r="T121" s="157"/>
      <c r="U121" s="157"/>
      <c r="V121" s="157"/>
      <c r="W121" s="157"/>
      <c r="X121" s="158"/>
      <c r="Y121" s="353"/>
      <c r="Z121" s="354"/>
      <c r="AA121" s="355"/>
      <c r="AB121" s="156" t="s">
        <v>44</v>
      </c>
      <c r="AC121" s="157"/>
      <c r="AD121" s="158"/>
      <c r="AE121" s="332" t="s">
        <v>426</v>
      </c>
      <c r="AF121" s="332"/>
      <c r="AG121" s="332"/>
      <c r="AH121" s="332"/>
      <c r="AI121" s="332" t="s">
        <v>78</v>
      </c>
      <c r="AJ121" s="332"/>
      <c r="AK121" s="332"/>
      <c r="AL121" s="332"/>
      <c r="AM121" s="332" t="s">
        <v>514</v>
      </c>
      <c r="AN121" s="332"/>
      <c r="AO121" s="332"/>
      <c r="AP121" s="332"/>
      <c r="AQ121" s="356" t="s">
        <v>532</v>
      </c>
      <c r="AR121" s="357"/>
      <c r="AS121" s="357"/>
      <c r="AT121" s="357"/>
      <c r="AU121" s="357"/>
      <c r="AV121" s="357"/>
      <c r="AW121" s="357"/>
      <c r="AX121" s="358"/>
      <c r="AY121" s="48">
        <f>IF(SUBSTITUTE(SUBSTITUTE($G$122,"／",""),"　","")="",0,1)</f>
        <v>0</v>
      </c>
    </row>
    <row r="122" spans="1:51" ht="23.25" hidden="1" customHeight="1" x14ac:dyDescent="0.15">
      <c r="A122" s="779"/>
      <c r="B122" s="780"/>
      <c r="C122" s="780"/>
      <c r="D122" s="780"/>
      <c r="E122" s="780"/>
      <c r="F122" s="781"/>
      <c r="G122" s="775" t="s">
        <v>195</v>
      </c>
      <c r="H122" s="775"/>
      <c r="I122" s="775"/>
      <c r="J122" s="775"/>
      <c r="K122" s="775"/>
      <c r="L122" s="775"/>
      <c r="M122" s="775"/>
      <c r="N122" s="775"/>
      <c r="O122" s="775"/>
      <c r="P122" s="775"/>
      <c r="Q122" s="775"/>
      <c r="R122" s="775"/>
      <c r="S122" s="775"/>
      <c r="T122" s="775"/>
      <c r="U122" s="775"/>
      <c r="V122" s="775"/>
      <c r="W122" s="775"/>
      <c r="X122" s="775"/>
      <c r="Y122" s="359" t="s">
        <v>41</v>
      </c>
      <c r="Z122" s="360"/>
      <c r="AA122" s="361"/>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39"/>
      <c r="AY122">
        <f>$AY$121</f>
        <v>0</v>
      </c>
    </row>
    <row r="123" spans="1:51" ht="46.5" hidden="1" customHeight="1" x14ac:dyDescent="0.15">
      <c r="A123" s="782"/>
      <c r="B123" s="127"/>
      <c r="C123" s="127"/>
      <c r="D123" s="127"/>
      <c r="E123" s="127"/>
      <c r="F123" s="783"/>
      <c r="G123" s="776"/>
      <c r="H123" s="776"/>
      <c r="I123" s="776"/>
      <c r="J123" s="776"/>
      <c r="K123" s="776"/>
      <c r="L123" s="776"/>
      <c r="M123" s="776"/>
      <c r="N123" s="776"/>
      <c r="O123" s="776"/>
      <c r="P123" s="776"/>
      <c r="Q123" s="776"/>
      <c r="R123" s="776"/>
      <c r="S123" s="776"/>
      <c r="T123" s="776"/>
      <c r="U123" s="776"/>
      <c r="V123" s="776"/>
      <c r="W123" s="776"/>
      <c r="X123" s="776"/>
      <c r="Y123" s="230" t="s">
        <v>103</v>
      </c>
      <c r="Z123" s="326"/>
      <c r="AA123" s="327"/>
      <c r="AB123" s="342" t="s">
        <v>115</v>
      </c>
      <c r="AC123" s="343"/>
      <c r="AD123" s="344"/>
      <c r="AE123" s="345"/>
      <c r="AF123" s="345"/>
      <c r="AG123" s="345"/>
      <c r="AH123" s="345"/>
      <c r="AI123" s="345"/>
      <c r="AJ123" s="345"/>
      <c r="AK123" s="345"/>
      <c r="AL123" s="345"/>
      <c r="AM123" s="345"/>
      <c r="AN123" s="345"/>
      <c r="AO123" s="345"/>
      <c r="AP123" s="345"/>
      <c r="AQ123" s="345"/>
      <c r="AR123" s="345"/>
      <c r="AS123" s="345"/>
      <c r="AT123" s="345"/>
      <c r="AU123" s="345"/>
      <c r="AV123" s="345"/>
      <c r="AW123" s="345"/>
      <c r="AX123" s="362"/>
      <c r="AY123">
        <f>$AY$121</f>
        <v>0</v>
      </c>
    </row>
    <row r="124" spans="1:51" ht="23.25" hidden="1" customHeight="1" x14ac:dyDescent="0.15">
      <c r="A124" s="777" t="s">
        <v>41</v>
      </c>
      <c r="B124" s="508"/>
      <c r="C124" s="508"/>
      <c r="D124" s="508"/>
      <c r="E124" s="508"/>
      <c r="F124" s="778"/>
      <c r="G124" s="157" t="s">
        <v>59</v>
      </c>
      <c r="H124" s="157"/>
      <c r="I124" s="157"/>
      <c r="J124" s="157"/>
      <c r="K124" s="157"/>
      <c r="L124" s="157"/>
      <c r="M124" s="157"/>
      <c r="N124" s="157"/>
      <c r="O124" s="157"/>
      <c r="P124" s="157"/>
      <c r="Q124" s="157"/>
      <c r="R124" s="157"/>
      <c r="S124" s="157"/>
      <c r="T124" s="157"/>
      <c r="U124" s="157"/>
      <c r="V124" s="157"/>
      <c r="W124" s="157"/>
      <c r="X124" s="158"/>
      <c r="Y124" s="353"/>
      <c r="Z124" s="354"/>
      <c r="AA124" s="355"/>
      <c r="AB124" s="156" t="s">
        <v>44</v>
      </c>
      <c r="AC124" s="157"/>
      <c r="AD124" s="158"/>
      <c r="AE124" s="332" t="s">
        <v>426</v>
      </c>
      <c r="AF124" s="332"/>
      <c r="AG124" s="332"/>
      <c r="AH124" s="332"/>
      <c r="AI124" s="332" t="s">
        <v>78</v>
      </c>
      <c r="AJ124" s="332"/>
      <c r="AK124" s="332"/>
      <c r="AL124" s="332"/>
      <c r="AM124" s="332" t="s">
        <v>514</v>
      </c>
      <c r="AN124" s="332"/>
      <c r="AO124" s="332"/>
      <c r="AP124" s="332"/>
      <c r="AQ124" s="356" t="s">
        <v>532</v>
      </c>
      <c r="AR124" s="357"/>
      <c r="AS124" s="357"/>
      <c r="AT124" s="357"/>
      <c r="AU124" s="357"/>
      <c r="AV124" s="357"/>
      <c r="AW124" s="357"/>
      <c r="AX124" s="358"/>
      <c r="AY124" s="48">
        <f>IF(SUBSTITUTE(SUBSTITUTE($G$125,"／",""),"　","")="",0,1)</f>
        <v>0</v>
      </c>
    </row>
    <row r="125" spans="1:51" ht="23.25" hidden="1" customHeight="1" x14ac:dyDescent="0.15">
      <c r="A125" s="779"/>
      <c r="B125" s="780"/>
      <c r="C125" s="780"/>
      <c r="D125" s="780"/>
      <c r="E125" s="780"/>
      <c r="F125" s="781"/>
      <c r="G125" s="775" t="s">
        <v>195</v>
      </c>
      <c r="H125" s="775"/>
      <c r="I125" s="775"/>
      <c r="J125" s="775"/>
      <c r="K125" s="775"/>
      <c r="L125" s="775"/>
      <c r="M125" s="775"/>
      <c r="N125" s="775"/>
      <c r="O125" s="775"/>
      <c r="P125" s="775"/>
      <c r="Q125" s="775"/>
      <c r="R125" s="775"/>
      <c r="S125" s="775"/>
      <c r="T125" s="775"/>
      <c r="U125" s="775"/>
      <c r="V125" s="775"/>
      <c r="W125" s="775"/>
      <c r="X125" s="784"/>
      <c r="Y125" s="359" t="s">
        <v>41</v>
      </c>
      <c r="Z125" s="360"/>
      <c r="AA125" s="361"/>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39"/>
      <c r="AY125">
        <f>$AY$124</f>
        <v>0</v>
      </c>
    </row>
    <row r="126" spans="1:51" ht="46.5" hidden="1" customHeight="1" x14ac:dyDescent="0.15">
      <c r="A126" s="782"/>
      <c r="B126" s="127"/>
      <c r="C126" s="127"/>
      <c r="D126" s="127"/>
      <c r="E126" s="127"/>
      <c r="F126" s="783"/>
      <c r="G126" s="776"/>
      <c r="H126" s="776"/>
      <c r="I126" s="776"/>
      <c r="J126" s="776"/>
      <c r="K126" s="776"/>
      <c r="L126" s="776"/>
      <c r="M126" s="776"/>
      <c r="N126" s="776"/>
      <c r="O126" s="776"/>
      <c r="P126" s="776"/>
      <c r="Q126" s="776"/>
      <c r="R126" s="776"/>
      <c r="S126" s="776"/>
      <c r="T126" s="776"/>
      <c r="U126" s="776"/>
      <c r="V126" s="776"/>
      <c r="W126" s="776"/>
      <c r="X126" s="785"/>
      <c r="Y126" s="230" t="s">
        <v>103</v>
      </c>
      <c r="Z126" s="326"/>
      <c r="AA126" s="327"/>
      <c r="AB126" s="342" t="s">
        <v>115</v>
      </c>
      <c r="AC126" s="343"/>
      <c r="AD126" s="344"/>
      <c r="AE126" s="345"/>
      <c r="AF126" s="345"/>
      <c r="AG126" s="345"/>
      <c r="AH126" s="345"/>
      <c r="AI126" s="345"/>
      <c r="AJ126" s="345"/>
      <c r="AK126" s="345"/>
      <c r="AL126" s="345"/>
      <c r="AM126" s="345"/>
      <c r="AN126" s="345"/>
      <c r="AO126" s="345"/>
      <c r="AP126" s="345"/>
      <c r="AQ126" s="345"/>
      <c r="AR126" s="345"/>
      <c r="AS126" s="345"/>
      <c r="AT126" s="345"/>
      <c r="AU126" s="345"/>
      <c r="AV126" s="345"/>
      <c r="AW126" s="345"/>
      <c r="AX126" s="362"/>
      <c r="AY126">
        <f>$AY$124</f>
        <v>0</v>
      </c>
    </row>
    <row r="127" spans="1:51" ht="23.25" hidden="1" customHeight="1" x14ac:dyDescent="0.15">
      <c r="A127" s="786" t="s">
        <v>41</v>
      </c>
      <c r="B127" s="780"/>
      <c r="C127" s="780"/>
      <c r="D127" s="780"/>
      <c r="E127" s="780"/>
      <c r="F127" s="781"/>
      <c r="G127" s="363" t="s">
        <v>59</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44</v>
      </c>
      <c r="AC127" s="363"/>
      <c r="AD127" s="364"/>
      <c r="AE127" s="332" t="s">
        <v>426</v>
      </c>
      <c r="AF127" s="332"/>
      <c r="AG127" s="332"/>
      <c r="AH127" s="332"/>
      <c r="AI127" s="332" t="s">
        <v>78</v>
      </c>
      <c r="AJ127" s="332"/>
      <c r="AK127" s="332"/>
      <c r="AL127" s="332"/>
      <c r="AM127" s="332" t="s">
        <v>514</v>
      </c>
      <c r="AN127" s="332"/>
      <c r="AO127" s="332"/>
      <c r="AP127" s="332"/>
      <c r="AQ127" s="356" t="s">
        <v>532</v>
      </c>
      <c r="AR127" s="357"/>
      <c r="AS127" s="357"/>
      <c r="AT127" s="357"/>
      <c r="AU127" s="357"/>
      <c r="AV127" s="357"/>
      <c r="AW127" s="357"/>
      <c r="AX127" s="358"/>
      <c r="AY127" s="48">
        <f>IF(SUBSTITUTE(SUBSTITUTE($G$128,"／",""),"　","")="",0,1)</f>
        <v>0</v>
      </c>
    </row>
    <row r="128" spans="1:51" ht="23.25" hidden="1" customHeight="1" x14ac:dyDescent="0.15">
      <c r="A128" s="779"/>
      <c r="B128" s="780"/>
      <c r="C128" s="780"/>
      <c r="D128" s="780"/>
      <c r="E128" s="780"/>
      <c r="F128" s="781"/>
      <c r="G128" s="775" t="s">
        <v>195</v>
      </c>
      <c r="H128" s="775"/>
      <c r="I128" s="775"/>
      <c r="J128" s="775"/>
      <c r="K128" s="775"/>
      <c r="L128" s="775"/>
      <c r="M128" s="775"/>
      <c r="N128" s="775"/>
      <c r="O128" s="775"/>
      <c r="P128" s="775"/>
      <c r="Q128" s="775"/>
      <c r="R128" s="775"/>
      <c r="S128" s="775"/>
      <c r="T128" s="775"/>
      <c r="U128" s="775"/>
      <c r="V128" s="775"/>
      <c r="W128" s="775"/>
      <c r="X128" s="775"/>
      <c r="Y128" s="359" t="s">
        <v>41</v>
      </c>
      <c r="Z128" s="360"/>
      <c r="AA128" s="361"/>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39"/>
      <c r="AY128">
        <f>$AY$127</f>
        <v>0</v>
      </c>
    </row>
    <row r="129" spans="1:51" ht="46.5" hidden="1" customHeight="1" x14ac:dyDescent="0.15">
      <c r="A129" s="782"/>
      <c r="B129" s="127"/>
      <c r="C129" s="127"/>
      <c r="D129" s="127"/>
      <c r="E129" s="127"/>
      <c r="F129" s="783"/>
      <c r="G129" s="776"/>
      <c r="H129" s="776"/>
      <c r="I129" s="776"/>
      <c r="J129" s="776"/>
      <c r="K129" s="776"/>
      <c r="L129" s="776"/>
      <c r="M129" s="776"/>
      <c r="N129" s="776"/>
      <c r="O129" s="776"/>
      <c r="P129" s="776"/>
      <c r="Q129" s="776"/>
      <c r="R129" s="776"/>
      <c r="S129" s="776"/>
      <c r="T129" s="776"/>
      <c r="U129" s="776"/>
      <c r="V129" s="776"/>
      <c r="W129" s="776"/>
      <c r="X129" s="776"/>
      <c r="Y129" s="230" t="s">
        <v>103</v>
      </c>
      <c r="Z129" s="326"/>
      <c r="AA129" s="327"/>
      <c r="AB129" s="342" t="s">
        <v>115</v>
      </c>
      <c r="AC129" s="343"/>
      <c r="AD129" s="344"/>
      <c r="AE129" s="345"/>
      <c r="AF129" s="345"/>
      <c r="AG129" s="345"/>
      <c r="AH129" s="345"/>
      <c r="AI129" s="345"/>
      <c r="AJ129" s="345"/>
      <c r="AK129" s="345"/>
      <c r="AL129" s="345"/>
      <c r="AM129" s="345"/>
      <c r="AN129" s="345"/>
      <c r="AO129" s="345"/>
      <c r="AP129" s="345"/>
      <c r="AQ129" s="345"/>
      <c r="AR129" s="345"/>
      <c r="AS129" s="345"/>
      <c r="AT129" s="345"/>
      <c r="AU129" s="345"/>
      <c r="AV129" s="345"/>
      <c r="AW129" s="345"/>
      <c r="AX129" s="362"/>
      <c r="AY129">
        <f>$AY$127</f>
        <v>0</v>
      </c>
    </row>
    <row r="130" spans="1:51" ht="45" customHeight="1" x14ac:dyDescent="0.15">
      <c r="A130" s="870" t="s">
        <v>218</v>
      </c>
      <c r="B130" s="871"/>
      <c r="C130" s="876" t="s">
        <v>316</v>
      </c>
      <c r="D130" s="871"/>
      <c r="E130" s="369" t="s">
        <v>350</v>
      </c>
      <c r="F130" s="370"/>
      <c r="G130" s="371" t="s">
        <v>663</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c r="AY130">
        <f>COUNTA($G$130)</f>
        <v>1</v>
      </c>
    </row>
    <row r="131" spans="1:51" ht="45" customHeight="1" x14ac:dyDescent="0.15">
      <c r="A131" s="872"/>
      <c r="B131" s="873"/>
      <c r="C131" s="877"/>
      <c r="D131" s="873"/>
      <c r="E131" s="374" t="s">
        <v>348</v>
      </c>
      <c r="F131" s="375"/>
      <c r="G131" s="376" t="s">
        <v>645</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c r="AY131">
        <f>$AY$130</f>
        <v>1</v>
      </c>
    </row>
    <row r="132" spans="1:51" ht="18.75" customHeight="1" x14ac:dyDescent="0.15">
      <c r="A132" s="872"/>
      <c r="B132" s="873"/>
      <c r="C132" s="877"/>
      <c r="D132" s="873"/>
      <c r="E132" s="880" t="s">
        <v>307</v>
      </c>
      <c r="F132" s="881"/>
      <c r="G132" s="787" t="s">
        <v>327</v>
      </c>
      <c r="H132" s="243"/>
      <c r="I132" s="243"/>
      <c r="J132" s="243"/>
      <c r="K132" s="243"/>
      <c r="L132" s="243"/>
      <c r="M132" s="243"/>
      <c r="N132" s="243"/>
      <c r="O132" s="243"/>
      <c r="P132" s="243"/>
      <c r="Q132" s="243"/>
      <c r="R132" s="243"/>
      <c r="S132" s="243"/>
      <c r="T132" s="243"/>
      <c r="U132" s="243"/>
      <c r="V132" s="243"/>
      <c r="W132" s="243"/>
      <c r="X132" s="244"/>
      <c r="Y132" s="722"/>
      <c r="Z132" s="723"/>
      <c r="AA132" s="724"/>
      <c r="AB132" s="242" t="s">
        <v>44</v>
      </c>
      <c r="AC132" s="243"/>
      <c r="AD132" s="244"/>
      <c r="AE132" s="251" t="s">
        <v>426</v>
      </c>
      <c r="AF132" s="252"/>
      <c r="AG132" s="252"/>
      <c r="AH132" s="253"/>
      <c r="AI132" s="251" t="s">
        <v>78</v>
      </c>
      <c r="AJ132" s="252"/>
      <c r="AK132" s="252"/>
      <c r="AL132" s="253"/>
      <c r="AM132" s="251" t="s">
        <v>188</v>
      </c>
      <c r="AN132" s="252"/>
      <c r="AO132" s="252"/>
      <c r="AP132" s="253"/>
      <c r="AQ132" s="242" t="s">
        <v>311</v>
      </c>
      <c r="AR132" s="243"/>
      <c r="AS132" s="243"/>
      <c r="AT132" s="244"/>
      <c r="AU132" s="379" t="s">
        <v>331</v>
      </c>
      <c r="AV132" s="379"/>
      <c r="AW132" s="379"/>
      <c r="AX132" s="380"/>
      <c r="AY132">
        <f>COUNTA($G$134)</f>
        <v>1</v>
      </c>
    </row>
    <row r="133" spans="1:51" ht="18.75" customHeight="1" x14ac:dyDescent="0.15">
      <c r="A133" s="872"/>
      <c r="B133" s="873"/>
      <c r="C133" s="877"/>
      <c r="D133" s="873"/>
      <c r="E133" s="877"/>
      <c r="F133" s="882"/>
      <c r="G133" s="788"/>
      <c r="H133" s="225"/>
      <c r="I133" s="225"/>
      <c r="J133" s="225"/>
      <c r="K133" s="225"/>
      <c r="L133" s="225"/>
      <c r="M133" s="225"/>
      <c r="N133" s="225"/>
      <c r="O133" s="225"/>
      <c r="P133" s="225"/>
      <c r="Q133" s="225"/>
      <c r="R133" s="225"/>
      <c r="S133" s="225"/>
      <c r="T133" s="225"/>
      <c r="U133" s="225"/>
      <c r="V133" s="225"/>
      <c r="W133" s="225"/>
      <c r="X133" s="226"/>
      <c r="Y133" s="749"/>
      <c r="Z133" s="750"/>
      <c r="AA133" s="751"/>
      <c r="AB133" s="685"/>
      <c r="AC133" s="225"/>
      <c r="AD133" s="226"/>
      <c r="AE133" s="685"/>
      <c r="AF133" s="225"/>
      <c r="AG133" s="225"/>
      <c r="AH133" s="226"/>
      <c r="AI133" s="685"/>
      <c r="AJ133" s="225"/>
      <c r="AK133" s="225"/>
      <c r="AL133" s="226"/>
      <c r="AM133" s="685"/>
      <c r="AN133" s="225"/>
      <c r="AO133" s="225"/>
      <c r="AP133" s="226"/>
      <c r="AQ133" s="290" t="s">
        <v>449</v>
      </c>
      <c r="AR133" s="227"/>
      <c r="AS133" s="225" t="s">
        <v>312</v>
      </c>
      <c r="AT133" s="226"/>
      <c r="AU133" s="224">
        <v>7</v>
      </c>
      <c r="AV133" s="224"/>
      <c r="AW133" s="225" t="s">
        <v>288</v>
      </c>
      <c r="AX133" s="256"/>
      <c r="AY133">
        <f>$AY$132</f>
        <v>1</v>
      </c>
    </row>
    <row r="134" spans="1:51" ht="39.75" customHeight="1" x14ac:dyDescent="0.15">
      <c r="A134" s="872"/>
      <c r="B134" s="873"/>
      <c r="C134" s="877"/>
      <c r="D134" s="873"/>
      <c r="E134" s="877"/>
      <c r="F134" s="882"/>
      <c r="G134" s="755" t="s">
        <v>595</v>
      </c>
      <c r="H134" s="651"/>
      <c r="I134" s="651"/>
      <c r="J134" s="651"/>
      <c r="K134" s="651"/>
      <c r="L134" s="651"/>
      <c r="M134" s="651"/>
      <c r="N134" s="651"/>
      <c r="O134" s="651"/>
      <c r="P134" s="651"/>
      <c r="Q134" s="651"/>
      <c r="R134" s="651"/>
      <c r="S134" s="651"/>
      <c r="T134" s="651"/>
      <c r="U134" s="651"/>
      <c r="V134" s="651"/>
      <c r="W134" s="651"/>
      <c r="X134" s="652"/>
      <c r="Y134" s="267" t="s">
        <v>328</v>
      </c>
      <c r="Z134" s="257"/>
      <c r="AA134" s="258"/>
      <c r="AB134" s="381" t="s">
        <v>664</v>
      </c>
      <c r="AC134" s="269"/>
      <c r="AD134" s="269"/>
      <c r="AE134" s="382">
        <v>349</v>
      </c>
      <c r="AF134" s="237"/>
      <c r="AG134" s="237"/>
      <c r="AH134" s="237"/>
      <c r="AI134" s="382" t="s">
        <v>449</v>
      </c>
      <c r="AJ134" s="237"/>
      <c r="AK134" s="237"/>
      <c r="AL134" s="237"/>
      <c r="AM134" s="382" t="s">
        <v>449</v>
      </c>
      <c r="AN134" s="237"/>
      <c r="AO134" s="237"/>
      <c r="AP134" s="237"/>
      <c r="AQ134" s="382" t="s">
        <v>449</v>
      </c>
      <c r="AR134" s="237"/>
      <c r="AS134" s="237"/>
      <c r="AT134" s="237"/>
      <c r="AU134" s="382" t="s">
        <v>449</v>
      </c>
      <c r="AV134" s="237"/>
      <c r="AW134" s="237"/>
      <c r="AX134" s="383"/>
      <c r="AY134">
        <f>$AY$132</f>
        <v>1</v>
      </c>
    </row>
    <row r="135" spans="1:51" ht="39.75" customHeight="1" x14ac:dyDescent="0.15">
      <c r="A135" s="872"/>
      <c r="B135" s="873"/>
      <c r="C135" s="877"/>
      <c r="D135" s="873"/>
      <c r="E135" s="877"/>
      <c r="F135" s="882"/>
      <c r="G135" s="376"/>
      <c r="H135" s="483"/>
      <c r="I135" s="483"/>
      <c r="J135" s="483"/>
      <c r="K135" s="483"/>
      <c r="L135" s="483"/>
      <c r="M135" s="483"/>
      <c r="N135" s="483"/>
      <c r="O135" s="483"/>
      <c r="P135" s="483"/>
      <c r="Q135" s="483"/>
      <c r="R135" s="483"/>
      <c r="S135" s="483"/>
      <c r="T135" s="483"/>
      <c r="U135" s="483"/>
      <c r="V135" s="483"/>
      <c r="W135" s="483"/>
      <c r="X135" s="654"/>
      <c r="Y135" s="200" t="s">
        <v>95</v>
      </c>
      <c r="Z135" s="198"/>
      <c r="AA135" s="199"/>
      <c r="AB135" s="384" t="s">
        <v>664</v>
      </c>
      <c r="AC135" s="268"/>
      <c r="AD135" s="268"/>
      <c r="AE135" s="382" t="s">
        <v>449</v>
      </c>
      <c r="AF135" s="237"/>
      <c r="AG135" s="237"/>
      <c r="AH135" s="237"/>
      <c r="AI135" s="382" t="s">
        <v>449</v>
      </c>
      <c r="AJ135" s="237"/>
      <c r="AK135" s="237"/>
      <c r="AL135" s="237"/>
      <c r="AM135" s="382" t="s">
        <v>449</v>
      </c>
      <c r="AN135" s="237"/>
      <c r="AO135" s="237"/>
      <c r="AP135" s="237"/>
      <c r="AQ135" s="382" t="s">
        <v>449</v>
      </c>
      <c r="AR135" s="237"/>
      <c r="AS135" s="237"/>
      <c r="AT135" s="237"/>
      <c r="AU135" s="382">
        <v>400</v>
      </c>
      <c r="AV135" s="237"/>
      <c r="AW135" s="237"/>
      <c r="AX135" s="383"/>
      <c r="AY135">
        <f>$AY$132</f>
        <v>1</v>
      </c>
    </row>
    <row r="136" spans="1:51" ht="18.75" hidden="1" customHeight="1" x14ac:dyDescent="0.15">
      <c r="A136" s="872"/>
      <c r="B136" s="873"/>
      <c r="C136" s="877"/>
      <c r="D136" s="873"/>
      <c r="E136" s="877"/>
      <c r="F136" s="882"/>
      <c r="G136" s="787" t="s">
        <v>327</v>
      </c>
      <c r="H136" s="243"/>
      <c r="I136" s="243"/>
      <c r="J136" s="243"/>
      <c r="K136" s="243"/>
      <c r="L136" s="243"/>
      <c r="M136" s="243"/>
      <c r="N136" s="243"/>
      <c r="O136" s="243"/>
      <c r="P136" s="243"/>
      <c r="Q136" s="243"/>
      <c r="R136" s="243"/>
      <c r="S136" s="243"/>
      <c r="T136" s="243"/>
      <c r="U136" s="243"/>
      <c r="V136" s="243"/>
      <c r="W136" s="243"/>
      <c r="X136" s="244"/>
      <c r="Y136" s="722"/>
      <c r="Z136" s="723"/>
      <c r="AA136" s="724"/>
      <c r="AB136" s="242" t="s">
        <v>44</v>
      </c>
      <c r="AC136" s="243"/>
      <c r="AD136" s="244"/>
      <c r="AE136" s="251" t="s">
        <v>426</v>
      </c>
      <c r="AF136" s="252"/>
      <c r="AG136" s="252"/>
      <c r="AH136" s="253"/>
      <c r="AI136" s="251" t="s">
        <v>78</v>
      </c>
      <c r="AJ136" s="252"/>
      <c r="AK136" s="252"/>
      <c r="AL136" s="253"/>
      <c r="AM136" s="251" t="s">
        <v>188</v>
      </c>
      <c r="AN136" s="252"/>
      <c r="AO136" s="252"/>
      <c r="AP136" s="253"/>
      <c r="AQ136" s="242" t="s">
        <v>311</v>
      </c>
      <c r="AR136" s="243"/>
      <c r="AS136" s="243"/>
      <c r="AT136" s="244"/>
      <c r="AU136" s="379" t="s">
        <v>331</v>
      </c>
      <c r="AV136" s="379"/>
      <c r="AW136" s="379"/>
      <c r="AX136" s="380"/>
      <c r="AY136">
        <f>COUNTA($G$138)</f>
        <v>0</v>
      </c>
    </row>
    <row r="137" spans="1:51" ht="18.75" hidden="1" customHeight="1" x14ac:dyDescent="0.15">
      <c r="A137" s="872"/>
      <c r="B137" s="873"/>
      <c r="C137" s="877"/>
      <c r="D137" s="873"/>
      <c r="E137" s="877"/>
      <c r="F137" s="882"/>
      <c r="G137" s="788"/>
      <c r="H137" s="225"/>
      <c r="I137" s="225"/>
      <c r="J137" s="225"/>
      <c r="K137" s="225"/>
      <c r="L137" s="225"/>
      <c r="M137" s="225"/>
      <c r="N137" s="225"/>
      <c r="O137" s="225"/>
      <c r="P137" s="225"/>
      <c r="Q137" s="225"/>
      <c r="R137" s="225"/>
      <c r="S137" s="225"/>
      <c r="T137" s="225"/>
      <c r="U137" s="225"/>
      <c r="V137" s="225"/>
      <c r="W137" s="225"/>
      <c r="X137" s="226"/>
      <c r="Y137" s="749"/>
      <c r="Z137" s="750"/>
      <c r="AA137" s="751"/>
      <c r="AB137" s="685"/>
      <c r="AC137" s="225"/>
      <c r="AD137" s="226"/>
      <c r="AE137" s="685"/>
      <c r="AF137" s="225"/>
      <c r="AG137" s="225"/>
      <c r="AH137" s="226"/>
      <c r="AI137" s="685"/>
      <c r="AJ137" s="225"/>
      <c r="AK137" s="225"/>
      <c r="AL137" s="226"/>
      <c r="AM137" s="685"/>
      <c r="AN137" s="225"/>
      <c r="AO137" s="225"/>
      <c r="AP137" s="226"/>
      <c r="AQ137" s="290"/>
      <c r="AR137" s="227"/>
      <c r="AS137" s="225" t="s">
        <v>312</v>
      </c>
      <c r="AT137" s="226"/>
      <c r="AU137" s="224"/>
      <c r="AV137" s="224"/>
      <c r="AW137" s="225" t="s">
        <v>288</v>
      </c>
      <c r="AX137" s="256"/>
      <c r="AY137">
        <f>$AY$136</f>
        <v>0</v>
      </c>
    </row>
    <row r="138" spans="1:51" ht="39.75" hidden="1" customHeight="1" x14ac:dyDescent="0.15">
      <c r="A138" s="872"/>
      <c r="B138" s="873"/>
      <c r="C138" s="877"/>
      <c r="D138" s="873"/>
      <c r="E138" s="877"/>
      <c r="F138" s="882"/>
      <c r="G138" s="755"/>
      <c r="H138" s="651"/>
      <c r="I138" s="651"/>
      <c r="J138" s="651"/>
      <c r="K138" s="651"/>
      <c r="L138" s="651"/>
      <c r="M138" s="651"/>
      <c r="N138" s="651"/>
      <c r="O138" s="651"/>
      <c r="P138" s="651"/>
      <c r="Q138" s="651"/>
      <c r="R138" s="651"/>
      <c r="S138" s="651"/>
      <c r="T138" s="651"/>
      <c r="U138" s="651"/>
      <c r="V138" s="651"/>
      <c r="W138" s="651"/>
      <c r="X138" s="652"/>
      <c r="Y138" s="267" t="s">
        <v>328</v>
      </c>
      <c r="Z138" s="257"/>
      <c r="AA138" s="258"/>
      <c r="AB138" s="381"/>
      <c r="AC138" s="269"/>
      <c r="AD138" s="269"/>
      <c r="AE138" s="382"/>
      <c r="AF138" s="237"/>
      <c r="AG138" s="237"/>
      <c r="AH138" s="237"/>
      <c r="AI138" s="382"/>
      <c r="AJ138" s="237"/>
      <c r="AK138" s="237"/>
      <c r="AL138" s="237"/>
      <c r="AM138" s="382"/>
      <c r="AN138" s="237"/>
      <c r="AO138" s="237"/>
      <c r="AP138" s="237"/>
      <c r="AQ138" s="382"/>
      <c r="AR138" s="237"/>
      <c r="AS138" s="237"/>
      <c r="AT138" s="237"/>
      <c r="AU138" s="382"/>
      <c r="AV138" s="237"/>
      <c r="AW138" s="237"/>
      <c r="AX138" s="383"/>
      <c r="AY138">
        <f>$AY$136</f>
        <v>0</v>
      </c>
    </row>
    <row r="139" spans="1:51" ht="39.75" hidden="1" customHeight="1" x14ac:dyDescent="0.15">
      <c r="A139" s="872"/>
      <c r="B139" s="873"/>
      <c r="C139" s="877"/>
      <c r="D139" s="873"/>
      <c r="E139" s="877"/>
      <c r="F139" s="882"/>
      <c r="G139" s="376"/>
      <c r="H139" s="483"/>
      <c r="I139" s="483"/>
      <c r="J139" s="483"/>
      <c r="K139" s="483"/>
      <c r="L139" s="483"/>
      <c r="M139" s="483"/>
      <c r="N139" s="483"/>
      <c r="O139" s="483"/>
      <c r="P139" s="483"/>
      <c r="Q139" s="483"/>
      <c r="R139" s="483"/>
      <c r="S139" s="483"/>
      <c r="T139" s="483"/>
      <c r="U139" s="483"/>
      <c r="V139" s="483"/>
      <c r="W139" s="483"/>
      <c r="X139" s="654"/>
      <c r="Y139" s="200" t="s">
        <v>95</v>
      </c>
      <c r="Z139" s="198"/>
      <c r="AA139" s="199"/>
      <c r="AB139" s="384"/>
      <c r="AC139" s="268"/>
      <c r="AD139" s="268"/>
      <c r="AE139" s="382"/>
      <c r="AF139" s="237"/>
      <c r="AG139" s="237"/>
      <c r="AH139" s="237"/>
      <c r="AI139" s="382"/>
      <c r="AJ139" s="237"/>
      <c r="AK139" s="237"/>
      <c r="AL139" s="237"/>
      <c r="AM139" s="382"/>
      <c r="AN139" s="237"/>
      <c r="AO139" s="237"/>
      <c r="AP139" s="237"/>
      <c r="AQ139" s="382"/>
      <c r="AR139" s="237"/>
      <c r="AS139" s="237"/>
      <c r="AT139" s="237"/>
      <c r="AU139" s="382"/>
      <c r="AV139" s="237"/>
      <c r="AW139" s="237"/>
      <c r="AX139" s="383"/>
      <c r="AY139">
        <f>$AY$136</f>
        <v>0</v>
      </c>
    </row>
    <row r="140" spans="1:51" ht="18.75" hidden="1" customHeight="1" x14ac:dyDescent="0.15">
      <c r="A140" s="872"/>
      <c r="B140" s="873"/>
      <c r="C140" s="877"/>
      <c r="D140" s="873"/>
      <c r="E140" s="877"/>
      <c r="F140" s="882"/>
      <c r="G140" s="787" t="s">
        <v>327</v>
      </c>
      <c r="H140" s="243"/>
      <c r="I140" s="243"/>
      <c r="J140" s="243"/>
      <c r="K140" s="243"/>
      <c r="L140" s="243"/>
      <c r="M140" s="243"/>
      <c r="N140" s="243"/>
      <c r="O140" s="243"/>
      <c r="P140" s="243"/>
      <c r="Q140" s="243"/>
      <c r="R140" s="243"/>
      <c r="S140" s="243"/>
      <c r="T140" s="243"/>
      <c r="U140" s="243"/>
      <c r="V140" s="243"/>
      <c r="W140" s="243"/>
      <c r="X140" s="244"/>
      <c r="Y140" s="722"/>
      <c r="Z140" s="723"/>
      <c r="AA140" s="724"/>
      <c r="AB140" s="242" t="s">
        <v>44</v>
      </c>
      <c r="AC140" s="243"/>
      <c r="AD140" s="244"/>
      <c r="AE140" s="251" t="s">
        <v>426</v>
      </c>
      <c r="AF140" s="252"/>
      <c r="AG140" s="252"/>
      <c r="AH140" s="253"/>
      <c r="AI140" s="251" t="s">
        <v>78</v>
      </c>
      <c r="AJ140" s="252"/>
      <c r="AK140" s="252"/>
      <c r="AL140" s="253"/>
      <c r="AM140" s="251" t="s">
        <v>188</v>
      </c>
      <c r="AN140" s="252"/>
      <c r="AO140" s="252"/>
      <c r="AP140" s="253"/>
      <c r="AQ140" s="242" t="s">
        <v>311</v>
      </c>
      <c r="AR140" s="243"/>
      <c r="AS140" s="243"/>
      <c r="AT140" s="244"/>
      <c r="AU140" s="379" t="s">
        <v>331</v>
      </c>
      <c r="AV140" s="379"/>
      <c r="AW140" s="379"/>
      <c r="AX140" s="380"/>
      <c r="AY140">
        <f>COUNTA($G$142)</f>
        <v>0</v>
      </c>
    </row>
    <row r="141" spans="1:51" ht="18.75" hidden="1" customHeight="1" x14ac:dyDescent="0.15">
      <c r="A141" s="872"/>
      <c r="B141" s="873"/>
      <c r="C141" s="877"/>
      <c r="D141" s="873"/>
      <c r="E141" s="877"/>
      <c r="F141" s="882"/>
      <c r="G141" s="788"/>
      <c r="H141" s="225"/>
      <c r="I141" s="225"/>
      <c r="J141" s="225"/>
      <c r="K141" s="225"/>
      <c r="L141" s="225"/>
      <c r="M141" s="225"/>
      <c r="N141" s="225"/>
      <c r="O141" s="225"/>
      <c r="P141" s="225"/>
      <c r="Q141" s="225"/>
      <c r="R141" s="225"/>
      <c r="S141" s="225"/>
      <c r="T141" s="225"/>
      <c r="U141" s="225"/>
      <c r="V141" s="225"/>
      <c r="W141" s="225"/>
      <c r="X141" s="226"/>
      <c r="Y141" s="749"/>
      <c r="Z141" s="750"/>
      <c r="AA141" s="751"/>
      <c r="AB141" s="685"/>
      <c r="AC141" s="225"/>
      <c r="AD141" s="226"/>
      <c r="AE141" s="685"/>
      <c r="AF141" s="225"/>
      <c r="AG141" s="225"/>
      <c r="AH141" s="226"/>
      <c r="AI141" s="685"/>
      <c r="AJ141" s="225"/>
      <c r="AK141" s="225"/>
      <c r="AL141" s="226"/>
      <c r="AM141" s="685"/>
      <c r="AN141" s="225"/>
      <c r="AO141" s="225"/>
      <c r="AP141" s="226"/>
      <c r="AQ141" s="290"/>
      <c r="AR141" s="227"/>
      <c r="AS141" s="225" t="s">
        <v>312</v>
      </c>
      <c r="AT141" s="226"/>
      <c r="AU141" s="224"/>
      <c r="AV141" s="224"/>
      <c r="AW141" s="225" t="s">
        <v>288</v>
      </c>
      <c r="AX141" s="256"/>
      <c r="AY141">
        <f>$AY$140</f>
        <v>0</v>
      </c>
    </row>
    <row r="142" spans="1:51" ht="39.75" hidden="1" customHeight="1" x14ac:dyDescent="0.15">
      <c r="A142" s="872"/>
      <c r="B142" s="873"/>
      <c r="C142" s="877"/>
      <c r="D142" s="873"/>
      <c r="E142" s="877"/>
      <c r="F142" s="882"/>
      <c r="G142" s="755"/>
      <c r="H142" s="651"/>
      <c r="I142" s="651"/>
      <c r="J142" s="651"/>
      <c r="K142" s="651"/>
      <c r="L142" s="651"/>
      <c r="M142" s="651"/>
      <c r="N142" s="651"/>
      <c r="O142" s="651"/>
      <c r="P142" s="651"/>
      <c r="Q142" s="651"/>
      <c r="R142" s="651"/>
      <c r="S142" s="651"/>
      <c r="T142" s="651"/>
      <c r="U142" s="651"/>
      <c r="V142" s="651"/>
      <c r="W142" s="651"/>
      <c r="X142" s="652"/>
      <c r="Y142" s="267" t="s">
        <v>328</v>
      </c>
      <c r="Z142" s="257"/>
      <c r="AA142" s="258"/>
      <c r="AB142" s="381"/>
      <c r="AC142" s="269"/>
      <c r="AD142" s="269"/>
      <c r="AE142" s="382"/>
      <c r="AF142" s="237"/>
      <c r="AG142" s="237"/>
      <c r="AH142" s="237"/>
      <c r="AI142" s="382"/>
      <c r="AJ142" s="237"/>
      <c r="AK142" s="237"/>
      <c r="AL142" s="237"/>
      <c r="AM142" s="382"/>
      <c r="AN142" s="237"/>
      <c r="AO142" s="237"/>
      <c r="AP142" s="237"/>
      <c r="AQ142" s="382"/>
      <c r="AR142" s="237"/>
      <c r="AS142" s="237"/>
      <c r="AT142" s="237"/>
      <c r="AU142" s="382"/>
      <c r="AV142" s="237"/>
      <c r="AW142" s="237"/>
      <c r="AX142" s="383"/>
      <c r="AY142">
        <f>$AY$140</f>
        <v>0</v>
      </c>
    </row>
    <row r="143" spans="1:51" ht="39.75" hidden="1" customHeight="1" x14ac:dyDescent="0.15">
      <c r="A143" s="872"/>
      <c r="B143" s="873"/>
      <c r="C143" s="877"/>
      <c r="D143" s="873"/>
      <c r="E143" s="877"/>
      <c r="F143" s="882"/>
      <c r="G143" s="376"/>
      <c r="H143" s="483"/>
      <c r="I143" s="483"/>
      <c r="J143" s="483"/>
      <c r="K143" s="483"/>
      <c r="L143" s="483"/>
      <c r="M143" s="483"/>
      <c r="N143" s="483"/>
      <c r="O143" s="483"/>
      <c r="P143" s="483"/>
      <c r="Q143" s="483"/>
      <c r="R143" s="483"/>
      <c r="S143" s="483"/>
      <c r="T143" s="483"/>
      <c r="U143" s="483"/>
      <c r="V143" s="483"/>
      <c r="W143" s="483"/>
      <c r="X143" s="654"/>
      <c r="Y143" s="200" t="s">
        <v>95</v>
      </c>
      <c r="Z143" s="198"/>
      <c r="AA143" s="199"/>
      <c r="AB143" s="384"/>
      <c r="AC143" s="268"/>
      <c r="AD143" s="268"/>
      <c r="AE143" s="382"/>
      <c r="AF143" s="237"/>
      <c r="AG143" s="237"/>
      <c r="AH143" s="237"/>
      <c r="AI143" s="382"/>
      <c r="AJ143" s="237"/>
      <c r="AK143" s="237"/>
      <c r="AL143" s="237"/>
      <c r="AM143" s="382"/>
      <c r="AN143" s="237"/>
      <c r="AO143" s="237"/>
      <c r="AP143" s="237"/>
      <c r="AQ143" s="382"/>
      <c r="AR143" s="237"/>
      <c r="AS143" s="237"/>
      <c r="AT143" s="237"/>
      <c r="AU143" s="382"/>
      <c r="AV143" s="237"/>
      <c r="AW143" s="237"/>
      <c r="AX143" s="383"/>
      <c r="AY143">
        <f>$AY$140</f>
        <v>0</v>
      </c>
    </row>
    <row r="144" spans="1:51" ht="18.75" hidden="1" customHeight="1" x14ac:dyDescent="0.15">
      <c r="A144" s="872"/>
      <c r="B144" s="873"/>
      <c r="C144" s="877"/>
      <c r="D144" s="873"/>
      <c r="E144" s="877"/>
      <c r="F144" s="882"/>
      <c r="G144" s="787" t="s">
        <v>327</v>
      </c>
      <c r="H144" s="243"/>
      <c r="I144" s="243"/>
      <c r="J144" s="243"/>
      <c r="K144" s="243"/>
      <c r="L144" s="243"/>
      <c r="M144" s="243"/>
      <c r="N144" s="243"/>
      <c r="O144" s="243"/>
      <c r="P144" s="243"/>
      <c r="Q144" s="243"/>
      <c r="R144" s="243"/>
      <c r="S144" s="243"/>
      <c r="T144" s="243"/>
      <c r="U144" s="243"/>
      <c r="V144" s="243"/>
      <c r="W144" s="243"/>
      <c r="X144" s="244"/>
      <c r="Y144" s="722"/>
      <c r="Z144" s="723"/>
      <c r="AA144" s="724"/>
      <c r="AB144" s="242" t="s">
        <v>44</v>
      </c>
      <c r="AC144" s="243"/>
      <c r="AD144" s="244"/>
      <c r="AE144" s="251" t="s">
        <v>426</v>
      </c>
      <c r="AF144" s="252"/>
      <c r="AG144" s="252"/>
      <c r="AH144" s="253"/>
      <c r="AI144" s="251" t="s">
        <v>78</v>
      </c>
      <c r="AJ144" s="252"/>
      <c r="AK144" s="252"/>
      <c r="AL144" s="253"/>
      <c r="AM144" s="251" t="s">
        <v>188</v>
      </c>
      <c r="AN144" s="252"/>
      <c r="AO144" s="252"/>
      <c r="AP144" s="253"/>
      <c r="AQ144" s="242" t="s">
        <v>311</v>
      </c>
      <c r="AR144" s="243"/>
      <c r="AS144" s="243"/>
      <c r="AT144" s="244"/>
      <c r="AU144" s="379" t="s">
        <v>331</v>
      </c>
      <c r="AV144" s="379"/>
      <c r="AW144" s="379"/>
      <c r="AX144" s="380"/>
      <c r="AY144">
        <f>COUNTA($G$146)</f>
        <v>0</v>
      </c>
    </row>
    <row r="145" spans="1:51" ht="18.75" hidden="1" customHeight="1" x14ac:dyDescent="0.15">
      <c r="A145" s="872"/>
      <c r="B145" s="873"/>
      <c r="C145" s="877"/>
      <c r="D145" s="873"/>
      <c r="E145" s="877"/>
      <c r="F145" s="882"/>
      <c r="G145" s="788"/>
      <c r="H145" s="225"/>
      <c r="I145" s="225"/>
      <c r="J145" s="225"/>
      <c r="K145" s="225"/>
      <c r="L145" s="225"/>
      <c r="M145" s="225"/>
      <c r="N145" s="225"/>
      <c r="O145" s="225"/>
      <c r="P145" s="225"/>
      <c r="Q145" s="225"/>
      <c r="R145" s="225"/>
      <c r="S145" s="225"/>
      <c r="T145" s="225"/>
      <c r="U145" s="225"/>
      <c r="V145" s="225"/>
      <c r="W145" s="225"/>
      <c r="X145" s="226"/>
      <c r="Y145" s="749"/>
      <c r="Z145" s="750"/>
      <c r="AA145" s="751"/>
      <c r="AB145" s="685"/>
      <c r="AC145" s="225"/>
      <c r="AD145" s="226"/>
      <c r="AE145" s="685"/>
      <c r="AF145" s="225"/>
      <c r="AG145" s="225"/>
      <c r="AH145" s="226"/>
      <c r="AI145" s="685"/>
      <c r="AJ145" s="225"/>
      <c r="AK145" s="225"/>
      <c r="AL145" s="226"/>
      <c r="AM145" s="685"/>
      <c r="AN145" s="225"/>
      <c r="AO145" s="225"/>
      <c r="AP145" s="226"/>
      <c r="AQ145" s="290"/>
      <c r="AR145" s="227"/>
      <c r="AS145" s="225" t="s">
        <v>312</v>
      </c>
      <c r="AT145" s="226"/>
      <c r="AU145" s="224"/>
      <c r="AV145" s="224"/>
      <c r="AW145" s="225" t="s">
        <v>288</v>
      </c>
      <c r="AX145" s="256"/>
      <c r="AY145">
        <f>$AY$144</f>
        <v>0</v>
      </c>
    </row>
    <row r="146" spans="1:51" ht="39.75" hidden="1" customHeight="1" x14ac:dyDescent="0.15">
      <c r="A146" s="872"/>
      <c r="B146" s="873"/>
      <c r="C146" s="877"/>
      <c r="D146" s="873"/>
      <c r="E146" s="877"/>
      <c r="F146" s="882"/>
      <c r="G146" s="755"/>
      <c r="H146" s="651"/>
      <c r="I146" s="651"/>
      <c r="J146" s="651"/>
      <c r="K146" s="651"/>
      <c r="L146" s="651"/>
      <c r="M146" s="651"/>
      <c r="N146" s="651"/>
      <c r="O146" s="651"/>
      <c r="P146" s="651"/>
      <c r="Q146" s="651"/>
      <c r="R146" s="651"/>
      <c r="S146" s="651"/>
      <c r="T146" s="651"/>
      <c r="U146" s="651"/>
      <c r="V146" s="651"/>
      <c r="W146" s="651"/>
      <c r="X146" s="652"/>
      <c r="Y146" s="267" t="s">
        <v>328</v>
      </c>
      <c r="Z146" s="257"/>
      <c r="AA146" s="258"/>
      <c r="AB146" s="381"/>
      <c r="AC146" s="269"/>
      <c r="AD146" s="269"/>
      <c r="AE146" s="382"/>
      <c r="AF146" s="237"/>
      <c r="AG146" s="237"/>
      <c r="AH146" s="237"/>
      <c r="AI146" s="382"/>
      <c r="AJ146" s="237"/>
      <c r="AK146" s="237"/>
      <c r="AL146" s="237"/>
      <c r="AM146" s="382"/>
      <c r="AN146" s="237"/>
      <c r="AO146" s="237"/>
      <c r="AP146" s="237"/>
      <c r="AQ146" s="382"/>
      <c r="AR146" s="237"/>
      <c r="AS146" s="237"/>
      <c r="AT146" s="237"/>
      <c r="AU146" s="382"/>
      <c r="AV146" s="237"/>
      <c r="AW146" s="237"/>
      <c r="AX146" s="383"/>
      <c r="AY146">
        <f>$AY$144</f>
        <v>0</v>
      </c>
    </row>
    <row r="147" spans="1:51" ht="39.75" hidden="1" customHeight="1" x14ac:dyDescent="0.15">
      <c r="A147" s="872"/>
      <c r="B147" s="873"/>
      <c r="C147" s="877"/>
      <c r="D147" s="873"/>
      <c r="E147" s="877"/>
      <c r="F147" s="882"/>
      <c r="G147" s="376"/>
      <c r="H147" s="483"/>
      <c r="I147" s="483"/>
      <c r="J147" s="483"/>
      <c r="K147" s="483"/>
      <c r="L147" s="483"/>
      <c r="M147" s="483"/>
      <c r="N147" s="483"/>
      <c r="O147" s="483"/>
      <c r="P147" s="483"/>
      <c r="Q147" s="483"/>
      <c r="R147" s="483"/>
      <c r="S147" s="483"/>
      <c r="T147" s="483"/>
      <c r="U147" s="483"/>
      <c r="V147" s="483"/>
      <c r="W147" s="483"/>
      <c r="X147" s="654"/>
      <c r="Y147" s="200" t="s">
        <v>95</v>
      </c>
      <c r="Z147" s="198"/>
      <c r="AA147" s="199"/>
      <c r="AB147" s="384"/>
      <c r="AC147" s="268"/>
      <c r="AD147" s="268"/>
      <c r="AE147" s="382"/>
      <c r="AF147" s="237"/>
      <c r="AG147" s="237"/>
      <c r="AH147" s="237"/>
      <c r="AI147" s="382"/>
      <c r="AJ147" s="237"/>
      <c r="AK147" s="237"/>
      <c r="AL147" s="237"/>
      <c r="AM147" s="382"/>
      <c r="AN147" s="237"/>
      <c r="AO147" s="237"/>
      <c r="AP147" s="237"/>
      <c r="AQ147" s="382"/>
      <c r="AR147" s="237"/>
      <c r="AS147" s="237"/>
      <c r="AT147" s="237"/>
      <c r="AU147" s="382"/>
      <c r="AV147" s="237"/>
      <c r="AW147" s="237"/>
      <c r="AX147" s="383"/>
      <c r="AY147">
        <f>$AY$144</f>
        <v>0</v>
      </c>
    </row>
    <row r="148" spans="1:51" ht="18.75" hidden="1" customHeight="1" x14ac:dyDescent="0.15">
      <c r="A148" s="872"/>
      <c r="B148" s="873"/>
      <c r="C148" s="877"/>
      <c r="D148" s="873"/>
      <c r="E148" s="877"/>
      <c r="F148" s="882"/>
      <c r="G148" s="787" t="s">
        <v>327</v>
      </c>
      <c r="H148" s="243"/>
      <c r="I148" s="243"/>
      <c r="J148" s="243"/>
      <c r="K148" s="243"/>
      <c r="L148" s="243"/>
      <c r="M148" s="243"/>
      <c r="N148" s="243"/>
      <c r="O148" s="243"/>
      <c r="P148" s="243"/>
      <c r="Q148" s="243"/>
      <c r="R148" s="243"/>
      <c r="S148" s="243"/>
      <c r="T148" s="243"/>
      <c r="U148" s="243"/>
      <c r="V148" s="243"/>
      <c r="W148" s="243"/>
      <c r="X148" s="244"/>
      <c r="Y148" s="722"/>
      <c r="Z148" s="723"/>
      <c r="AA148" s="724"/>
      <c r="AB148" s="242" t="s">
        <v>44</v>
      </c>
      <c r="AC148" s="243"/>
      <c r="AD148" s="244"/>
      <c r="AE148" s="251" t="s">
        <v>426</v>
      </c>
      <c r="AF148" s="252"/>
      <c r="AG148" s="252"/>
      <c r="AH148" s="253"/>
      <c r="AI148" s="251" t="s">
        <v>78</v>
      </c>
      <c r="AJ148" s="252"/>
      <c r="AK148" s="252"/>
      <c r="AL148" s="253"/>
      <c r="AM148" s="251" t="s">
        <v>188</v>
      </c>
      <c r="AN148" s="252"/>
      <c r="AO148" s="252"/>
      <c r="AP148" s="253"/>
      <c r="AQ148" s="242" t="s">
        <v>311</v>
      </c>
      <c r="AR148" s="243"/>
      <c r="AS148" s="243"/>
      <c r="AT148" s="244"/>
      <c r="AU148" s="379" t="s">
        <v>331</v>
      </c>
      <c r="AV148" s="379"/>
      <c r="AW148" s="379"/>
      <c r="AX148" s="380"/>
      <c r="AY148">
        <f>COUNTA($G$150)</f>
        <v>0</v>
      </c>
    </row>
    <row r="149" spans="1:51" ht="18.75" hidden="1" customHeight="1" x14ac:dyDescent="0.15">
      <c r="A149" s="872"/>
      <c r="B149" s="873"/>
      <c r="C149" s="877"/>
      <c r="D149" s="873"/>
      <c r="E149" s="877"/>
      <c r="F149" s="882"/>
      <c r="G149" s="788"/>
      <c r="H149" s="225"/>
      <c r="I149" s="225"/>
      <c r="J149" s="225"/>
      <c r="K149" s="225"/>
      <c r="L149" s="225"/>
      <c r="M149" s="225"/>
      <c r="N149" s="225"/>
      <c r="O149" s="225"/>
      <c r="P149" s="225"/>
      <c r="Q149" s="225"/>
      <c r="R149" s="225"/>
      <c r="S149" s="225"/>
      <c r="T149" s="225"/>
      <c r="U149" s="225"/>
      <c r="V149" s="225"/>
      <c r="W149" s="225"/>
      <c r="X149" s="226"/>
      <c r="Y149" s="749"/>
      <c r="Z149" s="750"/>
      <c r="AA149" s="751"/>
      <c r="AB149" s="685"/>
      <c r="AC149" s="225"/>
      <c r="AD149" s="226"/>
      <c r="AE149" s="685"/>
      <c r="AF149" s="225"/>
      <c r="AG149" s="225"/>
      <c r="AH149" s="226"/>
      <c r="AI149" s="685"/>
      <c r="AJ149" s="225"/>
      <c r="AK149" s="225"/>
      <c r="AL149" s="226"/>
      <c r="AM149" s="685"/>
      <c r="AN149" s="225"/>
      <c r="AO149" s="225"/>
      <c r="AP149" s="226"/>
      <c r="AQ149" s="290"/>
      <c r="AR149" s="227"/>
      <c r="AS149" s="225" t="s">
        <v>312</v>
      </c>
      <c r="AT149" s="226"/>
      <c r="AU149" s="224"/>
      <c r="AV149" s="224"/>
      <c r="AW149" s="225" t="s">
        <v>288</v>
      </c>
      <c r="AX149" s="256"/>
      <c r="AY149">
        <f>$AY$148</f>
        <v>0</v>
      </c>
    </row>
    <row r="150" spans="1:51" ht="39.75" hidden="1" customHeight="1" x14ac:dyDescent="0.15">
      <c r="A150" s="872"/>
      <c r="B150" s="873"/>
      <c r="C150" s="877"/>
      <c r="D150" s="873"/>
      <c r="E150" s="877"/>
      <c r="F150" s="882"/>
      <c r="G150" s="755"/>
      <c r="H150" s="651"/>
      <c r="I150" s="651"/>
      <c r="J150" s="651"/>
      <c r="K150" s="651"/>
      <c r="L150" s="651"/>
      <c r="M150" s="651"/>
      <c r="N150" s="651"/>
      <c r="O150" s="651"/>
      <c r="P150" s="651"/>
      <c r="Q150" s="651"/>
      <c r="R150" s="651"/>
      <c r="S150" s="651"/>
      <c r="T150" s="651"/>
      <c r="U150" s="651"/>
      <c r="V150" s="651"/>
      <c r="W150" s="651"/>
      <c r="X150" s="652"/>
      <c r="Y150" s="267" t="s">
        <v>328</v>
      </c>
      <c r="Z150" s="257"/>
      <c r="AA150" s="258"/>
      <c r="AB150" s="381"/>
      <c r="AC150" s="269"/>
      <c r="AD150" s="269"/>
      <c r="AE150" s="382"/>
      <c r="AF150" s="237"/>
      <c r="AG150" s="237"/>
      <c r="AH150" s="237"/>
      <c r="AI150" s="382"/>
      <c r="AJ150" s="237"/>
      <c r="AK150" s="237"/>
      <c r="AL150" s="237"/>
      <c r="AM150" s="382"/>
      <c r="AN150" s="237"/>
      <c r="AO150" s="237"/>
      <c r="AP150" s="237"/>
      <c r="AQ150" s="382"/>
      <c r="AR150" s="237"/>
      <c r="AS150" s="237"/>
      <c r="AT150" s="237"/>
      <c r="AU150" s="382"/>
      <c r="AV150" s="237"/>
      <c r="AW150" s="237"/>
      <c r="AX150" s="383"/>
      <c r="AY150">
        <f>$AY$148</f>
        <v>0</v>
      </c>
    </row>
    <row r="151" spans="1:51" ht="39.75" hidden="1" customHeight="1" x14ac:dyDescent="0.15">
      <c r="A151" s="872"/>
      <c r="B151" s="873"/>
      <c r="C151" s="877"/>
      <c r="D151" s="873"/>
      <c r="E151" s="877"/>
      <c r="F151" s="882"/>
      <c r="G151" s="376"/>
      <c r="H151" s="483"/>
      <c r="I151" s="483"/>
      <c r="J151" s="483"/>
      <c r="K151" s="483"/>
      <c r="L151" s="483"/>
      <c r="M151" s="483"/>
      <c r="N151" s="483"/>
      <c r="O151" s="483"/>
      <c r="P151" s="483"/>
      <c r="Q151" s="483"/>
      <c r="R151" s="483"/>
      <c r="S151" s="483"/>
      <c r="T151" s="483"/>
      <c r="U151" s="483"/>
      <c r="V151" s="483"/>
      <c r="W151" s="483"/>
      <c r="X151" s="654"/>
      <c r="Y151" s="200" t="s">
        <v>95</v>
      </c>
      <c r="Z151" s="198"/>
      <c r="AA151" s="199"/>
      <c r="AB151" s="384"/>
      <c r="AC151" s="268"/>
      <c r="AD151" s="268"/>
      <c r="AE151" s="382"/>
      <c r="AF151" s="237"/>
      <c r="AG151" s="237"/>
      <c r="AH151" s="237"/>
      <c r="AI151" s="382"/>
      <c r="AJ151" s="237"/>
      <c r="AK151" s="237"/>
      <c r="AL151" s="237"/>
      <c r="AM151" s="382"/>
      <c r="AN151" s="237"/>
      <c r="AO151" s="237"/>
      <c r="AP151" s="237"/>
      <c r="AQ151" s="382"/>
      <c r="AR151" s="237"/>
      <c r="AS151" s="237"/>
      <c r="AT151" s="237"/>
      <c r="AU151" s="382"/>
      <c r="AV151" s="237"/>
      <c r="AW151" s="237"/>
      <c r="AX151" s="383"/>
      <c r="AY151">
        <f>$AY$148</f>
        <v>0</v>
      </c>
    </row>
    <row r="152" spans="1:51" ht="22.5" hidden="1" customHeight="1" x14ac:dyDescent="0.15">
      <c r="A152" s="872"/>
      <c r="B152" s="873"/>
      <c r="C152" s="877"/>
      <c r="D152" s="873"/>
      <c r="E152" s="877"/>
      <c r="F152" s="882"/>
      <c r="G152" s="789" t="s">
        <v>36</v>
      </c>
      <c r="H152" s="252"/>
      <c r="I152" s="252"/>
      <c r="J152" s="252"/>
      <c r="K152" s="252"/>
      <c r="L152" s="252"/>
      <c r="M152" s="252"/>
      <c r="N152" s="252"/>
      <c r="O152" s="252"/>
      <c r="P152" s="253"/>
      <c r="Q152" s="251" t="s">
        <v>408</v>
      </c>
      <c r="R152" s="252"/>
      <c r="S152" s="252"/>
      <c r="T152" s="252"/>
      <c r="U152" s="252"/>
      <c r="V152" s="252"/>
      <c r="W152" s="252"/>
      <c r="X152" s="252"/>
      <c r="Y152" s="252"/>
      <c r="Z152" s="252"/>
      <c r="AA152" s="252"/>
      <c r="AB152" s="790" t="s">
        <v>409</v>
      </c>
      <c r="AC152" s="252"/>
      <c r="AD152" s="253"/>
      <c r="AE152" s="251" t="s">
        <v>333</v>
      </c>
      <c r="AF152" s="252"/>
      <c r="AG152" s="252"/>
      <c r="AH152" s="252"/>
      <c r="AI152" s="252"/>
      <c r="AJ152" s="252"/>
      <c r="AK152" s="252"/>
      <c r="AL152" s="252"/>
      <c r="AM152" s="252"/>
      <c r="AN152" s="252"/>
      <c r="AO152" s="252"/>
      <c r="AP152" s="252"/>
      <c r="AQ152" s="252"/>
      <c r="AR152" s="252"/>
      <c r="AS152" s="252"/>
      <c r="AT152" s="252"/>
      <c r="AU152" s="252"/>
      <c r="AV152" s="252"/>
      <c r="AW152" s="252"/>
      <c r="AX152" s="792"/>
      <c r="AY152">
        <f>COUNTA($G$154)</f>
        <v>0</v>
      </c>
    </row>
    <row r="153" spans="1:51" ht="22.5" hidden="1" customHeight="1" x14ac:dyDescent="0.15">
      <c r="A153" s="872"/>
      <c r="B153" s="873"/>
      <c r="C153" s="877"/>
      <c r="D153" s="873"/>
      <c r="E153" s="877"/>
      <c r="F153" s="882"/>
      <c r="G153" s="788"/>
      <c r="H153" s="225"/>
      <c r="I153" s="225"/>
      <c r="J153" s="225"/>
      <c r="K153" s="225"/>
      <c r="L153" s="225"/>
      <c r="M153" s="225"/>
      <c r="N153" s="225"/>
      <c r="O153" s="225"/>
      <c r="P153" s="226"/>
      <c r="Q153" s="685"/>
      <c r="R153" s="225"/>
      <c r="S153" s="225"/>
      <c r="T153" s="225"/>
      <c r="U153" s="225"/>
      <c r="V153" s="225"/>
      <c r="W153" s="225"/>
      <c r="X153" s="225"/>
      <c r="Y153" s="225"/>
      <c r="Z153" s="225"/>
      <c r="AA153" s="225"/>
      <c r="AB153" s="791"/>
      <c r="AC153" s="225"/>
      <c r="AD153" s="226"/>
      <c r="AE153" s="685"/>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2"/>
      <c r="B154" s="873"/>
      <c r="C154" s="877"/>
      <c r="D154" s="873"/>
      <c r="E154" s="877"/>
      <c r="F154" s="882"/>
      <c r="G154" s="755"/>
      <c r="H154" s="651"/>
      <c r="I154" s="651"/>
      <c r="J154" s="651"/>
      <c r="K154" s="651"/>
      <c r="L154" s="651"/>
      <c r="M154" s="651"/>
      <c r="N154" s="651"/>
      <c r="O154" s="651"/>
      <c r="P154" s="652"/>
      <c r="Q154" s="793"/>
      <c r="R154" s="651"/>
      <c r="S154" s="651"/>
      <c r="T154" s="651"/>
      <c r="U154" s="651"/>
      <c r="V154" s="651"/>
      <c r="W154" s="651"/>
      <c r="X154" s="651"/>
      <c r="Y154" s="651"/>
      <c r="Z154" s="651"/>
      <c r="AA154" s="794"/>
      <c r="AB154" s="797"/>
      <c r="AC154" s="798"/>
      <c r="AD154" s="798"/>
      <c r="AE154" s="280"/>
      <c r="AF154" s="280"/>
      <c r="AG154" s="280"/>
      <c r="AH154" s="280"/>
      <c r="AI154" s="280"/>
      <c r="AJ154" s="280"/>
      <c r="AK154" s="280"/>
      <c r="AL154" s="280"/>
      <c r="AM154" s="280"/>
      <c r="AN154" s="280"/>
      <c r="AO154" s="280"/>
      <c r="AP154" s="280"/>
      <c r="AQ154" s="280"/>
      <c r="AR154" s="280"/>
      <c r="AS154" s="280"/>
      <c r="AT154" s="280"/>
      <c r="AU154" s="280"/>
      <c r="AV154" s="280"/>
      <c r="AW154" s="280"/>
      <c r="AX154" s="803"/>
      <c r="AY154">
        <f t="shared" si="6"/>
        <v>0</v>
      </c>
    </row>
    <row r="155" spans="1:51" ht="22.5" hidden="1" customHeight="1" x14ac:dyDescent="0.15">
      <c r="A155" s="872"/>
      <c r="B155" s="873"/>
      <c r="C155" s="877"/>
      <c r="D155" s="873"/>
      <c r="E155" s="877"/>
      <c r="F155" s="882"/>
      <c r="G155" s="756"/>
      <c r="H155" s="432"/>
      <c r="I155" s="432"/>
      <c r="J155" s="432"/>
      <c r="K155" s="432"/>
      <c r="L155" s="432"/>
      <c r="M155" s="432"/>
      <c r="N155" s="432"/>
      <c r="O155" s="432"/>
      <c r="P155" s="653"/>
      <c r="Q155" s="431"/>
      <c r="R155" s="432"/>
      <c r="S155" s="432"/>
      <c r="T155" s="432"/>
      <c r="U155" s="432"/>
      <c r="V155" s="432"/>
      <c r="W155" s="432"/>
      <c r="X155" s="432"/>
      <c r="Y155" s="432"/>
      <c r="Z155" s="432"/>
      <c r="AA155" s="795"/>
      <c r="AB155" s="799"/>
      <c r="AC155" s="800"/>
      <c r="AD155" s="800"/>
      <c r="AE155" s="280"/>
      <c r="AF155" s="280"/>
      <c r="AG155" s="280"/>
      <c r="AH155" s="280"/>
      <c r="AI155" s="280"/>
      <c r="AJ155" s="280"/>
      <c r="AK155" s="280"/>
      <c r="AL155" s="280"/>
      <c r="AM155" s="280"/>
      <c r="AN155" s="280"/>
      <c r="AO155" s="280"/>
      <c r="AP155" s="280"/>
      <c r="AQ155" s="280"/>
      <c r="AR155" s="280"/>
      <c r="AS155" s="280"/>
      <c r="AT155" s="280"/>
      <c r="AU155" s="280"/>
      <c r="AV155" s="280"/>
      <c r="AW155" s="280"/>
      <c r="AX155" s="803"/>
      <c r="AY155">
        <f t="shared" si="6"/>
        <v>0</v>
      </c>
    </row>
    <row r="156" spans="1:51" ht="25.5" hidden="1" customHeight="1" x14ac:dyDescent="0.15">
      <c r="A156" s="872"/>
      <c r="B156" s="873"/>
      <c r="C156" s="877"/>
      <c r="D156" s="873"/>
      <c r="E156" s="877"/>
      <c r="F156" s="882"/>
      <c r="G156" s="756"/>
      <c r="H156" s="432"/>
      <c r="I156" s="432"/>
      <c r="J156" s="432"/>
      <c r="K156" s="432"/>
      <c r="L156" s="432"/>
      <c r="M156" s="432"/>
      <c r="N156" s="432"/>
      <c r="O156" s="432"/>
      <c r="P156" s="653"/>
      <c r="Q156" s="431"/>
      <c r="R156" s="432"/>
      <c r="S156" s="432"/>
      <c r="T156" s="432"/>
      <c r="U156" s="432"/>
      <c r="V156" s="432"/>
      <c r="W156" s="432"/>
      <c r="X156" s="432"/>
      <c r="Y156" s="432"/>
      <c r="Z156" s="432"/>
      <c r="AA156" s="795"/>
      <c r="AB156" s="799"/>
      <c r="AC156" s="800"/>
      <c r="AD156" s="800"/>
      <c r="AE156" s="385" t="s">
        <v>334</v>
      </c>
      <c r="AF156" s="385"/>
      <c r="AG156" s="385"/>
      <c r="AH156" s="385"/>
      <c r="AI156" s="385"/>
      <c r="AJ156" s="385"/>
      <c r="AK156" s="385"/>
      <c r="AL156" s="385"/>
      <c r="AM156" s="385"/>
      <c r="AN156" s="385"/>
      <c r="AO156" s="385"/>
      <c r="AP156" s="385"/>
      <c r="AQ156" s="385"/>
      <c r="AR156" s="385"/>
      <c r="AS156" s="385"/>
      <c r="AT156" s="385"/>
      <c r="AU156" s="385"/>
      <c r="AV156" s="385"/>
      <c r="AW156" s="385"/>
      <c r="AX156" s="386"/>
      <c r="AY156">
        <f t="shared" si="6"/>
        <v>0</v>
      </c>
    </row>
    <row r="157" spans="1:51" ht="22.5" hidden="1" customHeight="1" x14ac:dyDescent="0.15">
      <c r="A157" s="872"/>
      <c r="B157" s="873"/>
      <c r="C157" s="877"/>
      <c r="D157" s="873"/>
      <c r="E157" s="877"/>
      <c r="F157" s="882"/>
      <c r="G157" s="756"/>
      <c r="H157" s="432"/>
      <c r="I157" s="432"/>
      <c r="J157" s="432"/>
      <c r="K157" s="432"/>
      <c r="L157" s="432"/>
      <c r="M157" s="432"/>
      <c r="N157" s="432"/>
      <c r="O157" s="432"/>
      <c r="P157" s="653"/>
      <c r="Q157" s="431"/>
      <c r="R157" s="432"/>
      <c r="S157" s="432"/>
      <c r="T157" s="432"/>
      <c r="U157" s="432"/>
      <c r="V157" s="432"/>
      <c r="W157" s="432"/>
      <c r="X157" s="432"/>
      <c r="Y157" s="432"/>
      <c r="Z157" s="432"/>
      <c r="AA157" s="795"/>
      <c r="AB157" s="799"/>
      <c r="AC157" s="800"/>
      <c r="AD157" s="800"/>
      <c r="AE157" s="793"/>
      <c r="AF157" s="651"/>
      <c r="AG157" s="651"/>
      <c r="AH157" s="651"/>
      <c r="AI157" s="651"/>
      <c r="AJ157" s="651"/>
      <c r="AK157" s="651"/>
      <c r="AL157" s="651"/>
      <c r="AM157" s="651"/>
      <c r="AN157" s="651"/>
      <c r="AO157" s="651"/>
      <c r="AP157" s="651"/>
      <c r="AQ157" s="651"/>
      <c r="AR157" s="651"/>
      <c r="AS157" s="651"/>
      <c r="AT157" s="651"/>
      <c r="AU157" s="651"/>
      <c r="AV157" s="651"/>
      <c r="AW157" s="651"/>
      <c r="AX157" s="804"/>
      <c r="AY157">
        <f t="shared" si="6"/>
        <v>0</v>
      </c>
    </row>
    <row r="158" spans="1:51" ht="22.5" hidden="1" customHeight="1" x14ac:dyDescent="0.15">
      <c r="A158" s="872"/>
      <c r="B158" s="873"/>
      <c r="C158" s="877"/>
      <c r="D158" s="873"/>
      <c r="E158" s="877"/>
      <c r="F158" s="882"/>
      <c r="G158" s="376"/>
      <c r="H158" s="483"/>
      <c r="I158" s="483"/>
      <c r="J158" s="483"/>
      <c r="K158" s="483"/>
      <c r="L158" s="483"/>
      <c r="M158" s="483"/>
      <c r="N158" s="483"/>
      <c r="O158" s="483"/>
      <c r="P158" s="654"/>
      <c r="Q158" s="482"/>
      <c r="R158" s="483"/>
      <c r="S158" s="483"/>
      <c r="T158" s="483"/>
      <c r="U158" s="483"/>
      <c r="V158" s="483"/>
      <c r="W158" s="483"/>
      <c r="X158" s="483"/>
      <c r="Y158" s="483"/>
      <c r="Z158" s="483"/>
      <c r="AA158" s="796"/>
      <c r="AB158" s="801"/>
      <c r="AC158" s="802"/>
      <c r="AD158" s="802"/>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0</v>
      </c>
    </row>
    <row r="159" spans="1:51" ht="22.5" hidden="1" customHeight="1" x14ac:dyDescent="0.15">
      <c r="A159" s="872"/>
      <c r="B159" s="873"/>
      <c r="C159" s="877"/>
      <c r="D159" s="873"/>
      <c r="E159" s="877"/>
      <c r="F159" s="882"/>
      <c r="G159" s="789" t="s">
        <v>36</v>
      </c>
      <c r="H159" s="252"/>
      <c r="I159" s="252"/>
      <c r="J159" s="252"/>
      <c r="K159" s="252"/>
      <c r="L159" s="252"/>
      <c r="M159" s="252"/>
      <c r="N159" s="252"/>
      <c r="O159" s="252"/>
      <c r="P159" s="253"/>
      <c r="Q159" s="251" t="s">
        <v>408</v>
      </c>
      <c r="R159" s="252"/>
      <c r="S159" s="252"/>
      <c r="T159" s="252"/>
      <c r="U159" s="252"/>
      <c r="V159" s="252"/>
      <c r="W159" s="252"/>
      <c r="X159" s="252"/>
      <c r="Y159" s="252"/>
      <c r="Z159" s="252"/>
      <c r="AA159" s="252"/>
      <c r="AB159" s="790" t="s">
        <v>409</v>
      </c>
      <c r="AC159" s="252"/>
      <c r="AD159" s="253"/>
      <c r="AE159" s="266" t="s">
        <v>333</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2"/>
      <c r="B160" s="873"/>
      <c r="C160" s="877"/>
      <c r="D160" s="873"/>
      <c r="E160" s="877"/>
      <c r="F160" s="882"/>
      <c r="G160" s="788"/>
      <c r="H160" s="225"/>
      <c r="I160" s="225"/>
      <c r="J160" s="225"/>
      <c r="K160" s="225"/>
      <c r="L160" s="225"/>
      <c r="M160" s="225"/>
      <c r="N160" s="225"/>
      <c r="O160" s="225"/>
      <c r="P160" s="226"/>
      <c r="Q160" s="685"/>
      <c r="R160" s="225"/>
      <c r="S160" s="225"/>
      <c r="T160" s="225"/>
      <c r="U160" s="225"/>
      <c r="V160" s="225"/>
      <c r="W160" s="225"/>
      <c r="X160" s="225"/>
      <c r="Y160" s="225"/>
      <c r="Z160" s="225"/>
      <c r="AA160" s="225"/>
      <c r="AB160" s="791"/>
      <c r="AC160" s="225"/>
      <c r="AD160" s="226"/>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51"/>
      <c r="I161" s="651"/>
      <c r="J161" s="651"/>
      <c r="K161" s="651"/>
      <c r="L161" s="651"/>
      <c r="M161" s="651"/>
      <c r="N161" s="651"/>
      <c r="O161" s="651"/>
      <c r="P161" s="652"/>
      <c r="Q161" s="793"/>
      <c r="R161" s="651"/>
      <c r="S161" s="651"/>
      <c r="T161" s="651"/>
      <c r="U161" s="651"/>
      <c r="V161" s="651"/>
      <c r="W161" s="651"/>
      <c r="X161" s="651"/>
      <c r="Y161" s="651"/>
      <c r="Z161" s="651"/>
      <c r="AA161" s="794"/>
      <c r="AB161" s="797"/>
      <c r="AC161" s="798"/>
      <c r="AD161" s="798"/>
      <c r="AE161" s="280"/>
      <c r="AF161" s="280"/>
      <c r="AG161" s="280"/>
      <c r="AH161" s="280"/>
      <c r="AI161" s="280"/>
      <c r="AJ161" s="280"/>
      <c r="AK161" s="280"/>
      <c r="AL161" s="280"/>
      <c r="AM161" s="280"/>
      <c r="AN161" s="280"/>
      <c r="AO161" s="280"/>
      <c r="AP161" s="280"/>
      <c r="AQ161" s="280"/>
      <c r="AR161" s="280"/>
      <c r="AS161" s="280"/>
      <c r="AT161" s="280"/>
      <c r="AU161" s="280"/>
      <c r="AV161" s="280"/>
      <c r="AW161" s="280"/>
      <c r="AX161" s="803"/>
      <c r="AY161">
        <f t="shared" si="7"/>
        <v>0</v>
      </c>
    </row>
    <row r="162" spans="1:51" ht="22.5" hidden="1" customHeight="1" x14ac:dyDescent="0.15">
      <c r="A162" s="872"/>
      <c r="B162" s="873"/>
      <c r="C162" s="877"/>
      <c r="D162" s="873"/>
      <c r="E162" s="877"/>
      <c r="F162" s="882"/>
      <c r="G162" s="756"/>
      <c r="H162" s="432"/>
      <c r="I162" s="432"/>
      <c r="J162" s="432"/>
      <c r="K162" s="432"/>
      <c r="L162" s="432"/>
      <c r="M162" s="432"/>
      <c r="N162" s="432"/>
      <c r="O162" s="432"/>
      <c r="P162" s="653"/>
      <c r="Q162" s="431"/>
      <c r="R162" s="432"/>
      <c r="S162" s="432"/>
      <c r="T162" s="432"/>
      <c r="U162" s="432"/>
      <c r="V162" s="432"/>
      <c r="W162" s="432"/>
      <c r="X162" s="432"/>
      <c r="Y162" s="432"/>
      <c r="Z162" s="432"/>
      <c r="AA162" s="795"/>
      <c r="AB162" s="799"/>
      <c r="AC162" s="800"/>
      <c r="AD162" s="800"/>
      <c r="AE162" s="280"/>
      <c r="AF162" s="280"/>
      <c r="AG162" s="280"/>
      <c r="AH162" s="280"/>
      <c r="AI162" s="280"/>
      <c r="AJ162" s="280"/>
      <c r="AK162" s="280"/>
      <c r="AL162" s="280"/>
      <c r="AM162" s="280"/>
      <c r="AN162" s="280"/>
      <c r="AO162" s="280"/>
      <c r="AP162" s="280"/>
      <c r="AQ162" s="280"/>
      <c r="AR162" s="280"/>
      <c r="AS162" s="280"/>
      <c r="AT162" s="280"/>
      <c r="AU162" s="280"/>
      <c r="AV162" s="280"/>
      <c r="AW162" s="280"/>
      <c r="AX162" s="803"/>
      <c r="AY162">
        <f t="shared" si="7"/>
        <v>0</v>
      </c>
    </row>
    <row r="163" spans="1:51" ht="25.5" hidden="1" customHeight="1" x14ac:dyDescent="0.15">
      <c r="A163" s="872"/>
      <c r="B163" s="873"/>
      <c r="C163" s="877"/>
      <c r="D163" s="873"/>
      <c r="E163" s="877"/>
      <c r="F163" s="882"/>
      <c r="G163" s="756"/>
      <c r="H163" s="432"/>
      <c r="I163" s="432"/>
      <c r="J163" s="432"/>
      <c r="K163" s="432"/>
      <c r="L163" s="432"/>
      <c r="M163" s="432"/>
      <c r="N163" s="432"/>
      <c r="O163" s="432"/>
      <c r="P163" s="653"/>
      <c r="Q163" s="431"/>
      <c r="R163" s="432"/>
      <c r="S163" s="432"/>
      <c r="T163" s="432"/>
      <c r="U163" s="432"/>
      <c r="V163" s="432"/>
      <c r="W163" s="432"/>
      <c r="X163" s="432"/>
      <c r="Y163" s="432"/>
      <c r="Z163" s="432"/>
      <c r="AA163" s="795"/>
      <c r="AB163" s="799"/>
      <c r="AC163" s="800"/>
      <c r="AD163" s="800"/>
      <c r="AE163" s="385" t="s">
        <v>334</v>
      </c>
      <c r="AF163" s="385"/>
      <c r="AG163" s="385"/>
      <c r="AH163" s="385"/>
      <c r="AI163" s="385"/>
      <c r="AJ163" s="385"/>
      <c r="AK163" s="385"/>
      <c r="AL163" s="385"/>
      <c r="AM163" s="385"/>
      <c r="AN163" s="385"/>
      <c r="AO163" s="385"/>
      <c r="AP163" s="385"/>
      <c r="AQ163" s="385"/>
      <c r="AR163" s="385"/>
      <c r="AS163" s="385"/>
      <c r="AT163" s="385"/>
      <c r="AU163" s="385"/>
      <c r="AV163" s="385"/>
      <c r="AW163" s="385"/>
      <c r="AX163" s="386"/>
      <c r="AY163">
        <f t="shared" si="7"/>
        <v>0</v>
      </c>
    </row>
    <row r="164" spans="1:51" ht="22.5" hidden="1" customHeight="1" x14ac:dyDescent="0.15">
      <c r="A164" s="872"/>
      <c r="B164" s="873"/>
      <c r="C164" s="877"/>
      <c r="D164" s="873"/>
      <c r="E164" s="877"/>
      <c r="F164" s="882"/>
      <c r="G164" s="756"/>
      <c r="H164" s="432"/>
      <c r="I164" s="432"/>
      <c r="J164" s="432"/>
      <c r="K164" s="432"/>
      <c r="L164" s="432"/>
      <c r="M164" s="432"/>
      <c r="N164" s="432"/>
      <c r="O164" s="432"/>
      <c r="P164" s="653"/>
      <c r="Q164" s="431"/>
      <c r="R164" s="432"/>
      <c r="S164" s="432"/>
      <c r="T164" s="432"/>
      <c r="U164" s="432"/>
      <c r="V164" s="432"/>
      <c r="W164" s="432"/>
      <c r="X164" s="432"/>
      <c r="Y164" s="432"/>
      <c r="Z164" s="432"/>
      <c r="AA164" s="795"/>
      <c r="AB164" s="799"/>
      <c r="AC164" s="800"/>
      <c r="AD164" s="800"/>
      <c r="AE164" s="793"/>
      <c r="AF164" s="651"/>
      <c r="AG164" s="651"/>
      <c r="AH164" s="651"/>
      <c r="AI164" s="651"/>
      <c r="AJ164" s="651"/>
      <c r="AK164" s="651"/>
      <c r="AL164" s="651"/>
      <c r="AM164" s="651"/>
      <c r="AN164" s="651"/>
      <c r="AO164" s="651"/>
      <c r="AP164" s="651"/>
      <c r="AQ164" s="651"/>
      <c r="AR164" s="651"/>
      <c r="AS164" s="651"/>
      <c r="AT164" s="651"/>
      <c r="AU164" s="651"/>
      <c r="AV164" s="651"/>
      <c r="AW164" s="651"/>
      <c r="AX164" s="804"/>
      <c r="AY164">
        <f t="shared" si="7"/>
        <v>0</v>
      </c>
    </row>
    <row r="165" spans="1:51" ht="22.5" hidden="1" customHeight="1" x14ac:dyDescent="0.15">
      <c r="A165" s="872"/>
      <c r="B165" s="873"/>
      <c r="C165" s="877"/>
      <c r="D165" s="873"/>
      <c r="E165" s="877"/>
      <c r="F165" s="882"/>
      <c r="G165" s="376"/>
      <c r="H165" s="483"/>
      <c r="I165" s="483"/>
      <c r="J165" s="483"/>
      <c r="K165" s="483"/>
      <c r="L165" s="483"/>
      <c r="M165" s="483"/>
      <c r="N165" s="483"/>
      <c r="O165" s="483"/>
      <c r="P165" s="654"/>
      <c r="Q165" s="482"/>
      <c r="R165" s="483"/>
      <c r="S165" s="483"/>
      <c r="T165" s="483"/>
      <c r="U165" s="483"/>
      <c r="V165" s="483"/>
      <c r="W165" s="483"/>
      <c r="X165" s="483"/>
      <c r="Y165" s="483"/>
      <c r="Z165" s="483"/>
      <c r="AA165" s="796"/>
      <c r="AB165" s="801"/>
      <c r="AC165" s="802"/>
      <c r="AD165" s="802"/>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2"/>
      <c r="B166" s="873"/>
      <c r="C166" s="877"/>
      <c r="D166" s="873"/>
      <c r="E166" s="877"/>
      <c r="F166" s="882"/>
      <c r="G166" s="789" t="s">
        <v>36</v>
      </c>
      <c r="H166" s="252"/>
      <c r="I166" s="252"/>
      <c r="J166" s="252"/>
      <c r="K166" s="252"/>
      <c r="L166" s="252"/>
      <c r="M166" s="252"/>
      <c r="N166" s="252"/>
      <c r="O166" s="252"/>
      <c r="P166" s="253"/>
      <c r="Q166" s="251" t="s">
        <v>408</v>
      </c>
      <c r="R166" s="252"/>
      <c r="S166" s="252"/>
      <c r="T166" s="252"/>
      <c r="U166" s="252"/>
      <c r="V166" s="252"/>
      <c r="W166" s="252"/>
      <c r="X166" s="252"/>
      <c r="Y166" s="252"/>
      <c r="Z166" s="252"/>
      <c r="AA166" s="252"/>
      <c r="AB166" s="790" t="s">
        <v>409</v>
      </c>
      <c r="AC166" s="252"/>
      <c r="AD166" s="253"/>
      <c r="AE166" s="266" t="s">
        <v>333</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2"/>
      <c r="B167" s="873"/>
      <c r="C167" s="877"/>
      <c r="D167" s="873"/>
      <c r="E167" s="877"/>
      <c r="F167" s="882"/>
      <c r="G167" s="788"/>
      <c r="H167" s="225"/>
      <c r="I167" s="225"/>
      <c r="J167" s="225"/>
      <c r="K167" s="225"/>
      <c r="L167" s="225"/>
      <c r="M167" s="225"/>
      <c r="N167" s="225"/>
      <c r="O167" s="225"/>
      <c r="P167" s="226"/>
      <c r="Q167" s="685"/>
      <c r="R167" s="225"/>
      <c r="S167" s="225"/>
      <c r="T167" s="225"/>
      <c r="U167" s="225"/>
      <c r="V167" s="225"/>
      <c r="W167" s="225"/>
      <c r="X167" s="225"/>
      <c r="Y167" s="225"/>
      <c r="Z167" s="225"/>
      <c r="AA167" s="225"/>
      <c r="AB167" s="791"/>
      <c r="AC167" s="225"/>
      <c r="AD167" s="226"/>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51"/>
      <c r="I168" s="651"/>
      <c r="J168" s="651"/>
      <c r="K168" s="651"/>
      <c r="L168" s="651"/>
      <c r="M168" s="651"/>
      <c r="N168" s="651"/>
      <c r="O168" s="651"/>
      <c r="P168" s="652"/>
      <c r="Q168" s="793"/>
      <c r="R168" s="651"/>
      <c r="S168" s="651"/>
      <c r="T168" s="651"/>
      <c r="U168" s="651"/>
      <c r="V168" s="651"/>
      <c r="W168" s="651"/>
      <c r="X168" s="651"/>
      <c r="Y168" s="651"/>
      <c r="Z168" s="651"/>
      <c r="AA168" s="794"/>
      <c r="AB168" s="797"/>
      <c r="AC168" s="798"/>
      <c r="AD168" s="798"/>
      <c r="AE168" s="280"/>
      <c r="AF168" s="280"/>
      <c r="AG168" s="280"/>
      <c r="AH168" s="280"/>
      <c r="AI168" s="280"/>
      <c r="AJ168" s="280"/>
      <c r="AK168" s="280"/>
      <c r="AL168" s="280"/>
      <c r="AM168" s="280"/>
      <c r="AN168" s="280"/>
      <c r="AO168" s="280"/>
      <c r="AP168" s="280"/>
      <c r="AQ168" s="280"/>
      <c r="AR168" s="280"/>
      <c r="AS168" s="280"/>
      <c r="AT168" s="280"/>
      <c r="AU168" s="280"/>
      <c r="AV168" s="280"/>
      <c r="AW168" s="280"/>
      <c r="AX168" s="803"/>
      <c r="AY168">
        <f t="shared" si="8"/>
        <v>0</v>
      </c>
    </row>
    <row r="169" spans="1:51" ht="22.5" hidden="1" customHeight="1" x14ac:dyDescent="0.15">
      <c r="A169" s="872"/>
      <c r="B169" s="873"/>
      <c r="C169" s="877"/>
      <c r="D169" s="873"/>
      <c r="E169" s="877"/>
      <c r="F169" s="882"/>
      <c r="G169" s="756"/>
      <c r="H169" s="432"/>
      <c r="I169" s="432"/>
      <c r="J169" s="432"/>
      <c r="K169" s="432"/>
      <c r="L169" s="432"/>
      <c r="M169" s="432"/>
      <c r="N169" s="432"/>
      <c r="O169" s="432"/>
      <c r="P169" s="653"/>
      <c r="Q169" s="431"/>
      <c r="R169" s="432"/>
      <c r="S169" s="432"/>
      <c r="T169" s="432"/>
      <c r="U169" s="432"/>
      <c r="V169" s="432"/>
      <c r="W169" s="432"/>
      <c r="X169" s="432"/>
      <c r="Y169" s="432"/>
      <c r="Z169" s="432"/>
      <c r="AA169" s="795"/>
      <c r="AB169" s="799"/>
      <c r="AC169" s="800"/>
      <c r="AD169" s="800"/>
      <c r="AE169" s="280"/>
      <c r="AF169" s="280"/>
      <c r="AG169" s="280"/>
      <c r="AH169" s="280"/>
      <c r="AI169" s="280"/>
      <c r="AJ169" s="280"/>
      <c r="AK169" s="280"/>
      <c r="AL169" s="280"/>
      <c r="AM169" s="280"/>
      <c r="AN169" s="280"/>
      <c r="AO169" s="280"/>
      <c r="AP169" s="280"/>
      <c r="AQ169" s="280"/>
      <c r="AR169" s="280"/>
      <c r="AS169" s="280"/>
      <c r="AT169" s="280"/>
      <c r="AU169" s="280"/>
      <c r="AV169" s="280"/>
      <c r="AW169" s="280"/>
      <c r="AX169" s="803"/>
      <c r="AY169">
        <f t="shared" si="8"/>
        <v>0</v>
      </c>
    </row>
    <row r="170" spans="1:51" ht="25.5" hidden="1" customHeight="1" x14ac:dyDescent="0.15">
      <c r="A170" s="872"/>
      <c r="B170" s="873"/>
      <c r="C170" s="877"/>
      <c r="D170" s="873"/>
      <c r="E170" s="877"/>
      <c r="F170" s="882"/>
      <c r="G170" s="756"/>
      <c r="H170" s="432"/>
      <c r="I170" s="432"/>
      <c r="J170" s="432"/>
      <c r="K170" s="432"/>
      <c r="L170" s="432"/>
      <c r="M170" s="432"/>
      <c r="N170" s="432"/>
      <c r="O170" s="432"/>
      <c r="P170" s="653"/>
      <c r="Q170" s="431"/>
      <c r="R170" s="432"/>
      <c r="S170" s="432"/>
      <c r="T170" s="432"/>
      <c r="U170" s="432"/>
      <c r="V170" s="432"/>
      <c r="W170" s="432"/>
      <c r="X170" s="432"/>
      <c r="Y170" s="432"/>
      <c r="Z170" s="432"/>
      <c r="AA170" s="795"/>
      <c r="AB170" s="799"/>
      <c r="AC170" s="800"/>
      <c r="AD170" s="800"/>
      <c r="AE170" s="385" t="s">
        <v>334</v>
      </c>
      <c r="AF170" s="385"/>
      <c r="AG170" s="385"/>
      <c r="AH170" s="385"/>
      <c r="AI170" s="385"/>
      <c r="AJ170" s="385"/>
      <c r="AK170" s="385"/>
      <c r="AL170" s="385"/>
      <c r="AM170" s="385"/>
      <c r="AN170" s="385"/>
      <c r="AO170" s="385"/>
      <c r="AP170" s="385"/>
      <c r="AQ170" s="385"/>
      <c r="AR170" s="385"/>
      <c r="AS170" s="385"/>
      <c r="AT170" s="385"/>
      <c r="AU170" s="385"/>
      <c r="AV170" s="385"/>
      <c r="AW170" s="385"/>
      <c r="AX170" s="386"/>
      <c r="AY170">
        <f t="shared" si="8"/>
        <v>0</v>
      </c>
    </row>
    <row r="171" spans="1:51" ht="22.5" hidden="1" customHeight="1" x14ac:dyDescent="0.15">
      <c r="A171" s="872"/>
      <c r="B171" s="873"/>
      <c r="C171" s="877"/>
      <c r="D171" s="873"/>
      <c r="E171" s="877"/>
      <c r="F171" s="882"/>
      <c r="G171" s="756"/>
      <c r="H171" s="432"/>
      <c r="I171" s="432"/>
      <c r="J171" s="432"/>
      <c r="K171" s="432"/>
      <c r="L171" s="432"/>
      <c r="M171" s="432"/>
      <c r="N171" s="432"/>
      <c r="O171" s="432"/>
      <c r="P171" s="653"/>
      <c r="Q171" s="431"/>
      <c r="R171" s="432"/>
      <c r="S171" s="432"/>
      <c r="T171" s="432"/>
      <c r="U171" s="432"/>
      <c r="V171" s="432"/>
      <c r="W171" s="432"/>
      <c r="X171" s="432"/>
      <c r="Y171" s="432"/>
      <c r="Z171" s="432"/>
      <c r="AA171" s="795"/>
      <c r="AB171" s="799"/>
      <c r="AC171" s="800"/>
      <c r="AD171" s="800"/>
      <c r="AE171" s="793"/>
      <c r="AF171" s="651"/>
      <c r="AG171" s="651"/>
      <c r="AH171" s="651"/>
      <c r="AI171" s="651"/>
      <c r="AJ171" s="651"/>
      <c r="AK171" s="651"/>
      <c r="AL171" s="651"/>
      <c r="AM171" s="651"/>
      <c r="AN171" s="651"/>
      <c r="AO171" s="651"/>
      <c r="AP171" s="651"/>
      <c r="AQ171" s="651"/>
      <c r="AR171" s="651"/>
      <c r="AS171" s="651"/>
      <c r="AT171" s="651"/>
      <c r="AU171" s="651"/>
      <c r="AV171" s="651"/>
      <c r="AW171" s="651"/>
      <c r="AX171" s="804"/>
      <c r="AY171">
        <f t="shared" si="8"/>
        <v>0</v>
      </c>
    </row>
    <row r="172" spans="1:51" ht="22.5" hidden="1" customHeight="1" x14ac:dyDescent="0.15">
      <c r="A172" s="872"/>
      <c r="B172" s="873"/>
      <c r="C172" s="877"/>
      <c r="D172" s="873"/>
      <c r="E172" s="877"/>
      <c r="F172" s="882"/>
      <c r="G172" s="376"/>
      <c r="H172" s="483"/>
      <c r="I172" s="483"/>
      <c r="J172" s="483"/>
      <c r="K172" s="483"/>
      <c r="L172" s="483"/>
      <c r="M172" s="483"/>
      <c r="N172" s="483"/>
      <c r="O172" s="483"/>
      <c r="P172" s="654"/>
      <c r="Q172" s="482"/>
      <c r="R172" s="483"/>
      <c r="S172" s="483"/>
      <c r="T172" s="483"/>
      <c r="U172" s="483"/>
      <c r="V172" s="483"/>
      <c r="W172" s="483"/>
      <c r="X172" s="483"/>
      <c r="Y172" s="483"/>
      <c r="Z172" s="483"/>
      <c r="AA172" s="796"/>
      <c r="AB172" s="801"/>
      <c r="AC172" s="802"/>
      <c r="AD172" s="802"/>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2"/>
      <c r="B173" s="873"/>
      <c r="C173" s="877"/>
      <c r="D173" s="873"/>
      <c r="E173" s="877"/>
      <c r="F173" s="882"/>
      <c r="G173" s="789" t="s">
        <v>36</v>
      </c>
      <c r="H173" s="252"/>
      <c r="I173" s="252"/>
      <c r="J173" s="252"/>
      <c r="K173" s="252"/>
      <c r="L173" s="252"/>
      <c r="M173" s="252"/>
      <c r="N173" s="252"/>
      <c r="O173" s="252"/>
      <c r="P173" s="253"/>
      <c r="Q173" s="251" t="s">
        <v>408</v>
      </c>
      <c r="R173" s="252"/>
      <c r="S173" s="252"/>
      <c r="T173" s="252"/>
      <c r="U173" s="252"/>
      <c r="V173" s="252"/>
      <c r="W173" s="252"/>
      <c r="X173" s="252"/>
      <c r="Y173" s="252"/>
      <c r="Z173" s="252"/>
      <c r="AA173" s="252"/>
      <c r="AB173" s="790" t="s">
        <v>409</v>
      </c>
      <c r="AC173" s="252"/>
      <c r="AD173" s="253"/>
      <c r="AE173" s="266" t="s">
        <v>333</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2"/>
      <c r="B174" s="873"/>
      <c r="C174" s="877"/>
      <c r="D174" s="873"/>
      <c r="E174" s="877"/>
      <c r="F174" s="882"/>
      <c r="G174" s="788"/>
      <c r="H174" s="225"/>
      <c r="I174" s="225"/>
      <c r="J174" s="225"/>
      <c r="K174" s="225"/>
      <c r="L174" s="225"/>
      <c r="M174" s="225"/>
      <c r="N174" s="225"/>
      <c r="O174" s="225"/>
      <c r="P174" s="226"/>
      <c r="Q174" s="685"/>
      <c r="R174" s="225"/>
      <c r="S174" s="225"/>
      <c r="T174" s="225"/>
      <c r="U174" s="225"/>
      <c r="V174" s="225"/>
      <c r="W174" s="225"/>
      <c r="X174" s="225"/>
      <c r="Y174" s="225"/>
      <c r="Z174" s="225"/>
      <c r="AA174" s="225"/>
      <c r="AB174" s="791"/>
      <c r="AC174" s="225"/>
      <c r="AD174" s="226"/>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51"/>
      <c r="I175" s="651"/>
      <c r="J175" s="651"/>
      <c r="K175" s="651"/>
      <c r="L175" s="651"/>
      <c r="M175" s="651"/>
      <c r="N175" s="651"/>
      <c r="O175" s="651"/>
      <c r="P175" s="652"/>
      <c r="Q175" s="793"/>
      <c r="R175" s="651"/>
      <c r="S175" s="651"/>
      <c r="T175" s="651"/>
      <c r="U175" s="651"/>
      <c r="V175" s="651"/>
      <c r="W175" s="651"/>
      <c r="X175" s="651"/>
      <c r="Y175" s="651"/>
      <c r="Z175" s="651"/>
      <c r="AA175" s="794"/>
      <c r="AB175" s="797"/>
      <c r="AC175" s="798"/>
      <c r="AD175" s="798"/>
      <c r="AE175" s="280"/>
      <c r="AF175" s="280"/>
      <c r="AG175" s="280"/>
      <c r="AH175" s="280"/>
      <c r="AI175" s="280"/>
      <c r="AJ175" s="280"/>
      <c r="AK175" s="280"/>
      <c r="AL175" s="280"/>
      <c r="AM175" s="280"/>
      <c r="AN175" s="280"/>
      <c r="AO175" s="280"/>
      <c r="AP175" s="280"/>
      <c r="AQ175" s="280"/>
      <c r="AR175" s="280"/>
      <c r="AS175" s="280"/>
      <c r="AT175" s="280"/>
      <c r="AU175" s="280"/>
      <c r="AV175" s="280"/>
      <c r="AW175" s="280"/>
      <c r="AX175" s="803"/>
      <c r="AY175">
        <f t="shared" si="9"/>
        <v>0</v>
      </c>
    </row>
    <row r="176" spans="1:51" ht="22.5" hidden="1" customHeight="1" x14ac:dyDescent="0.15">
      <c r="A176" s="872"/>
      <c r="B176" s="873"/>
      <c r="C176" s="877"/>
      <c r="D176" s="873"/>
      <c r="E176" s="877"/>
      <c r="F176" s="882"/>
      <c r="G176" s="756"/>
      <c r="H176" s="432"/>
      <c r="I176" s="432"/>
      <c r="J176" s="432"/>
      <c r="K176" s="432"/>
      <c r="L176" s="432"/>
      <c r="M176" s="432"/>
      <c r="N176" s="432"/>
      <c r="O176" s="432"/>
      <c r="P176" s="653"/>
      <c r="Q176" s="431"/>
      <c r="R176" s="432"/>
      <c r="S176" s="432"/>
      <c r="T176" s="432"/>
      <c r="U176" s="432"/>
      <c r="V176" s="432"/>
      <c r="W176" s="432"/>
      <c r="X176" s="432"/>
      <c r="Y176" s="432"/>
      <c r="Z176" s="432"/>
      <c r="AA176" s="795"/>
      <c r="AB176" s="799"/>
      <c r="AC176" s="800"/>
      <c r="AD176" s="800"/>
      <c r="AE176" s="280"/>
      <c r="AF176" s="280"/>
      <c r="AG176" s="280"/>
      <c r="AH176" s="280"/>
      <c r="AI176" s="280"/>
      <c r="AJ176" s="280"/>
      <c r="AK176" s="280"/>
      <c r="AL176" s="280"/>
      <c r="AM176" s="280"/>
      <c r="AN176" s="280"/>
      <c r="AO176" s="280"/>
      <c r="AP176" s="280"/>
      <c r="AQ176" s="280"/>
      <c r="AR176" s="280"/>
      <c r="AS176" s="280"/>
      <c r="AT176" s="280"/>
      <c r="AU176" s="280"/>
      <c r="AV176" s="280"/>
      <c r="AW176" s="280"/>
      <c r="AX176" s="803"/>
      <c r="AY176">
        <f t="shared" si="9"/>
        <v>0</v>
      </c>
    </row>
    <row r="177" spans="1:51" ht="25.5" hidden="1" customHeight="1" x14ac:dyDescent="0.15">
      <c r="A177" s="872"/>
      <c r="B177" s="873"/>
      <c r="C177" s="877"/>
      <c r="D177" s="873"/>
      <c r="E177" s="877"/>
      <c r="F177" s="882"/>
      <c r="G177" s="756"/>
      <c r="H177" s="432"/>
      <c r="I177" s="432"/>
      <c r="J177" s="432"/>
      <c r="K177" s="432"/>
      <c r="L177" s="432"/>
      <c r="M177" s="432"/>
      <c r="N177" s="432"/>
      <c r="O177" s="432"/>
      <c r="P177" s="653"/>
      <c r="Q177" s="431"/>
      <c r="R177" s="432"/>
      <c r="S177" s="432"/>
      <c r="T177" s="432"/>
      <c r="U177" s="432"/>
      <c r="V177" s="432"/>
      <c r="W177" s="432"/>
      <c r="X177" s="432"/>
      <c r="Y177" s="432"/>
      <c r="Z177" s="432"/>
      <c r="AA177" s="795"/>
      <c r="AB177" s="799"/>
      <c r="AC177" s="800"/>
      <c r="AD177" s="800"/>
      <c r="AE177" s="385" t="s">
        <v>334</v>
      </c>
      <c r="AF177" s="385"/>
      <c r="AG177" s="385"/>
      <c r="AH177" s="385"/>
      <c r="AI177" s="385"/>
      <c r="AJ177" s="385"/>
      <c r="AK177" s="385"/>
      <c r="AL177" s="385"/>
      <c r="AM177" s="385"/>
      <c r="AN177" s="385"/>
      <c r="AO177" s="385"/>
      <c r="AP177" s="385"/>
      <c r="AQ177" s="385"/>
      <c r="AR177" s="385"/>
      <c r="AS177" s="385"/>
      <c r="AT177" s="385"/>
      <c r="AU177" s="385"/>
      <c r="AV177" s="385"/>
      <c r="AW177" s="385"/>
      <c r="AX177" s="386"/>
      <c r="AY177">
        <f t="shared" si="9"/>
        <v>0</v>
      </c>
    </row>
    <row r="178" spans="1:51" ht="22.5" hidden="1" customHeight="1" x14ac:dyDescent="0.15">
      <c r="A178" s="872"/>
      <c r="B178" s="873"/>
      <c r="C178" s="877"/>
      <c r="D178" s="873"/>
      <c r="E178" s="877"/>
      <c r="F178" s="882"/>
      <c r="G178" s="756"/>
      <c r="H178" s="432"/>
      <c r="I178" s="432"/>
      <c r="J178" s="432"/>
      <c r="K178" s="432"/>
      <c r="L178" s="432"/>
      <c r="M178" s="432"/>
      <c r="N178" s="432"/>
      <c r="O178" s="432"/>
      <c r="P178" s="653"/>
      <c r="Q178" s="431"/>
      <c r="R178" s="432"/>
      <c r="S178" s="432"/>
      <c r="T178" s="432"/>
      <c r="U178" s="432"/>
      <c r="V178" s="432"/>
      <c r="W178" s="432"/>
      <c r="X178" s="432"/>
      <c r="Y178" s="432"/>
      <c r="Z178" s="432"/>
      <c r="AA178" s="795"/>
      <c r="AB178" s="799"/>
      <c r="AC178" s="800"/>
      <c r="AD178" s="800"/>
      <c r="AE178" s="793"/>
      <c r="AF178" s="651"/>
      <c r="AG178" s="651"/>
      <c r="AH178" s="651"/>
      <c r="AI178" s="651"/>
      <c r="AJ178" s="651"/>
      <c r="AK178" s="651"/>
      <c r="AL178" s="651"/>
      <c r="AM178" s="651"/>
      <c r="AN178" s="651"/>
      <c r="AO178" s="651"/>
      <c r="AP178" s="651"/>
      <c r="AQ178" s="651"/>
      <c r="AR178" s="651"/>
      <c r="AS178" s="651"/>
      <c r="AT178" s="651"/>
      <c r="AU178" s="651"/>
      <c r="AV178" s="651"/>
      <c r="AW178" s="651"/>
      <c r="AX178" s="804"/>
      <c r="AY178">
        <f t="shared" si="9"/>
        <v>0</v>
      </c>
    </row>
    <row r="179" spans="1:51" ht="22.5" hidden="1" customHeight="1" x14ac:dyDescent="0.15">
      <c r="A179" s="872"/>
      <c r="B179" s="873"/>
      <c r="C179" s="877"/>
      <c r="D179" s="873"/>
      <c r="E179" s="877"/>
      <c r="F179" s="882"/>
      <c r="G179" s="376"/>
      <c r="H179" s="483"/>
      <c r="I179" s="483"/>
      <c r="J179" s="483"/>
      <c r="K179" s="483"/>
      <c r="L179" s="483"/>
      <c r="M179" s="483"/>
      <c r="N179" s="483"/>
      <c r="O179" s="483"/>
      <c r="P179" s="654"/>
      <c r="Q179" s="482"/>
      <c r="R179" s="483"/>
      <c r="S179" s="483"/>
      <c r="T179" s="483"/>
      <c r="U179" s="483"/>
      <c r="V179" s="483"/>
      <c r="W179" s="483"/>
      <c r="X179" s="483"/>
      <c r="Y179" s="483"/>
      <c r="Z179" s="483"/>
      <c r="AA179" s="796"/>
      <c r="AB179" s="801"/>
      <c r="AC179" s="802"/>
      <c r="AD179" s="802"/>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2"/>
      <c r="B180" s="873"/>
      <c r="C180" s="877"/>
      <c r="D180" s="873"/>
      <c r="E180" s="877"/>
      <c r="F180" s="882"/>
      <c r="G180" s="789" t="s">
        <v>36</v>
      </c>
      <c r="H180" s="252"/>
      <c r="I180" s="252"/>
      <c r="J180" s="252"/>
      <c r="K180" s="252"/>
      <c r="L180" s="252"/>
      <c r="M180" s="252"/>
      <c r="N180" s="252"/>
      <c r="O180" s="252"/>
      <c r="P180" s="253"/>
      <c r="Q180" s="251" t="s">
        <v>408</v>
      </c>
      <c r="R180" s="252"/>
      <c r="S180" s="252"/>
      <c r="T180" s="252"/>
      <c r="U180" s="252"/>
      <c r="V180" s="252"/>
      <c r="W180" s="252"/>
      <c r="X180" s="252"/>
      <c r="Y180" s="252"/>
      <c r="Z180" s="252"/>
      <c r="AA180" s="252"/>
      <c r="AB180" s="790" t="s">
        <v>409</v>
      </c>
      <c r="AC180" s="252"/>
      <c r="AD180" s="253"/>
      <c r="AE180" s="266" t="s">
        <v>333</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2"/>
      <c r="B181" s="873"/>
      <c r="C181" s="877"/>
      <c r="D181" s="873"/>
      <c r="E181" s="877"/>
      <c r="F181" s="882"/>
      <c r="G181" s="788"/>
      <c r="H181" s="225"/>
      <c r="I181" s="225"/>
      <c r="J181" s="225"/>
      <c r="K181" s="225"/>
      <c r="L181" s="225"/>
      <c r="M181" s="225"/>
      <c r="N181" s="225"/>
      <c r="O181" s="225"/>
      <c r="P181" s="226"/>
      <c r="Q181" s="685"/>
      <c r="R181" s="225"/>
      <c r="S181" s="225"/>
      <c r="T181" s="225"/>
      <c r="U181" s="225"/>
      <c r="V181" s="225"/>
      <c r="W181" s="225"/>
      <c r="X181" s="225"/>
      <c r="Y181" s="225"/>
      <c r="Z181" s="225"/>
      <c r="AA181" s="225"/>
      <c r="AB181" s="791"/>
      <c r="AC181" s="225"/>
      <c r="AD181" s="226"/>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51"/>
      <c r="I182" s="651"/>
      <c r="J182" s="651"/>
      <c r="K182" s="651"/>
      <c r="L182" s="651"/>
      <c r="M182" s="651"/>
      <c r="N182" s="651"/>
      <c r="O182" s="651"/>
      <c r="P182" s="652"/>
      <c r="Q182" s="793"/>
      <c r="R182" s="651"/>
      <c r="S182" s="651"/>
      <c r="T182" s="651"/>
      <c r="U182" s="651"/>
      <c r="V182" s="651"/>
      <c r="W182" s="651"/>
      <c r="X182" s="651"/>
      <c r="Y182" s="651"/>
      <c r="Z182" s="651"/>
      <c r="AA182" s="794"/>
      <c r="AB182" s="797"/>
      <c r="AC182" s="798"/>
      <c r="AD182" s="798"/>
      <c r="AE182" s="280"/>
      <c r="AF182" s="280"/>
      <c r="AG182" s="280"/>
      <c r="AH182" s="280"/>
      <c r="AI182" s="280"/>
      <c r="AJ182" s="280"/>
      <c r="AK182" s="280"/>
      <c r="AL182" s="280"/>
      <c r="AM182" s="280"/>
      <c r="AN182" s="280"/>
      <c r="AO182" s="280"/>
      <c r="AP182" s="280"/>
      <c r="AQ182" s="280"/>
      <c r="AR182" s="280"/>
      <c r="AS182" s="280"/>
      <c r="AT182" s="280"/>
      <c r="AU182" s="280"/>
      <c r="AV182" s="280"/>
      <c r="AW182" s="280"/>
      <c r="AX182" s="803"/>
      <c r="AY182">
        <f t="shared" si="10"/>
        <v>0</v>
      </c>
    </row>
    <row r="183" spans="1:51" ht="22.5" hidden="1" customHeight="1" x14ac:dyDescent="0.15">
      <c r="A183" s="872"/>
      <c r="B183" s="873"/>
      <c r="C183" s="877"/>
      <c r="D183" s="873"/>
      <c r="E183" s="877"/>
      <c r="F183" s="882"/>
      <c r="G183" s="756"/>
      <c r="H183" s="432"/>
      <c r="I183" s="432"/>
      <c r="J183" s="432"/>
      <c r="K183" s="432"/>
      <c r="L183" s="432"/>
      <c r="M183" s="432"/>
      <c r="N183" s="432"/>
      <c r="O183" s="432"/>
      <c r="P183" s="653"/>
      <c r="Q183" s="431"/>
      <c r="R183" s="432"/>
      <c r="S183" s="432"/>
      <c r="T183" s="432"/>
      <c r="U183" s="432"/>
      <c r="V183" s="432"/>
      <c r="W183" s="432"/>
      <c r="X183" s="432"/>
      <c r="Y183" s="432"/>
      <c r="Z183" s="432"/>
      <c r="AA183" s="795"/>
      <c r="AB183" s="799"/>
      <c r="AC183" s="800"/>
      <c r="AD183" s="800"/>
      <c r="AE183" s="280"/>
      <c r="AF183" s="280"/>
      <c r="AG183" s="280"/>
      <c r="AH183" s="280"/>
      <c r="AI183" s="280"/>
      <c r="AJ183" s="280"/>
      <c r="AK183" s="280"/>
      <c r="AL183" s="280"/>
      <c r="AM183" s="280"/>
      <c r="AN183" s="280"/>
      <c r="AO183" s="280"/>
      <c r="AP183" s="280"/>
      <c r="AQ183" s="280"/>
      <c r="AR183" s="280"/>
      <c r="AS183" s="280"/>
      <c r="AT183" s="280"/>
      <c r="AU183" s="280"/>
      <c r="AV183" s="280"/>
      <c r="AW183" s="280"/>
      <c r="AX183" s="803"/>
      <c r="AY183">
        <f t="shared" si="10"/>
        <v>0</v>
      </c>
    </row>
    <row r="184" spans="1:51" ht="25.5" hidden="1" customHeight="1" x14ac:dyDescent="0.15">
      <c r="A184" s="872"/>
      <c r="B184" s="873"/>
      <c r="C184" s="877"/>
      <c r="D184" s="873"/>
      <c r="E184" s="877"/>
      <c r="F184" s="882"/>
      <c r="G184" s="756"/>
      <c r="H184" s="432"/>
      <c r="I184" s="432"/>
      <c r="J184" s="432"/>
      <c r="K184" s="432"/>
      <c r="L184" s="432"/>
      <c r="M184" s="432"/>
      <c r="N184" s="432"/>
      <c r="O184" s="432"/>
      <c r="P184" s="653"/>
      <c r="Q184" s="431"/>
      <c r="R184" s="432"/>
      <c r="S184" s="432"/>
      <c r="T184" s="432"/>
      <c r="U184" s="432"/>
      <c r="V184" s="432"/>
      <c r="W184" s="432"/>
      <c r="X184" s="432"/>
      <c r="Y184" s="432"/>
      <c r="Z184" s="432"/>
      <c r="AA184" s="795"/>
      <c r="AB184" s="799"/>
      <c r="AC184" s="800"/>
      <c r="AD184" s="800"/>
      <c r="AE184" s="387" t="s">
        <v>334</v>
      </c>
      <c r="AF184" s="387"/>
      <c r="AG184" s="387"/>
      <c r="AH184" s="387"/>
      <c r="AI184" s="387"/>
      <c r="AJ184" s="387"/>
      <c r="AK184" s="387"/>
      <c r="AL184" s="387"/>
      <c r="AM184" s="387"/>
      <c r="AN184" s="387"/>
      <c r="AO184" s="387"/>
      <c r="AP184" s="387"/>
      <c r="AQ184" s="387"/>
      <c r="AR184" s="387"/>
      <c r="AS184" s="387"/>
      <c r="AT184" s="387"/>
      <c r="AU184" s="387"/>
      <c r="AV184" s="387"/>
      <c r="AW184" s="387"/>
      <c r="AX184" s="388"/>
      <c r="AY184">
        <f t="shared" si="10"/>
        <v>0</v>
      </c>
    </row>
    <row r="185" spans="1:51" ht="22.5" hidden="1" customHeight="1" x14ac:dyDescent="0.15">
      <c r="A185" s="872"/>
      <c r="B185" s="873"/>
      <c r="C185" s="877"/>
      <c r="D185" s="873"/>
      <c r="E185" s="877"/>
      <c r="F185" s="882"/>
      <c r="G185" s="756"/>
      <c r="H185" s="432"/>
      <c r="I185" s="432"/>
      <c r="J185" s="432"/>
      <c r="K185" s="432"/>
      <c r="L185" s="432"/>
      <c r="M185" s="432"/>
      <c r="N185" s="432"/>
      <c r="O185" s="432"/>
      <c r="P185" s="653"/>
      <c r="Q185" s="431"/>
      <c r="R185" s="432"/>
      <c r="S185" s="432"/>
      <c r="T185" s="432"/>
      <c r="U185" s="432"/>
      <c r="V185" s="432"/>
      <c r="W185" s="432"/>
      <c r="X185" s="432"/>
      <c r="Y185" s="432"/>
      <c r="Z185" s="432"/>
      <c r="AA185" s="795"/>
      <c r="AB185" s="799"/>
      <c r="AC185" s="800"/>
      <c r="AD185" s="800"/>
      <c r="AE185" s="793"/>
      <c r="AF185" s="651"/>
      <c r="AG185" s="651"/>
      <c r="AH185" s="651"/>
      <c r="AI185" s="651"/>
      <c r="AJ185" s="651"/>
      <c r="AK185" s="651"/>
      <c r="AL185" s="651"/>
      <c r="AM185" s="651"/>
      <c r="AN185" s="651"/>
      <c r="AO185" s="651"/>
      <c r="AP185" s="651"/>
      <c r="AQ185" s="651"/>
      <c r="AR185" s="651"/>
      <c r="AS185" s="651"/>
      <c r="AT185" s="651"/>
      <c r="AU185" s="651"/>
      <c r="AV185" s="651"/>
      <c r="AW185" s="651"/>
      <c r="AX185" s="804"/>
      <c r="AY185">
        <f t="shared" si="10"/>
        <v>0</v>
      </c>
    </row>
    <row r="186" spans="1:51" ht="22.5" hidden="1" customHeight="1" x14ac:dyDescent="0.15">
      <c r="A186" s="872"/>
      <c r="B186" s="873"/>
      <c r="C186" s="877"/>
      <c r="D186" s="873"/>
      <c r="E186" s="878"/>
      <c r="F186" s="883"/>
      <c r="G186" s="376"/>
      <c r="H186" s="483"/>
      <c r="I186" s="483"/>
      <c r="J186" s="483"/>
      <c r="K186" s="483"/>
      <c r="L186" s="483"/>
      <c r="M186" s="483"/>
      <c r="N186" s="483"/>
      <c r="O186" s="483"/>
      <c r="P186" s="654"/>
      <c r="Q186" s="482"/>
      <c r="R186" s="483"/>
      <c r="S186" s="483"/>
      <c r="T186" s="483"/>
      <c r="U186" s="483"/>
      <c r="V186" s="483"/>
      <c r="W186" s="483"/>
      <c r="X186" s="483"/>
      <c r="Y186" s="483"/>
      <c r="Z186" s="483"/>
      <c r="AA186" s="796"/>
      <c r="AB186" s="801"/>
      <c r="AC186" s="802"/>
      <c r="AD186" s="802"/>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2"/>
      <c r="B187" s="873"/>
      <c r="C187" s="877"/>
      <c r="D187" s="873"/>
      <c r="E187" s="389" t="s">
        <v>368</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0</v>
      </c>
    </row>
    <row r="188" spans="1:51" ht="24.75" hidden="1" customHeight="1" x14ac:dyDescent="0.15">
      <c r="A188" s="872"/>
      <c r="B188" s="873"/>
      <c r="C188" s="877"/>
      <c r="D188" s="873"/>
      <c r="E188" s="793"/>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4"/>
      <c r="AY188">
        <f>$AY$187</f>
        <v>0</v>
      </c>
    </row>
    <row r="189" spans="1:51" ht="24.75" hidden="1" customHeight="1" x14ac:dyDescent="0.15">
      <c r="A189" s="872"/>
      <c r="B189" s="873"/>
      <c r="C189" s="877"/>
      <c r="D189" s="873"/>
      <c r="E189" s="431"/>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c r="AE189" s="432"/>
      <c r="AF189" s="432"/>
      <c r="AG189" s="432"/>
      <c r="AH189" s="432"/>
      <c r="AI189" s="432"/>
      <c r="AJ189" s="432"/>
      <c r="AK189" s="432"/>
      <c r="AL189" s="432"/>
      <c r="AM189" s="432"/>
      <c r="AN189" s="432"/>
      <c r="AO189" s="432"/>
      <c r="AP189" s="432"/>
      <c r="AQ189" s="432"/>
      <c r="AR189" s="432"/>
      <c r="AS189" s="432"/>
      <c r="AT189" s="432"/>
      <c r="AU189" s="432"/>
      <c r="AV189" s="432"/>
      <c r="AW189" s="432"/>
      <c r="AX189" s="433"/>
      <c r="AY189">
        <f>$AY$187</f>
        <v>0</v>
      </c>
    </row>
    <row r="190" spans="1:51" ht="45" hidden="1" customHeight="1" x14ac:dyDescent="0.15">
      <c r="A190" s="872"/>
      <c r="B190" s="873"/>
      <c r="C190" s="877"/>
      <c r="D190" s="873"/>
      <c r="E190" s="369" t="s">
        <v>350</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c r="AY190">
        <f>COUNTA($G$190)</f>
        <v>0</v>
      </c>
    </row>
    <row r="191" spans="1:51" ht="45" hidden="1" customHeight="1" x14ac:dyDescent="0.15">
      <c r="A191" s="872"/>
      <c r="B191" s="873"/>
      <c r="C191" s="877"/>
      <c r="D191" s="873"/>
      <c r="E191" s="374" t="s">
        <v>348</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c r="AY191">
        <f>$AY$190</f>
        <v>0</v>
      </c>
    </row>
    <row r="192" spans="1:51" ht="18.75" hidden="1" customHeight="1" x14ac:dyDescent="0.15">
      <c r="A192" s="872"/>
      <c r="B192" s="873"/>
      <c r="C192" s="877"/>
      <c r="D192" s="873"/>
      <c r="E192" s="880" t="s">
        <v>307</v>
      </c>
      <c r="F192" s="881"/>
      <c r="G192" s="787" t="s">
        <v>327</v>
      </c>
      <c r="H192" s="243"/>
      <c r="I192" s="243"/>
      <c r="J192" s="243"/>
      <c r="K192" s="243"/>
      <c r="L192" s="243"/>
      <c r="M192" s="243"/>
      <c r="N192" s="243"/>
      <c r="O192" s="243"/>
      <c r="P192" s="243"/>
      <c r="Q192" s="243"/>
      <c r="R192" s="243"/>
      <c r="S192" s="243"/>
      <c r="T192" s="243"/>
      <c r="U192" s="243"/>
      <c r="V192" s="243"/>
      <c r="W192" s="243"/>
      <c r="X192" s="244"/>
      <c r="Y192" s="722"/>
      <c r="Z192" s="723"/>
      <c r="AA192" s="724"/>
      <c r="AB192" s="242" t="s">
        <v>44</v>
      </c>
      <c r="AC192" s="243"/>
      <c r="AD192" s="244"/>
      <c r="AE192" s="251" t="s">
        <v>426</v>
      </c>
      <c r="AF192" s="252"/>
      <c r="AG192" s="252"/>
      <c r="AH192" s="253"/>
      <c r="AI192" s="251" t="s">
        <v>78</v>
      </c>
      <c r="AJ192" s="252"/>
      <c r="AK192" s="252"/>
      <c r="AL192" s="253"/>
      <c r="AM192" s="251" t="s">
        <v>188</v>
      </c>
      <c r="AN192" s="252"/>
      <c r="AO192" s="252"/>
      <c r="AP192" s="253"/>
      <c r="AQ192" s="242" t="s">
        <v>311</v>
      </c>
      <c r="AR192" s="243"/>
      <c r="AS192" s="243"/>
      <c r="AT192" s="244"/>
      <c r="AU192" s="379" t="s">
        <v>331</v>
      </c>
      <c r="AV192" s="379"/>
      <c r="AW192" s="379"/>
      <c r="AX192" s="380"/>
      <c r="AY192">
        <f>COUNTA($G$194)</f>
        <v>0</v>
      </c>
    </row>
    <row r="193" spans="1:51" ht="18.75" hidden="1" customHeight="1" x14ac:dyDescent="0.15">
      <c r="A193" s="872"/>
      <c r="B193" s="873"/>
      <c r="C193" s="877"/>
      <c r="D193" s="873"/>
      <c r="E193" s="877"/>
      <c r="F193" s="882"/>
      <c r="G193" s="788"/>
      <c r="H193" s="225"/>
      <c r="I193" s="225"/>
      <c r="J193" s="225"/>
      <c r="K193" s="225"/>
      <c r="L193" s="225"/>
      <c r="M193" s="225"/>
      <c r="N193" s="225"/>
      <c r="O193" s="225"/>
      <c r="P193" s="225"/>
      <c r="Q193" s="225"/>
      <c r="R193" s="225"/>
      <c r="S193" s="225"/>
      <c r="T193" s="225"/>
      <c r="U193" s="225"/>
      <c r="V193" s="225"/>
      <c r="W193" s="225"/>
      <c r="X193" s="226"/>
      <c r="Y193" s="749"/>
      <c r="Z193" s="750"/>
      <c r="AA193" s="751"/>
      <c r="AB193" s="685"/>
      <c r="AC193" s="225"/>
      <c r="AD193" s="226"/>
      <c r="AE193" s="685"/>
      <c r="AF193" s="225"/>
      <c r="AG193" s="225"/>
      <c r="AH193" s="226"/>
      <c r="AI193" s="685"/>
      <c r="AJ193" s="225"/>
      <c r="AK193" s="225"/>
      <c r="AL193" s="226"/>
      <c r="AM193" s="685"/>
      <c r="AN193" s="225"/>
      <c r="AO193" s="225"/>
      <c r="AP193" s="226"/>
      <c r="AQ193" s="290"/>
      <c r="AR193" s="227"/>
      <c r="AS193" s="225" t="s">
        <v>312</v>
      </c>
      <c r="AT193" s="226"/>
      <c r="AU193" s="224"/>
      <c r="AV193" s="224"/>
      <c r="AW193" s="225" t="s">
        <v>288</v>
      </c>
      <c r="AX193" s="256"/>
      <c r="AY193">
        <f>$AY$192</f>
        <v>0</v>
      </c>
    </row>
    <row r="194" spans="1:51" ht="39.75" hidden="1" customHeight="1" x14ac:dyDescent="0.15">
      <c r="A194" s="872"/>
      <c r="B194" s="873"/>
      <c r="C194" s="877"/>
      <c r="D194" s="873"/>
      <c r="E194" s="877"/>
      <c r="F194" s="882"/>
      <c r="G194" s="755"/>
      <c r="H194" s="651"/>
      <c r="I194" s="651"/>
      <c r="J194" s="651"/>
      <c r="K194" s="651"/>
      <c r="L194" s="651"/>
      <c r="M194" s="651"/>
      <c r="N194" s="651"/>
      <c r="O194" s="651"/>
      <c r="P194" s="651"/>
      <c r="Q194" s="651"/>
      <c r="R194" s="651"/>
      <c r="S194" s="651"/>
      <c r="T194" s="651"/>
      <c r="U194" s="651"/>
      <c r="V194" s="651"/>
      <c r="W194" s="651"/>
      <c r="X194" s="652"/>
      <c r="Y194" s="267" t="s">
        <v>328</v>
      </c>
      <c r="Z194" s="257"/>
      <c r="AA194" s="258"/>
      <c r="AB194" s="381"/>
      <c r="AC194" s="269"/>
      <c r="AD194" s="269"/>
      <c r="AE194" s="382"/>
      <c r="AF194" s="237"/>
      <c r="AG194" s="237"/>
      <c r="AH194" s="237"/>
      <c r="AI194" s="382"/>
      <c r="AJ194" s="237"/>
      <c r="AK194" s="237"/>
      <c r="AL194" s="237"/>
      <c r="AM194" s="382"/>
      <c r="AN194" s="237"/>
      <c r="AO194" s="237"/>
      <c r="AP194" s="237"/>
      <c r="AQ194" s="382"/>
      <c r="AR194" s="237"/>
      <c r="AS194" s="237"/>
      <c r="AT194" s="237"/>
      <c r="AU194" s="382"/>
      <c r="AV194" s="237"/>
      <c r="AW194" s="237"/>
      <c r="AX194" s="383"/>
      <c r="AY194">
        <f>$AY$192</f>
        <v>0</v>
      </c>
    </row>
    <row r="195" spans="1:51" ht="39.75" hidden="1" customHeight="1" x14ac:dyDescent="0.15">
      <c r="A195" s="872"/>
      <c r="B195" s="873"/>
      <c r="C195" s="877"/>
      <c r="D195" s="873"/>
      <c r="E195" s="877"/>
      <c r="F195" s="882"/>
      <c r="G195" s="376"/>
      <c r="H195" s="483"/>
      <c r="I195" s="483"/>
      <c r="J195" s="483"/>
      <c r="K195" s="483"/>
      <c r="L195" s="483"/>
      <c r="M195" s="483"/>
      <c r="N195" s="483"/>
      <c r="O195" s="483"/>
      <c r="P195" s="483"/>
      <c r="Q195" s="483"/>
      <c r="R195" s="483"/>
      <c r="S195" s="483"/>
      <c r="T195" s="483"/>
      <c r="U195" s="483"/>
      <c r="V195" s="483"/>
      <c r="W195" s="483"/>
      <c r="X195" s="654"/>
      <c r="Y195" s="200" t="s">
        <v>95</v>
      </c>
      <c r="Z195" s="198"/>
      <c r="AA195" s="199"/>
      <c r="AB195" s="384"/>
      <c r="AC195" s="268"/>
      <c r="AD195" s="268"/>
      <c r="AE195" s="382"/>
      <c r="AF195" s="237"/>
      <c r="AG195" s="237"/>
      <c r="AH195" s="237"/>
      <c r="AI195" s="382"/>
      <c r="AJ195" s="237"/>
      <c r="AK195" s="237"/>
      <c r="AL195" s="237"/>
      <c r="AM195" s="382"/>
      <c r="AN195" s="237"/>
      <c r="AO195" s="237"/>
      <c r="AP195" s="237"/>
      <c r="AQ195" s="382"/>
      <c r="AR195" s="237"/>
      <c r="AS195" s="237"/>
      <c r="AT195" s="237"/>
      <c r="AU195" s="382"/>
      <c r="AV195" s="237"/>
      <c r="AW195" s="237"/>
      <c r="AX195" s="383"/>
      <c r="AY195">
        <f>$AY$192</f>
        <v>0</v>
      </c>
    </row>
    <row r="196" spans="1:51" ht="18.75" hidden="1" customHeight="1" x14ac:dyDescent="0.15">
      <c r="A196" s="872"/>
      <c r="B196" s="873"/>
      <c r="C196" s="877"/>
      <c r="D196" s="873"/>
      <c r="E196" s="877"/>
      <c r="F196" s="882"/>
      <c r="G196" s="787" t="s">
        <v>327</v>
      </c>
      <c r="H196" s="243"/>
      <c r="I196" s="243"/>
      <c r="J196" s="243"/>
      <c r="K196" s="243"/>
      <c r="L196" s="243"/>
      <c r="M196" s="243"/>
      <c r="N196" s="243"/>
      <c r="O196" s="243"/>
      <c r="P196" s="243"/>
      <c r="Q196" s="243"/>
      <c r="R196" s="243"/>
      <c r="S196" s="243"/>
      <c r="T196" s="243"/>
      <c r="U196" s="243"/>
      <c r="V196" s="243"/>
      <c r="W196" s="243"/>
      <c r="X196" s="244"/>
      <c r="Y196" s="722"/>
      <c r="Z196" s="723"/>
      <c r="AA196" s="724"/>
      <c r="AB196" s="242" t="s">
        <v>44</v>
      </c>
      <c r="AC196" s="243"/>
      <c r="AD196" s="244"/>
      <c r="AE196" s="251" t="s">
        <v>426</v>
      </c>
      <c r="AF196" s="252"/>
      <c r="AG196" s="252"/>
      <c r="AH196" s="253"/>
      <c r="AI196" s="251" t="s">
        <v>78</v>
      </c>
      <c r="AJ196" s="252"/>
      <c r="AK196" s="252"/>
      <c r="AL196" s="253"/>
      <c r="AM196" s="251" t="s">
        <v>188</v>
      </c>
      <c r="AN196" s="252"/>
      <c r="AO196" s="252"/>
      <c r="AP196" s="253"/>
      <c r="AQ196" s="242" t="s">
        <v>311</v>
      </c>
      <c r="AR196" s="243"/>
      <c r="AS196" s="243"/>
      <c r="AT196" s="244"/>
      <c r="AU196" s="379" t="s">
        <v>331</v>
      </c>
      <c r="AV196" s="379"/>
      <c r="AW196" s="379"/>
      <c r="AX196" s="380"/>
      <c r="AY196">
        <f>COUNTA($G$198)</f>
        <v>0</v>
      </c>
    </row>
    <row r="197" spans="1:51" ht="18.75" hidden="1" customHeight="1" x14ac:dyDescent="0.15">
      <c r="A197" s="872"/>
      <c r="B197" s="873"/>
      <c r="C197" s="877"/>
      <c r="D197" s="873"/>
      <c r="E197" s="877"/>
      <c r="F197" s="882"/>
      <c r="G197" s="788"/>
      <c r="H197" s="225"/>
      <c r="I197" s="225"/>
      <c r="J197" s="225"/>
      <c r="K197" s="225"/>
      <c r="L197" s="225"/>
      <c r="M197" s="225"/>
      <c r="N197" s="225"/>
      <c r="O197" s="225"/>
      <c r="P197" s="225"/>
      <c r="Q197" s="225"/>
      <c r="R197" s="225"/>
      <c r="S197" s="225"/>
      <c r="T197" s="225"/>
      <c r="U197" s="225"/>
      <c r="V197" s="225"/>
      <c r="W197" s="225"/>
      <c r="X197" s="226"/>
      <c r="Y197" s="749"/>
      <c r="Z197" s="750"/>
      <c r="AA197" s="751"/>
      <c r="AB197" s="685"/>
      <c r="AC197" s="225"/>
      <c r="AD197" s="226"/>
      <c r="AE197" s="685"/>
      <c r="AF197" s="225"/>
      <c r="AG197" s="225"/>
      <c r="AH197" s="226"/>
      <c r="AI197" s="685"/>
      <c r="AJ197" s="225"/>
      <c r="AK197" s="225"/>
      <c r="AL197" s="226"/>
      <c r="AM197" s="685"/>
      <c r="AN197" s="225"/>
      <c r="AO197" s="225"/>
      <c r="AP197" s="226"/>
      <c r="AQ197" s="290"/>
      <c r="AR197" s="227"/>
      <c r="AS197" s="225" t="s">
        <v>312</v>
      </c>
      <c r="AT197" s="226"/>
      <c r="AU197" s="224"/>
      <c r="AV197" s="224"/>
      <c r="AW197" s="225" t="s">
        <v>288</v>
      </c>
      <c r="AX197" s="256"/>
      <c r="AY197">
        <f>$AY$196</f>
        <v>0</v>
      </c>
    </row>
    <row r="198" spans="1:51" ht="39.75" hidden="1" customHeight="1" x14ac:dyDescent="0.15">
      <c r="A198" s="872"/>
      <c r="B198" s="873"/>
      <c r="C198" s="877"/>
      <c r="D198" s="873"/>
      <c r="E198" s="877"/>
      <c r="F198" s="882"/>
      <c r="G198" s="755"/>
      <c r="H198" s="651"/>
      <c r="I198" s="651"/>
      <c r="J198" s="651"/>
      <c r="K198" s="651"/>
      <c r="L198" s="651"/>
      <c r="M198" s="651"/>
      <c r="N198" s="651"/>
      <c r="O198" s="651"/>
      <c r="P198" s="651"/>
      <c r="Q198" s="651"/>
      <c r="R198" s="651"/>
      <c r="S198" s="651"/>
      <c r="T198" s="651"/>
      <c r="U198" s="651"/>
      <c r="V198" s="651"/>
      <c r="W198" s="651"/>
      <c r="X198" s="652"/>
      <c r="Y198" s="267" t="s">
        <v>328</v>
      </c>
      <c r="Z198" s="257"/>
      <c r="AA198" s="258"/>
      <c r="AB198" s="381"/>
      <c r="AC198" s="269"/>
      <c r="AD198" s="269"/>
      <c r="AE198" s="382"/>
      <c r="AF198" s="237"/>
      <c r="AG198" s="237"/>
      <c r="AH198" s="237"/>
      <c r="AI198" s="382"/>
      <c r="AJ198" s="237"/>
      <c r="AK198" s="237"/>
      <c r="AL198" s="237"/>
      <c r="AM198" s="382"/>
      <c r="AN198" s="237"/>
      <c r="AO198" s="237"/>
      <c r="AP198" s="237"/>
      <c r="AQ198" s="382"/>
      <c r="AR198" s="237"/>
      <c r="AS198" s="237"/>
      <c r="AT198" s="237"/>
      <c r="AU198" s="382"/>
      <c r="AV198" s="237"/>
      <c r="AW198" s="237"/>
      <c r="AX198" s="383"/>
      <c r="AY198">
        <f>$AY$196</f>
        <v>0</v>
      </c>
    </row>
    <row r="199" spans="1:51" ht="39.75" hidden="1" customHeight="1" x14ac:dyDescent="0.15">
      <c r="A199" s="872"/>
      <c r="B199" s="873"/>
      <c r="C199" s="877"/>
      <c r="D199" s="873"/>
      <c r="E199" s="877"/>
      <c r="F199" s="882"/>
      <c r="G199" s="376"/>
      <c r="H199" s="483"/>
      <c r="I199" s="483"/>
      <c r="J199" s="483"/>
      <c r="K199" s="483"/>
      <c r="L199" s="483"/>
      <c r="M199" s="483"/>
      <c r="N199" s="483"/>
      <c r="O199" s="483"/>
      <c r="P199" s="483"/>
      <c r="Q199" s="483"/>
      <c r="R199" s="483"/>
      <c r="S199" s="483"/>
      <c r="T199" s="483"/>
      <c r="U199" s="483"/>
      <c r="V199" s="483"/>
      <c r="W199" s="483"/>
      <c r="X199" s="654"/>
      <c r="Y199" s="200" t="s">
        <v>95</v>
      </c>
      <c r="Z199" s="198"/>
      <c r="AA199" s="199"/>
      <c r="AB199" s="384"/>
      <c r="AC199" s="268"/>
      <c r="AD199" s="268"/>
      <c r="AE199" s="382"/>
      <c r="AF199" s="237"/>
      <c r="AG199" s="237"/>
      <c r="AH199" s="237"/>
      <c r="AI199" s="382"/>
      <c r="AJ199" s="237"/>
      <c r="AK199" s="237"/>
      <c r="AL199" s="237"/>
      <c r="AM199" s="382"/>
      <c r="AN199" s="237"/>
      <c r="AO199" s="237"/>
      <c r="AP199" s="237"/>
      <c r="AQ199" s="382"/>
      <c r="AR199" s="237"/>
      <c r="AS199" s="237"/>
      <c r="AT199" s="237"/>
      <c r="AU199" s="382"/>
      <c r="AV199" s="237"/>
      <c r="AW199" s="237"/>
      <c r="AX199" s="383"/>
      <c r="AY199">
        <f>$AY$196</f>
        <v>0</v>
      </c>
    </row>
    <row r="200" spans="1:51" ht="18.75" hidden="1" customHeight="1" x14ac:dyDescent="0.15">
      <c r="A200" s="872"/>
      <c r="B200" s="873"/>
      <c r="C200" s="877"/>
      <c r="D200" s="873"/>
      <c r="E200" s="877"/>
      <c r="F200" s="882"/>
      <c r="G200" s="787" t="s">
        <v>327</v>
      </c>
      <c r="H200" s="243"/>
      <c r="I200" s="243"/>
      <c r="J200" s="243"/>
      <c r="K200" s="243"/>
      <c r="L200" s="243"/>
      <c r="M200" s="243"/>
      <c r="N200" s="243"/>
      <c r="O200" s="243"/>
      <c r="P200" s="243"/>
      <c r="Q200" s="243"/>
      <c r="R200" s="243"/>
      <c r="S200" s="243"/>
      <c r="T200" s="243"/>
      <c r="U200" s="243"/>
      <c r="V200" s="243"/>
      <c r="W200" s="243"/>
      <c r="X200" s="244"/>
      <c r="Y200" s="722"/>
      <c r="Z200" s="723"/>
      <c r="AA200" s="724"/>
      <c r="AB200" s="242" t="s">
        <v>44</v>
      </c>
      <c r="AC200" s="243"/>
      <c r="AD200" s="244"/>
      <c r="AE200" s="251" t="s">
        <v>426</v>
      </c>
      <c r="AF200" s="252"/>
      <c r="AG200" s="252"/>
      <c r="AH200" s="253"/>
      <c r="AI200" s="251" t="s">
        <v>78</v>
      </c>
      <c r="AJ200" s="252"/>
      <c r="AK200" s="252"/>
      <c r="AL200" s="253"/>
      <c r="AM200" s="251" t="s">
        <v>188</v>
      </c>
      <c r="AN200" s="252"/>
      <c r="AO200" s="252"/>
      <c r="AP200" s="253"/>
      <c r="AQ200" s="242" t="s">
        <v>311</v>
      </c>
      <c r="AR200" s="243"/>
      <c r="AS200" s="243"/>
      <c r="AT200" s="244"/>
      <c r="AU200" s="379" t="s">
        <v>331</v>
      </c>
      <c r="AV200" s="379"/>
      <c r="AW200" s="379"/>
      <c r="AX200" s="380"/>
      <c r="AY200">
        <f>COUNTA($G$202)</f>
        <v>0</v>
      </c>
    </row>
    <row r="201" spans="1:51" ht="18.75" hidden="1" customHeight="1" x14ac:dyDescent="0.15">
      <c r="A201" s="872"/>
      <c r="B201" s="873"/>
      <c r="C201" s="877"/>
      <c r="D201" s="873"/>
      <c r="E201" s="877"/>
      <c r="F201" s="882"/>
      <c r="G201" s="788"/>
      <c r="H201" s="225"/>
      <c r="I201" s="225"/>
      <c r="J201" s="225"/>
      <c r="K201" s="225"/>
      <c r="L201" s="225"/>
      <c r="M201" s="225"/>
      <c r="N201" s="225"/>
      <c r="O201" s="225"/>
      <c r="P201" s="225"/>
      <c r="Q201" s="225"/>
      <c r="R201" s="225"/>
      <c r="S201" s="225"/>
      <c r="T201" s="225"/>
      <c r="U201" s="225"/>
      <c r="V201" s="225"/>
      <c r="W201" s="225"/>
      <c r="X201" s="226"/>
      <c r="Y201" s="749"/>
      <c r="Z201" s="750"/>
      <c r="AA201" s="751"/>
      <c r="AB201" s="685"/>
      <c r="AC201" s="225"/>
      <c r="AD201" s="226"/>
      <c r="AE201" s="685"/>
      <c r="AF201" s="225"/>
      <c r="AG201" s="225"/>
      <c r="AH201" s="226"/>
      <c r="AI201" s="685"/>
      <c r="AJ201" s="225"/>
      <c r="AK201" s="225"/>
      <c r="AL201" s="226"/>
      <c r="AM201" s="685"/>
      <c r="AN201" s="225"/>
      <c r="AO201" s="225"/>
      <c r="AP201" s="226"/>
      <c r="AQ201" s="290"/>
      <c r="AR201" s="227"/>
      <c r="AS201" s="225" t="s">
        <v>312</v>
      </c>
      <c r="AT201" s="226"/>
      <c r="AU201" s="224"/>
      <c r="AV201" s="224"/>
      <c r="AW201" s="225" t="s">
        <v>288</v>
      </c>
      <c r="AX201" s="256"/>
      <c r="AY201">
        <f>$AY$200</f>
        <v>0</v>
      </c>
    </row>
    <row r="202" spans="1:51" ht="39.75" hidden="1" customHeight="1" x14ac:dyDescent="0.15">
      <c r="A202" s="872"/>
      <c r="B202" s="873"/>
      <c r="C202" s="877"/>
      <c r="D202" s="873"/>
      <c r="E202" s="877"/>
      <c r="F202" s="882"/>
      <c r="G202" s="755"/>
      <c r="H202" s="651"/>
      <c r="I202" s="651"/>
      <c r="J202" s="651"/>
      <c r="K202" s="651"/>
      <c r="L202" s="651"/>
      <c r="M202" s="651"/>
      <c r="N202" s="651"/>
      <c r="O202" s="651"/>
      <c r="P202" s="651"/>
      <c r="Q202" s="651"/>
      <c r="R202" s="651"/>
      <c r="S202" s="651"/>
      <c r="T202" s="651"/>
      <c r="U202" s="651"/>
      <c r="V202" s="651"/>
      <c r="W202" s="651"/>
      <c r="X202" s="652"/>
      <c r="Y202" s="267" t="s">
        <v>328</v>
      </c>
      <c r="Z202" s="257"/>
      <c r="AA202" s="258"/>
      <c r="AB202" s="381"/>
      <c r="AC202" s="269"/>
      <c r="AD202" s="269"/>
      <c r="AE202" s="382"/>
      <c r="AF202" s="237"/>
      <c r="AG202" s="237"/>
      <c r="AH202" s="237"/>
      <c r="AI202" s="382"/>
      <c r="AJ202" s="237"/>
      <c r="AK202" s="237"/>
      <c r="AL202" s="237"/>
      <c r="AM202" s="382"/>
      <c r="AN202" s="237"/>
      <c r="AO202" s="237"/>
      <c r="AP202" s="237"/>
      <c r="AQ202" s="382"/>
      <c r="AR202" s="237"/>
      <c r="AS202" s="237"/>
      <c r="AT202" s="237"/>
      <c r="AU202" s="382"/>
      <c r="AV202" s="237"/>
      <c r="AW202" s="237"/>
      <c r="AX202" s="383"/>
      <c r="AY202">
        <f>$AY$200</f>
        <v>0</v>
      </c>
    </row>
    <row r="203" spans="1:51" ht="39.75" hidden="1" customHeight="1" x14ac:dyDescent="0.15">
      <c r="A203" s="872"/>
      <c r="B203" s="873"/>
      <c r="C203" s="877"/>
      <c r="D203" s="873"/>
      <c r="E203" s="877"/>
      <c r="F203" s="882"/>
      <c r="G203" s="376"/>
      <c r="H203" s="483"/>
      <c r="I203" s="483"/>
      <c r="J203" s="483"/>
      <c r="K203" s="483"/>
      <c r="L203" s="483"/>
      <c r="M203" s="483"/>
      <c r="N203" s="483"/>
      <c r="O203" s="483"/>
      <c r="P203" s="483"/>
      <c r="Q203" s="483"/>
      <c r="R203" s="483"/>
      <c r="S203" s="483"/>
      <c r="T203" s="483"/>
      <c r="U203" s="483"/>
      <c r="V203" s="483"/>
      <c r="W203" s="483"/>
      <c r="X203" s="654"/>
      <c r="Y203" s="200" t="s">
        <v>95</v>
      </c>
      <c r="Z203" s="198"/>
      <c r="AA203" s="199"/>
      <c r="AB203" s="384"/>
      <c r="AC203" s="268"/>
      <c r="AD203" s="268"/>
      <c r="AE203" s="382"/>
      <c r="AF203" s="237"/>
      <c r="AG203" s="237"/>
      <c r="AH203" s="237"/>
      <c r="AI203" s="382"/>
      <c r="AJ203" s="237"/>
      <c r="AK203" s="237"/>
      <c r="AL203" s="237"/>
      <c r="AM203" s="382"/>
      <c r="AN203" s="237"/>
      <c r="AO203" s="237"/>
      <c r="AP203" s="237"/>
      <c r="AQ203" s="382"/>
      <c r="AR203" s="237"/>
      <c r="AS203" s="237"/>
      <c r="AT203" s="237"/>
      <c r="AU203" s="382"/>
      <c r="AV203" s="237"/>
      <c r="AW203" s="237"/>
      <c r="AX203" s="383"/>
      <c r="AY203">
        <f>$AY$200</f>
        <v>0</v>
      </c>
    </row>
    <row r="204" spans="1:51" ht="18.75" hidden="1" customHeight="1" x14ac:dyDescent="0.15">
      <c r="A204" s="872"/>
      <c r="B204" s="873"/>
      <c r="C204" s="877"/>
      <c r="D204" s="873"/>
      <c r="E204" s="877"/>
      <c r="F204" s="882"/>
      <c r="G204" s="787" t="s">
        <v>327</v>
      </c>
      <c r="H204" s="243"/>
      <c r="I204" s="243"/>
      <c r="J204" s="243"/>
      <c r="K204" s="243"/>
      <c r="L204" s="243"/>
      <c r="M204" s="243"/>
      <c r="N204" s="243"/>
      <c r="O204" s="243"/>
      <c r="P204" s="243"/>
      <c r="Q204" s="243"/>
      <c r="R204" s="243"/>
      <c r="S204" s="243"/>
      <c r="T204" s="243"/>
      <c r="U204" s="243"/>
      <c r="V204" s="243"/>
      <c r="W204" s="243"/>
      <c r="X204" s="244"/>
      <c r="Y204" s="722"/>
      <c r="Z204" s="723"/>
      <c r="AA204" s="724"/>
      <c r="AB204" s="242" t="s">
        <v>44</v>
      </c>
      <c r="AC204" s="243"/>
      <c r="AD204" s="244"/>
      <c r="AE204" s="251" t="s">
        <v>426</v>
      </c>
      <c r="AF204" s="252"/>
      <c r="AG204" s="252"/>
      <c r="AH204" s="253"/>
      <c r="AI204" s="251" t="s">
        <v>78</v>
      </c>
      <c r="AJ204" s="252"/>
      <c r="AK204" s="252"/>
      <c r="AL204" s="253"/>
      <c r="AM204" s="251" t="s">
        <v>188</v>
      </c>
      <c r="AN204" s="252"/>
      <c r="AO204" s="252"/>
      <c r="AP204" s="253"/>
      <c r="AQ204" s="242" t="s">
        <v>311</v>
      </c>
      <c r="AR204" s="243"/>
      <c r="AS204" s="243"/>
      <c r="AT204" s="244"/>
      <c r="AU204" s="379" t="s">
        <v>331</v>
      </c>
      <c r="AV204" s="379"/>
      <c r="AW204" s="379"/>
      <c r="AX204" s="380"/>
      <c r="AY204">
        <f>COUNTA($G$206)</f>
        <v>0</v>
      </c>
    </row>
    <row r="205" spans="1:51" ht="18.75" hidden="1" customHeight="1" x14ac:dyDescent="0.15">
      <c r="A205" s="872"/>
      <c r="B205" s="873"/>
      <c r="C205" s="877"/>
      <c r="D205" s="873"/>
      <c r="E205" s="877"/>
      <c r="F205" s="882"/>
      <c r="G205" s="788"/>
      <c r="H205" s="225"/>
      <c r="I205" s="225"/>
      <c r="J205" s="225"/>
      <c r="K205" s="225"/>
      <c r="L205" s="225"/>
      <c r="M205" s="225"/>
      <c r="N205" s="225"/>
      <c r="O205" s="225"/>
      <c r="P205" s="225"/>
      <c r="Q205" s="225"/>
      <c r="R205" s="225"/>
      <c r="S205" s="225"/>
      <c r="T205" s="225"/>
      <c r="U205" s="225"/>
      <c r="V205" s="225"/>
      <c r="W205" s="225"/>
      <c r="X205" s="226"/>
      <c r="Y205" s="749"/>
      <c r="Z205" s="750"/>
      <c r="AA205" s="751"/>
      <c r="AB205" s="685"/>
      <c r="AC205" s="225"/>
      <c r="AD205" s="226"/>
      <c r="AE205" s="685"/>
      <c r="AF205" s="225"/>
      <c r="AG205" s="225"/>
      <c r="AH205" s="226"/>
      <c r="AI205" s="685"/>
      <c r="AJ205" s="225"/>
      <c r="AK205" s="225"/>
      <c r="AL205" s="226"/>
      <c r="AM205" s="685"/>
      <c r="AN205" s="225"/>
      <c r="AO205" s="225"/>
      <c r="AP205" s="226"/>
      <c r="AQ205" s="290"/>
      <c r="AR205" s="227"/>
      <c r="AS205" s="225" t="s">
        <v>312</v>
      </c>
      <c r="AT205" s="226"/>
      <c r="AU205" s="224"/>
      <c r="AV205" s="224"/>
      <c r="AW205" s="225" t="s">
        <v>288</v>
      </c>
      <c r="AX205" s="256"/>
      <c r="AY205">
        <f>$AY$204</f>
        <v>0</v>
      </c>
    </row>
    <row r="206" spans="1:51" ht="39.75" hidden="1" customHeight="1" x14ac:dyDescent="0.15">
      <c r="A206" s="872"/>
      <c r="B206" s="873"/>
      <c r="C206" s="877"/>
      <c r="D206" s="873"/>
      <c r="E206" s="877"/>
      <c r="F206" s="882"/>
      <c r="G206" s="755"/>
      <c r="H206" s="651"/>
      <c r="I206" s="651"/>
      <c r="J206" s="651"/>
      <c r="K206" s="651"/>
      <c r="L206" s="651"/>
      <c r="M206" s="651"/>
      <c r="N206" s="651"/>
      <c r="O206" s="651"/>
      <c r="P206" s="651"/>
      <c r="Q206" s="651"/>
      <c r="R206" s="651"/>
      <c r="S206" s="651"/>
      <c r="T206" s="651"/>
      <c r="U206" s="651"/>
      <c r="V206" s="651"/>
      <c r="W206" s="651"/>
      <c r="X206" s="652"/>
      <c r="Y206" s="267" t="s">
        <v>328</v>
      </c>
      <c r="Z206" s="257"/>
      <c r="AA206" s="258"/>
      <c r="AB206" s="381"/>
      <c r="AC206" s="269"/>
      <c r="AD206" s="269"/>
      <c r="AE206" s="382"/>
      <c r="AF206" s="237"/>
      <c r="AG206" s="237"/>
      <c r="AH206" s="237"/>
      <c r="AI206" s="382"/>
      <c r="AJ206" s="237"/>
      <c r="AK206" s="237"/>
      <c r="AL206" s="237"/>
      <c r="AM206" s="382"/>
      <c r="AN206" s="237"/>
      <c r="AO206" s="237"/>
      <c r="AP206" s="237"/>
      <c r="AQ206" s="382"/>
      <c r="AR206" s="237"/>
      <c r="AS206" s="237"/>
      <c r="AT206" s="237"/>
      <c r="AU206" s="382"/>
      <c r="AV206" s="237"/>
      <c r="AW206" s="237"/>
      <c r="AX206" s="383"/>
      <c r="AY206">
        <f>$AY$204</f>
        <v>0</v>
      </c>
    </row>
    <row r="207" spans="1:51" ht="39.75" hidden="1" customHeight="1" x14ac:dyDescent="0.15">
      <c r="A207" s="872"/>
      <c r="B207" s="873"/>
      <c r="C207" s="877"/>
      <c r="D207" s="873"/>
      <c r="E207" s="877"/>
      <c r="F207" s="882"/>
      <c r="G207" s="376"/>
      <c r="H207" s="483"/>
      <c r="I207" s="483"/>
      <c r="J207" s="483"/>
      <c r="K207" s="483"/>
      <c r="L207" s="483"/>
      <c r="M207" s="483"/>
      <c r="N207" s="483"/>
      <c r="O207" s="483"/>
      <c r="P207" s="483"/>
      <c r="Q207" s="483"/>
      <c r="R207" s="483"/>
      <c r="S207" s="483"/>
      <c r="T207" s="483"/>
      <c r="U207" s="483"/>
      <c r="V207" s="483"/>
      <c r="W207" s="483"/>
      <c r="X207" s="654"/>
      <c r="Y207" s="200" t="s">
        <v>95</v>
      </c>
      <c r="Z207" s="198"/>
      <c r="AA207" s="199"/>
      <c r="AB207" s="384"/>
      <c r="AC207" s="268"/>
      <c r="AD207" s="268"/>
      <c r="AE207" s="382"/>
      <c r="AF207" s="237"/>
      <c r="AG207" s="237"/>
      <c r="AH207" s="237"/>
      <c r="AI207" s="382"/>
      <c r="AJ207" s="237"/>
      <c r="AK207" s="237"/>
      <c r="AL207" s="237"/>
      <c r="AM207" s="382"/>
      <c r="AN207" s="237"/>
      <c r="AO207" s="237"/>
      <c r="AP207" s="237"/>
      <c r="AQ207" s="382"/>
      <c r="AR207" s="237"/>
      <c r="AS207" s="237"/>
      <c r="AT207" s="237"/>
      <c r="AU207" s="382"/>
      <c r="AV207" s="237"/>
      <c r="AW207" s="237"/>
      <c r="AX207" s="383"/>
      <c r="AY207">
        <f>$AY$204</f>
        <v>0</v>
      </c>
    </row>
    <row r="208" spans="1:51" ht="18.75" hidden="1" customHeight="1" x14ac:dyDescent="0.15">
      <c r="A208" s="872"/>
      <c r="B208" s="873"/>
      <c r="C208" s="877"/>
      <c r="D208" s="873"/>
      <c r="E208" s="877"/>
      <c r="F208" s="882"/>
      <c r="G208" s="787" t="s">
        <v>327</v>
      </c>
      <c r="H208" s="243"/>
      <c r="I208" s="243"/>
      <c r="J208" s="243"/>
      <c r="K208" s="243"/>
      <c r="L208" s="243"/>
      <c r="M208" s="243"/>
      <c r="N208" s="243"/>
      <c r="O208" s="243"/>
      <c r="P208" s="243"/>
      <c r="Q208" s="243"/>
      <c r="R208" s="243"/>
      <c r="S208" s="243"/>
      <c r="T208" s="243"/>
      <c r="U208" s="243"/>
      <c r="V208" s="243"/>
      <c r="W208" s="243"/>
      <c r="X208" s="244"/>
      <c r="Y208" s="722"/>
      <c r="Z208" s="723"/>
      <c r="AA208" s="724"/>
      <c r="AB208" s="242" t="s">
        <v>44</v>
      </c>
      <c r="AC208" s="243"/>
      <c r="AD208" s="244"/>
      <c r="AE208" s="251" t="s">
        <v>426</v>
      </c>
      <c r="AF208" s="252"/>
      <c r="AG208" s="252"/>
      <c r="AH208" s="253"/>
      <c r="AI208" s="251" t="s">
        <v>78</v>
      </c>
      <c r="AJ208" s="252"/>
      <c r="AK208" s="252"/>
      <c r="AL208" s="253"/>
      <c r="AM208" s="251" t="s">
        <v>188</v>
      </c>
      <c r="AN208" s="252"/>
      <c r="AO208" s="252"/>
      <c r="AP208" s="253"/>
      <c r="AQ208" s="242" t="s">
        <v>311</v>
      </c>
      <c r="AR208" s="243"/>
      <c r="AS208" s="243"/>
      <c r="AT208" s="244"/>
      <c r="AU208" s="379" t="s">
        <v>331</v>
      </c>
      <c r="AV208" s="379"/>
      <c r="AW208" s="379"/>
      <c r="AX208" s="380"/>
      <c r="AY208">
        <f>COUNTA($G$210)</f>
        <v>0</v>
      </c>
    </row>
    <row r="209" spans="1:51" ht="18.75" hidden="1" customHeight="1" x14ac:dyDescent="0.15">
      <c r="A209" s="872"/>
      <c r="B209" s="873"/>
      <c r="C209" s="877"/>
      <c r="D209" s="873"/>
      <c r="E209" s="877"/>
      <c r="F209" s="882"/>
      <c r="G209" s="788"/>
      <c r="H209" s="225"/>
      <c r="I209" s="225"/>
      <c r="J209" s="225"/>
      <c r="K209" s="225"/>
      <c r="L209" s="225"/>
      <c r="M209" s="225"/>
      <c r="N209" s="225"/>
      <c r="O209" s="225"/>
      <c r="P209" s="225"/>
      <c r="Q209" s="225"/>
      <c r="R209" s="225"/>
      <c r="S209" s="225"/>
      <c r="T209" s="225"/>
      <c r="U209" s="225"/>
      <c r="V209" s="225"/>
      <c r="W209" s="225"/>
      <c r="X209" s="226"/>
      <c r="Y209" s="749"/>
      <c r="Z209" s="750"/>
      <c r="AA209" s="751"/>
      <c r="AB209" s="685"/>
      <c r="AC209" s="225"/>
      <c r="AD209" s="226"/>
      <c r="AE209" s="685"/>
      <c r="AF209" s="225"/>
      <c r="AG209" s="225"/>
      <c r="AH209" s="226"/>
      <c r="AI209" s="685"/>
      <c r="AJ209" s="225"/>
      <c r="AK209" s="225"/>
      <c r="AL209" s="226"/>
      <c r="AM209" s="685"/>
      <c r="AN209" s="225"/>
      <c r="AO209" s="225"/>
      <c r="AP209" s="226"/>
      <c r="AQ209" s="290"/>
      <c r="AR209" s="227"/>
      <c r="AS209" s="225" t="s">
        <v>312</v>
      </c>
      <c r="AT209" s="226"/>
      <c r="AU209" s="224"/>
      <c r="AV209" s="224"/>
      <c r="AW209" s="225" t="s">
        <v>288</v>
      </c>
      <c r="AX209" s="256"/>
      <c r="AY209">
        <f>$AY$208</f>
        <v>0</v>
      </c>
    </row>
    <row r="210" spans="1:51" ht="39.75" hidden="1" customHeight="1" x14ac:dyDescent="0.15">
      <c r="A210" s="872"/>
      <c r="B210" s="873"/>
      <c r="C210" s="877"/>
      <c r="D210" s="873"/>
      <c r="E210" s="877"/>
      <c r="F210" s="882"/>
      <c r="G210" s="755"/>
      <c r="H210" s="651"/>
      <c r="I210" s="651"/>
      <c r="J210" s="651"/>
      <c r="K210" s="651"/>
      <c r="L210" s="651"/>
      <c r="M210" s="651"/>
      <c r="N210" s="651"/>
      <c r="O210" s="651"/>
      <c r="P210" s="651"/>
      <c r="Q210" s="651"/>
      <c r="R210" s="651"/>
      <c r="S210" s="651"/>
      <c r="T210" s="651"/>
      <c r="U210" s="651"/>
      <c r="V210" s="651"/>
      <c r="W210" s="651"/>
      <c r="X210" s="652"/>
      <c r="Y210" s="267" t="s">
        <v>328</v>
      </c>
      <c r="Z210" s="257"/>
      <c r="AA210" s="258"/>
      <c r="AB210" s="381"/>
      <c r="AC210" s="269"/>
      <c r="AD210" s="269"/>
      <c r="AE210" s="382"/>
      <c r="AF210" s="237"/>
      <c r="AG210" s="237"/>
      <c r="AH210" s="237"/>
      <c r="AI210" s="382"/>
      <c r="AJ210" s="237"/>
      <c r="AK210" s="237"/>
      <c r="AL210" s="237"/>
      <c r="AM210" s="382"/>
      <c r="AN210" s="237"/>
      <c r="AO210" s="237"/>
      <c r="AP210" s="237"/>
      <c r="AQ210" s="382"/>
      <c r="AR210" s="237"/>
      <c r="AS210" s="237"/>
      <c r="AT210" s="237"/>
      <c r="AU210" s="382"/>
      <c r="AV210" s="237"/>
      <c r="AW210" s="237"/>
      <c r="AX210" s="383"/>
      <c r="AY210">
        <f>$AY$208</f>
        <v>0</v>
      </c>
    </row>
    <row r="211" spans="1:51" ht="39.75" hidden="1" customHeight="1" x14ac:dyDescent="0.15">
      <c r="A211" s="872"/>
      <c r="B211" s="873"/>
      <c r="C211" s="877"/>
      <c r="D211" s="873"/>
      <c r="E211" s="877"/>
      <c r="F211" s="882"/>
      <c r="G211" s="376"/>
      <c r="H211" s="483"/>
      <c r="I211" s="483"/>
      <c r="J211" s="483"/>
      <c r="K211" s="483"/>
      <c r="L211" s="483"/>
      <c r="M211" s="483"/>
      <c r="N211" s="483"/>
      <c r="O211" s="483"/>
      <c r="P211" s="483"/>
      <c r="Q211" s="483"/>
      <c r="R211" s="483"/>
      <c r="S211" s="483"/>
      <c r="T211" s="483"/>
      <c r="U211" s="483"/>
      <c r="V211" s="483"/>
      <c r="W211" s="483"/>
      <c r="X211" s="654"/>
      <c r="Y211" s="200" t="s">
        <v>95</v>
      </c>
      <c r="Z211" s="198"/>
      <c r="AA211" s="199"/>
      <c r="AB211" s="384"/>
      <c r="AC211" s="268"/>
      <c r="AD211" s="268"/>
      <c r="AE211" s="382"/>
      <c r="AF211" s="237"/>
      <c r="AG211" s="237"/>
      <c r="AH211" s="237"/>
      <c r="AI211" s="382"/>
      <c r="AJ211" s="237"/>
      <c r="AK211" s="237"/>
      <c r="AL211" s="237"/>
      <c r="AM211" s="382"/>
      <c r="AN211" s="237"/>
      <c r="AO211" s="237"/>
      <c r="AP211" s="237"/>
      <c r="AQ211" s="382"/>
      <c r="AR211" s="237"/>
      <c r="AS211" s="237"/>
      <c r="AT211" s="237"/>
      <c r="AU211" s="382"/>
      <c r="AV211" s="237"/>
      <c r="AW211" s="237"/>
      <c r="AX211" s="383"/>
      <c r="AY211">
        <f>$AY$208</f>
        <v>0</v>
      </c>
    </row>
    <row r="212" spans="1:51" ht="22.5" hidden="1" customHeight="1" x14ac:dyDescent="0.15">
      <c r="A212" s="872"/>
      <c r="B212" s="873"/>
      <c r="C212" s="877"/>
      <c r="D212" s="873"/>
      <c r="E212" s="877"/>
      <c r="F212" s="882"/>
      <c r="G212" s="789" t="s">
        <v>36</v>
      </c>
      <c r="H212" s="252"/>
      <c r="I212" s="252"/>
      <c r="J212" s="252"/>
      <c r="K212" s="252"/>
      <c r="L212" s="252"/>
      <c r="M212" s="252"/>
      <c r="N212" s="252"/>
      <c r="O212" s="252"/>
      <c r="P212" s="253"/>
      <c r="Q212" s="251" t="s">
        <v>408</v>
      </c>
      <c r="R212" s="252"/>
      <c r="S212" s="252"/>
      <c r="T212" s="252"/>
      <c r="U212" s="252"/>
      <c r="V212" s="252"/>
      <c r="W212" s="252"/>
      <c r="X212" s="252"/>
      <c r="Y212" s="252"/>
      <c r="Z212" s="252"/>
      <c r="AA212" s="252"/>
      <c r="AB212" s="790" t="s">
        <v>409</v>
      </c>
      <c r="AC212" s="252"/>
      <c r="AD212" s="253"/>
      <c r="AE212" s="251" t="s">
        <v>333</v>
      </c>
      <c r="AF212" s="252"/>
      <c r="AG212" s="252"/>
      <c r="AH212" s="252"/>
      <c r="AI212" s="252"/>
      <c r="AJ212" s="252"/>
      <c r="AK212" s="252"/>
      <c r="AL212" s="252"/>
      <c r="AM212" s="252"/>
      <c r="AN212" s="252"/>
      <c r="AO212" s="252"/>
      <c r="AP212" s="252"/>
      <c r="AQ212" s="252"/>
      <c r="AR212" s="252"/>
      <c r="AS212" s="252"/>
      <c r="AT212" s="252"/>
      <c r="AU212" s="252"/>
      <c r="AV212" s="252"/>
      <c r="AW212" s="252"/>
      <c r="AX212" s="792"/>
      <c r="AY212">
        <f>COUNTA($G$214)</f>
        <v>0</v>
      </c>
    </row>
    <row r="213" spans="1:51" ht="22.5" hidden="1" customHeight="1" x14ac:dyDescent="0.15">
      <c r="A213" s="872"/>
      <c r="B213" s="873"/>
      <c r="C213" s="877"/>
      <c r="D213" s="873"/>
      <c r="E213" s="877"/>
      <c r="F213" s="882"/>
      <c r="G213" s="788"/>
      <c r="H213" s="225"/>
      <c r="I213" s="225"/>
      <c r="J213" s="225"/>
      <c r="K213" s="225"/>
      <c r="L213" s="225"/>
      <c r="M213" s="225"/>
      <c r="N213" s="225"/>
      <c r="O213" s="225"/>
      <c r="P213" s="226"/>
      <c r="Q213" s="685"/>
      <c r="R213" s="225"/>
      <c r="S213" s="225"/>
      <c r="T213" s="225"/>
      <c r="U213" s="225"/>
      <c r="V213" s="225"/>
      <c r="W213" s="225"/>
      <c r="X213" s="225"/>
      <c r="Y213" s="225"/>
      <c r="Z213" s="225"/>
      <c r="AA213" s="225"/>
      <c r="AB213" s="791"/>
      <c r="AC213" s="225"/>
      <c r="AD213" s="226"/>
      <c r="AE213" s="685"/>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2"/>
      <c r="B214" s="873"/>
      <c r="C214" s="877"/>
      <c r="D214" s="873"/>
      <c r="E214" s="877"/>
      <c r="F214" s="882"/>
      <c r="G214" s="755"/>
      <c r="H214" s="651"/>
      <c r="I214" s="651"/>
      <c r="J214" s="651"/>
      <c r="K214" s="651"/>
      <c r="L214" s="651"/>
      <c r="M214" s="651"/>
      <c r="N214" s="651"/>
      <c r="O214" s="651"/>
      <c r="P214" s="652"/>
      <c r="Q214" s="808"/>
      <c r="R214" s="809"/>
      <c r="S214" s="809"/>
      <c r="T214" s="809"/>
      <c r="U214" s="809"/>
      <c r="V214" s="809"/>
      <c r="W214" s="809"/>
      <c r="X214" s="809"/>
      <c r="Y214" s="809"/>
      <c r="Z214" s="809"/>
      <c r="AA214" s="810"/>
      <c r="AB214" s="797"/>
      <c r="AC214" s="798"/>
      <c r="AD214" s="798"/>
      <c r="AE214" s="280"/>
      <c r="AF214" s="280"/>
      <c r="AG214" s="280"/>
      <c r="AH214" s="280"/>
      <c r="AI214" s="280"/>
      <c r="AJ214" s="280"/>
      <c r="AK214" s="280"/>
      <c r="AL214" s="280"/>
      <c r="AM214" s="280"/>
      <c r="AN214" s="280"/>
      <c r="AO214" s="280"/>
      <c r="AP214" s="280"/>
      <c r="AQ214" s="280"/>
      <c r="AR214" s="280"/>
      <c r="AS214" s="280"/>
      <c r="AT214" s="280"/>
      <c r="AU214" s="280"/>
      <c r="AV214" s="280"/>
      <c r="AW214" s="280"/>
      <c r="AX214" s="803"/>
      <c r="AY214">
        <f t="shared" si="11"/>
        <v>0</v>
      </c>
    </row>
    <row r="215" spans="1:51" ht="22.5" hidden="1" customHeight="1" x14ac:dyDescent="0.15">
      <c r="A215" s="872"/>
      <c r="B215" s="873"/>
      <c r="C215" s="877"/>
      <c r="D215" s="873"/>
      <c r="E215" s="877"/>
      <c r="F215" s="882"/>
      <c r="G215" s="756"/>
      <c r="H215" s="432"/>
      <c r="I215" s="432"/>
      <c r="J215" s="432"/>
      <c r="K215" s="432"/>
      <c r="L215" s="432"/>
      <c r="M215" s="432"/>
      <c r="N215" s="432"/>
      <c r="O215" s="432"/>
      <c r="P215" s="653"/>
      <c r="Q215" s="811"/>
      <c r="R215" s="812"/>
      <c r="S215" s="812"/>
      <c r="T215" s="812"/>
      <c r="U215" s="812"/>
      <c r="V215" s="812"/>
      <c r="W215" s="812"/>
      <c r="X215" s="812"/>
      <c r="Y215" s="812"/>
      <c r="Z215" s="812"/>
      <c r="AA215" s="813"/>
      <c r="AB215" s="799"/>
      <c r="AC215" s="800"/>
      <c r="AD215" s="800"/>
      <c r="AE215" s="280"/>
      <c r="AF215" s="280"/>
      <c r="AG215" s="280"/>
      <c r="AH215" s="280"/>
      <c r="AI215" s="280"/>
      <c r="AJ215" s="280"/>
      <c r="AK215" s="280"/>
      <c r="AL215" s="280"/>
      <c r="AM215" s="280"/>
      <c r="AN215" s="280"/>
      <c r="AO215" s="280"/>
      <c r="AP215" s="280"/>
      <c r="AQ215" s="280"/>
      <c r="AR215" s="280"/>
      <c r="AS215" s="280"/>
      <c r="AT215" s="280"/>
      <c r="AU215" s="280"/>
      <c r="AV215" s="280"/>
      <c r="AW215" s="280"/>
      <c r="AX215" s="803"/>
      <c r="AY215">
        <f t="shared" si="11"/>
        <v>0</v>
      </c>
    </row>
    <row r="216" spans="1:51" ht="25.5" hidden="1" customHeight="1" x14ac:dyDescent="0.15">
      <c r="A216" s="872"/>
      <c r="B216" s="873"/>
      <c r="C216" s="877"/>
      <c r="D216" s="873"/>
      <c r="E216" s="877"/>
      <c r="F216" s="882"/>
      <c r="G216" s="756"/>
      <c r="H216" s="432"/>
      <c r="I216" s="432"/>
      <c r="J216" s="432"/>
      <c r="K216" s="432"/>
      <c r="L216" s="432"/>
      <c r="M216" s="432"/>
      <c r="N216" s="432"/>
      <c r="O216" s="432"/>
      <c r="P216" s="653"/>
      <c r="Q216" s="811"/>
      <c r="R216" s="812"/>
      <c r="S216" s="812"/>
      <c r="T216" s="812"/>
      <c r="U216" s="812"/>
      <c r="V216" s="812"/>
      <c r="W216" s="812"/>
      <c r="X216" s="812"/>
      <c r="Y216" s="812"/>
      <c r="Z216" s="812"/>
      <c r="AA216" s="813"/>
      <c r="AB216" s="799"/>
      <c r="AC216" s="800"/>
      <c r="AD216" s="800"/>
      <c r="AE216" s="385" t="s">
        <v>334</v>
      </c>
      <c r="AF216" s="385"/>
      <c r="AG216" s="385"/>
      <c r="AH216" s="385"/>
      <c r="AI216" s="385"/>
      <c r="AJ216" s="385"/>
      <c r="AK216" s="385"/>
      <c r="AL216" s="385"/>
      <c r="AM216" s="385"/>
      <c r="AN216" s="385"/>
      <c r="AO216" s="385"/>
      <c r="AP216" s="385"/>
      <c r="AQ216" s="385"/>
      <c r="AR216" s="385"/>
      <c r="AS216" s="385"/>
      <c r="AT216" s="385"/>
      <c r="AU216" s="385"/>
      <c r="AV216" s="385"/>
      <c r="AW216" s="385"/>
      <c r="AX216" s="386"/>
      <c r="AY216">
        <f t="shared" si="11"/>
        <v>0</v>
      </c>
    </row>
    <row r="217" spans="1:51" ht="22.5" hidden="1" customHeight="1" x14ac:dyDescent="0.15">
      <c r="A217" s="872"/>
      <c r="B217" s="873"/>
      <c r="C217" s="877"/>
      <c r="D217" s="873"/>
      <c r="E217" s="877"/>
      <c r="F217" s="882"/>
      <c r="G217" s="756"/>
      <c r="H217" s="432"/>
      <c r="I217" s="432"/>
      <c r="J217" s="432"/>
      <c r="K217" s="432"/>
      <c r="L217" s="432"/>
      <c r="M217" s="432"/>
      <c r="N217" s="432"/>
      <c r="O217" s="432"/>
      <c r="P217" s="653"/>
      <c r="Q217" s="811"/>
      <c r="R217" s="812"/>
      <c r="S217" s="812"/>
      <c r="T217" s="812"/>
      <c r="U217" s="812"/>
      <c r="V217" s="812"/>
      <c r="W217" s="812"/>
      <c r="X217" s="812"/>
      <c r="Y217" s="812"/>
      <c r="Z217" s="812"/>
      <c r="AA217" s="813"/>
      <c r="AB217" s="799"/>
      <c r="AC217" s="800"/>
      <c r="AD217" s="800"/>
      <c r="AE217" s="793"/>
      <c r="AF217" s="651"/>
      <c r="AG217" s="651"/>
      <c r="AH217" s="651"/>
      <c r="AI217" s="651"/>
      <c r="AJ217" s="651"/>
      <c r="AK217" s="651"/>
      <c r="AL217" s="651"/>
      <c r="AM217" s="651"/>
      <c r="AN217" s="651"/>
      <c r="AO217" s="651"/>
      <c r="AP217" s="651"/>
      <c r="AQ217" s="651"/>
      <c r="AR217" s="651"/>
      <c r="AS217" s="651"/>
      <c r="AT217" s="651"/>
      <c r="AU217" s="651"/>
      <c r="AV217" s="651"/>
      <c r="AW217" s="651"/>
      <c r="AX217" s="804"/>
      <c r="AY217">
        <f t="shared" si="11"/>
        <v>0</v>
      </c>
    </row>
    <row r="218" spans="1:51" ht="22.5" hidden="1" customHeight="1" x14ac:dyDescent="0.15">
      <c r="A218" s="872"/>
      <c r="B218" s="873"/>
      <c r="C218" s="877"/>
      <c r="D218" s="873"/>
      <c r="E218" s="877"/>
      <c r="F218" s="882"/>
      <c r="G218" s="376"/>
      <c r="H218" s="483"/>
      <c r="I218" s="483"/>
      <c r="J218" s="483"/>
      <c r="K218" s="483"/>
      <c r="L218" s="483"/>
      <c r="M218" s="483"/>
      <c r="N218" s="483"/>
      <c r="O218" s="483"/>
      <c r="P218" s="654"/>
      <c r="Q218" s="814"/>
      <c r="R218" s="815"/>
      <c r="S218" s="815"/>
      <c r="T218" s="815"/>
      <c r="U218" s="815"/>
      <c r="V218" s="815"/>
      <c r="W218" s="815"/>
      <c r="X218" s="815"/>
      <c r="Y218" s="815"/>
      <c r="Z218" s="815"/>
      <c r="AA218" s="816"/>
      <c r="AB218" s="801"/>
      <c r="AC218" s="802"/>
      <c r="AD218" s="802"/>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2"/>
      <c r="B219" s="873"/>
      <c r="C219" s="877"/>
      <c r="D219" s="873"/>
      <c r="E219" s="877"/>
      <c r="F219" s="882"/>
      <c r="G219" s="789" t="s">
        <v>36</v>
      </c>
      <c r="H219" s="252"/>
      <c r="I219" s="252"/>
      <c r="J219" s="252"/>
      <c r="K219" s="252"/>
      <c r="L219" s="252"/>
      <c r="M219" s="252"/>
      <c r="N219" s="252"/>
      <c r="O219" s="252"/>
      <c r="P219" s="253"/>
      <c r="Q219" s="251" t="s">
        <v>408</v>
      </c>
      <c r="R219" s="252"/>
      <c r="S219" s="252"/>
      <c r="T219" s="252"/>
      <c r="U219" s="252"/>
      <c r="V219" s="252"/>
      <c r="W219" s="252"/>
      <c r="X219" s="252"/>
      <c r="Y219" s="252"/>
      <c r="Z219" s="252"/>
      <c r="AA219" s="252"/>
      <c r="AB219" s="790" t="s">
        <v>409</v>
      </c>
      <c r="AC219" s="252"/>
      <c r="AD219" s="253"/>
      <c r="AE219" s="266" t="s">
        <v>333</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2"/>
      <c r="B220" s="873"/>
      <c r="C220" s="877"/>
      <c r="D220" s="873"/>
      <c r="E220" s="877"/>
      <c r="F220" s="882"/>
      <c r="G220" s="788"/>
      <c r="H220" s="225"/>
      <c r="I220" s="225"/>
      <c r="J220" s="225"/>
      <c r="K220" s="225"/>
      <c r="L220" s="225"/>
      <c r="M220" s="225"/>
      <c r="N220" s="225"/>
      <c r="O220" s="225"/>
      <c r="P220" s="226"/>
      <c r="Q220" s="685"/>
      <c r="R220" s="225"/>
      <c r="S220" s="225"/>
      <c r="T220" s="225"/>
      <c r="U220" s="225"/>
      <c r="V220" s="225"/>
      <c r="W220" s="225"/>
      <c r="X220" s="225"/>
      <c r="Y220" s="225"/>
      <c r="Z220" s="225"/>
      <c r="AA220" s="225"/>
      <c r="AB220" s="791"/>
      <c r="AC220" s="225"/>
      <c r="AD220" s="226"/>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5"/>
      <c r="H221" s="651"/>
      <c r="I221" s="651"/>
      <c r="J221" s="651"/>
      <c r="K221" s="651"/>
      <c r="L221" s="651"/>
      <c r="M221" s="651"/>
      <c r="N221" s="651"/>
      <c r="O221" s="651"/>
      <c r="P221" s="652"/>
      <c r="Q221" s="808"/>
      <c r="R221" s="809"/>
      <c r="S221" s="809"/>
      <c r="T221" s="809"/>
      <c r="U221" s="809"/>
      <c r="V221" s="809"/>
      <c r="W221" s="809"/>
      <c r="X221" s="809"/>
      <c r="Y221" s="809"/>
      <c r="Z221" s="809"/>
      <c r="AA221" s="810"/>
      <c r="AB221" s="797"/>
      <c r="AC221" s="798"/>
      <c r="AD221" s="798"/>
      <c r="AE221" s="280"/>
      <c r="AF221" s="280"/>
      <c r="AG221" s="280"/>
      <c r="AH221" s="280"/>
      <c r="AI221" s="280"/>
      <c r="AJ221" s="280"/>
      <c r="AK221" s="280"/>
      <c r="AL221" s="280"/>
      <c r="AM221" s="280"/>
      <c r="AN221" s="280"/>
      <c r="AO221" s="280"/>
      <c r="AP221" s="280"/>
      <c r="AQ221" s="280"/>
      <c r="AR221" s="280"/>
      <c r="AS221" s="280"/>
      <c r="AT221" s="280"/>
      <c r="AU221" s="280"/>
      <c r="AV221" s="280"/>
      <c r="AW221" s="280"/>
      <c r="AX221" s="803"/>
      <c r="AY221">
        <f t="shared" si="12"/>
        <v>0</v>
      </c>
    </row>
    <row r="222" spans="1:51" ht="22.5" hidden="1" customHeight="1" x14ac:dyDescent="0.15">
      <c r="A222" s="872"/>
      <c r="B222" s="873"/>
      <c r="C222" s="877"/>
      <c r="D222" s="873"/>
      <c r="E222" s="877"/>
      <c r="F222" s="882"/>
      <c r="G222" s="756"/>
      <c r="H222" s="432"/>
      <c r="I222" s="432"/>
      <c r="J222" s="432"/>
      <c r="K222" s="432"/>
      <c r="L222" s="432"/>
      <c r="M222" s="432"/>
      <c r="N222" s="432"/>
      <c r="O222" s="432"/>
      <c r="P222" s="653"/>
      <c r="Q222" s="811"/>
      <c r="R222" s="812"/>
      <c r="S222" s="812"/>
      <c r="T222" s="812"/>
      <c r="U222" s="812"/>
      <c r="V222" s="812"/>
      <c r="W222" s="812"/>
      <c r="X222" s="812"/>
      <c r="Y222" s="812"/>
      <c r="Z222" s="812"/>
      <c r="AA222" s="813"/>
      <c r="AB222" s="799"/>
      <c r="AC222" s="800"/>
      <c r="AD222" s="800"/>
      <c r="AE222" s="280"/>
      <c r="AF222" s="280"/>
      <c r="AG222" s="280"/>
      <c r="AH222" s="280"/>
      <c r="AI222" s="280"/>
      <c r="AJ222" s="280"/>
      <c r="AK222" s="280"/>
      <c r="AL222" s="280"/>
      <c r="AM222" s="280"/>
      <c r="AN222" s="280"/>
      <c r="AO222" s="280"/>
      <c r="AP222" s="280"/>
      <c r="AQ222" s="280"/>
      <c r="AR222" s="280"/>
      <c r="AS222" s="280"/>
      <c r="AT222" s="280"/>
      <c r="AU222" s="280"/>
      <c r="AV222" s="280"/>
      <c r="AW222" s="280"/>
      <c r="AX222" s="803"/>
      <c r="AY222">
        <f t="shared" si="12"/>
        <v>0</v>
      </c>
    </row>
    <row r="223" spans="1:51" ht="25.5" hidden="1" customHeight="1" x14ac:dyDescent="0.15">
      <c r="A223" s="872"/>
      <c r="B223" s="873"/>
      <c r="C223" s="877"/>
      <c r="D223" s="873"/>
      <c r="E223" s="877"/>
      <c r="F223" s="882"/>
      <c r="G223" s="756"/>
      <c r="H223" s="432"/>
      <c r="I223" s="432"/>
      <c r="J223" s="432"/>
      <c r="K223" s="432"/>
      <c r="L223" s="432"/>
      <c r="M223" s="432"/>
      <c r="N223" s="432"/>
      <c r="O223" s="432"/>
      <c r="P223" s="653"/>
      <c r="Q223" s="811"/>
      <c r="R223" s="812"/>
      <c r="S223" s="812"/>
      <c r="T223" s="812"/>
      <c r="U223" s="812"/>
      <c r="V223" s="812"/>
      <c r="W223" s="812"/>
      <c r="X223" s="812"/>
      <c r="Y223" s="812"/>
      <c r="Z223" s="812"/>
      <c r="AA223" s="813"/>
      <c r="AB223" s="799"/>
      <c r="AC223" s="800"/>
      <c r="AD223" s="800"/>
      <c r="AE223" s="385" t="s">
        <v>334</v>
      </c>
      <c r="AF223" s="385"/>
      <c r="AG223" s="385"/>
      <c r="AH223" s="385"/>
      <c r="AI223" s="385"/>
      <c r="AJ223" s="385"/>
      <c r="AK223" s="385"/>
      <c r="AL223" s="385"/>
      <c r="AM223" s="385"/>
      <c r="AN223" s="385"/>
      <c r="AO223" s="385"/>
      <c r="AP223" s="385"/>
      <c r="AQ223" s="385"/>
      <c r="AR223" s="385"/>
      <c r="AS223" s="385"/>
      <c r="AT223" s="385"/>
      <c r="AU223" s="385"/>
      <c r="AV223" s="385"/>
      <c r="AW223" s="385"/>
      <c r="AX223" s="386"/>
      <c r="AY223">
        <f t="shared" si="12"/>
        <v>0</v>
      </c>
    </row>
    <row r="224" spans="1:51" ht="22.5" hidden="1" customHeight="1" x14ac:dyDescent="0.15">
      <c r="A224" s="872"/>
      <c r="B224" s="873"/>
      <c r="C224" s="877"/>
      <c r="D224" s="873"/>
      <c r="E224" s="877"/>
      <c r="F224" s="882"/>
      <c r="G224" s="756"/>
      <c r="H224" s="432"/>
      <c r="I224" s="432"/>
      <c r="J224" s="432"/>
      <c r="K224" s="432"/>
      <c r="L224" s="432"/>
      <c r="M224" s="432"/>
      <c r="N224" s="432"/>
      <c r="O224" s="432"/>
      <c r="P224" s="653"/>
      <c r="Q224" s="811"/>
      <c r="R224" s="812"/>
      <c r="S224" s="812"/>
      <c r="T224" s="812"/>
      <c r="U224" s="812"/>
      <c r="V224" s="812"/>
      <c r="W224" s="812"/>
      <c r="X224" s="812"/>
      <c r="Y224" s="812"/>
      <c r="Z224" s="812"/>
      <c r="AA224" s="813"/>
      <c r="AB224" s="799"/>
      <c r="AC224" s="800"/>
      <c r="AD224" s="800"/>
      <c r="AE224" s="793"/>
      <c r="AF224" s="651"/>
      <c r="AG224" s="651"/>
      <c r="AH224" s="651"/>
      <c r="AI224" s="651"/>
      <c r="AJ224" s="651"/>
      <c r="AK224" s="651"/>
      <c r="AL224" s="651"/>
      <c r="AM224" s="651"/>
      <c r="AN224" s="651"/>
      <c r="AO224" s="651"/>
      <c r="AP224" s="651"/>
      <c r="AQ224" s="651"/>
      <c r="AR224" s="651"/>
      <c r="AS224" s="651"/>
      <c r="AT224" s="651"/>
      <c r="AU224" s="651"/>
      <c r="AV224" s="651"/>
      <c r="AW224" s="651"/>
      <c r="AX224" s="804"/>
      <c r="AY224">
        <f t="shared" si="12"/>
        <v>0</v>
      </c>
    </row>
    <row r="225" spans="1:51" ht="22.5" hidden="1" customHeight="1" x14ac:dyDescent="0.15">
      <c r="A225" s="872"/>
      <c r="B225" s="873"/>
      <c r="C225" s="877"/>
      <c r="D225" s="873"/>
      <c r="E225" s="877"/>
      <c r="F225" s="882"/>
      <c r="G225" s="376"/>
      <c r="H225" s="483"/>
      <c r="I225" s="483"/>
      <c r="J225" s="483"/>
      <c r="K225" s="483"/>
      <c r="L225" s="483"/>
      <c r="M225" s="483"/>
      <c r="N225" s="483"/>
      <c r="O225" s="483"/>
      <c r="P225" s="654"/>
      <c r="Q225" s="814"/>
      <c r="R225" s="815"/>
      <c r="S225" s="815"/>
      <c r="T225" s="815"/>
      <c r="U225" s="815"/>
      <c r="V225" s="815"/>
      <c r="W225" s="815"/>
      <c r="X225" s="815"/>
      <c r="Y225" s="815"/>
      <c r="Z225" s="815"/>
      <c r="AA225" s="816"/>
      <c r="AB225" s="801"/>
      <c r="AC225" s="802"/>
      <c r="AD225" s="802"/>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2"/>
      <c r="B226" s="873"/>
      <c r="C226" s="877"/>
      <c r="D226" s="873"/>
      <c r="E226" s="877"/>
      <c r="F226" s="882"/>
      <c r="G226" s="789" t="s">
        <v>36</v>
      </c>
      <c r="H226" s="252"/>
      <c r="I226" s="252"/>
      <c r="J226" s="252"/>
      <c r="K226" s="252"/>
      <c r="L226" s="252"/>
      <c r="M226" s="252"/>
      <c r="N226" s="252"/>
      <c r="O226" s="252"/>
      <c r="P226" s="253"/>
      <c r="Q226" s="251" t="s">
        <v>408</v>
      </c>
      <c r="R226" s="252"/>
      <c r="S226" s="252"/>
      <c r="T226" s="252"/>
      <c r="U226" s="252"/>
      <c r="V226" s="252"/>
      <c r="W226" s="252"/>
      <c r="X226" s="252"/>
      <c r="Y226" s="252"/>
      <c r="Z226" s="252"/>
      <c r="AA226" s="252"/>
      <c r="AB226" s="790" t="s">
        <v>409</v>
      </c>
      <c r="AC226" s="252"/>
      <c r="AD226" s="253"/>
      <c r="AE226" s="266" t="s">
        <v>333</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2"/>
      <c r="B227" s="873"/>
      <c r="C227" s="877"/>
      <c r="D227" s="873"/>
      <c r="E227" s="877"/>
      <c r="F227" s="882"/>
      <c r="G227" s="788"/>
      <c r="H227" s="225"/>
      <c r="I227" s="225"/>
      <c r="J227" s="225"/>
      <c r="K227" s="225"/>
      <c r="L227" s="225"/>
      <c r="M227" s="225"/>
      <c r="N227" s="225"/>
      <c r="O227" s="225"/>
      <c r="P227" s="226"/>
      <c r="Q227" s="685"/>
      <c r="R227" s="225"/>
      <c r="S227" s="225"/>
      <c r="T227" s="225"/>
      <c r="U227" s="225"/>
      <c r="V227" s="225"/>
      <c r="W227" s="225"/>
      <c r="X227" s="225"/>
      <c r="Y227" s="225"/>
      <c r="Z227" s="225"/>
      <c r="AA227" s="225"/>
      <c r="AB227" s="791"/>
      <c r="AC227" s="225"/>
      <c r="AD227" s="226"/>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5"/>
      <c r="H228" s="651"/>
      <c r="I228" s="651"/>
      <c r="J228" s="651"/>
      <c r="K228" s="651"/>
      <c r="L228" s="651"/>
      <c r="M228" s="651"/>
      <c r="N228" s="651"/>
      <c r="O228" s="651"/>
      <c r="P228" s="652"/>
      <c r="Q228" s="808"/>
      <c r="R228" s="809"/>
      <c r="S228" s="809"/>
      <c r="T228" s="809"/>
      <c r="U228" s="809"/>
      <c r="V228" s="809"/>
      <c r="W228" s="809"/>
      <c r="X228" s="809"/>
      <c r="Y228" s="809"/>
      <c r="Z228" s="809"/>
      <c r="AA228" s="810"/>
      <c r="AB228" s="797"/>
      <c r="AC228" s="798"/>
      <c r="AD228" s="798"/>
      <c r="AE228" s="280"/>
      <c r="AF228" s="280"/>
      <c r="AG228" s="280"/>
      <c r="AH228" s="280"/>
      <c r="AI228" s="280"/>
      <c r="AJ228" s="280"/>
      <c r="AK228" s="280"/>
      <c r="AL228" s="280"/>
      <c r="AM228" s="280"/>
      <c r="AN228" s="280"/>
      <c r="AO228" s="280"/>
      <c r="AP228" s="280"/>
      <c r="AQ228" s="280"/>
      <c r="AR228" s="280"/>
      <c r="AS228" s="280"/>
      <c r="AT228" s="280"/>
      <c r="AU228" s="280"/>
      <c r="AV228" s="280"/>
      <c r="AW228" s="280"/>
      <c r="AX228" s="803"/>
      <c r="AY228">
        <f t="shared" si="13"/>
        <v>0</v>
      </c>
    </row>
    <row r="229" spans="1:51" ht="22.5" hidden="1" customHeight="1" x14ac:dyDescent="0.15">
      <c r="A229" s="872"/>
      <c r="B229" s="873"/>
      <c r="C229" s="877"/>
      <c r="D229" s="873"/>
      <c r="E229" s="877"/>
      <c r="F229" s="882"/>
      <c r="G229" s="756"/>
      <c r="H229" s="432"/>
      <c r="I229" s="432"/>
      <c r="J229" s="432"/>
      <c r="K229" s="432"/>
      <c r="L229" s="432"/>
      <c r="M229" s="432"/>
      <c r="N229" s="432"/>
      <c r="O229" s="432"/>
      <c r="P229" s="653"/>
      <c r="Q229" s="811"/>
      <c r="R229" s="812"/>
      <c r="S229" s="812"/>
      <c r="T229" s="812"/>
      <c r="U229" s="812"/>
      <c r="V229" s="812"/>
      <c r="W229" s="812"/>
      <c r="X229" s="812"/>
      <c r="Y229" s="812"/>
      <c r="Z229" s="812"/>
      <c r="AA229" s="813"/>
      <c r="AB229" s="799"/>
      <c r="AC229" s="800"/>
      <c r="AD229" s="800"/>
      <c r="AE229" s="280"/>
      <c r="AF229" s="280"/>
      <c r="AG229" s="280"/>
      <c r="AH229" s="280"/>
      <c r="AI229" s="280"/>
      <c r="AJ229" s="280"/>
      <c r="AK229" s="280"/>
      <c r="AL229" s="280"/>
      <c r="AM229" s="280"/>
      <c r="AN229" s="280"/>
      <c r="AO229" s="280"/>
      <c r="AP229" s="280"/>
      <c r="AQ229" s="280"/>
      <c r="AR229" s="280"/>
      <c r="AS229" s="280"/>
      <c r="AT229" s="280"/>
      <c r="AU229" s="280"/>
      <c r="AV229" s="280"/>
      <c r="AW229" s="280"/>
      <c r="AX229" s="803"/>
      <c r="AY229">
        <f t="shared" si="13"/>
        <v>0</v>
      </c>
    </row>
    <row r="230" spans="1:51" ht="25.5" hidden="1" customHeight="1" x14ac:dyDescent="0.15">
      <c r="A230" s="872"/>
      <c r="B230" s="873"/>
      <c r="C230" s="877"/>
      <c r="D230" s="873"/>
      <c r="E230" s="877"/>
      <c r="F230" s="882"/>
      <c r="G230" s="756"/>
      <c r="H230" s="432"/>
      <c r="I230" s="432"/>
      <c r="J230" s="432"/>
      <c r="K230" s="432"/>
      <c r="L230" s="432"/>
      <c r="M230" s="432"/>
      <c r="N230" s="432"/>
      <c r="O230" s="432"/>
      <c r="P230" s="653"/>
      <c r="Q230" s="811"/>
      <c r="R230" s="812"/>
      <c r="S230" s="812"/>
      <c r="T230" s="812"/>
      <c r="U230" s="812"/>
      <c r="V230" s="812"/>
      <c r="W230" s="812"/>
      <c r="X230" s="812"/>
      <c r="Y230" s="812"/>
      <c r="Z230" s="812"/>
      <c r="AA230" s="813"/>
      <c r="AB230" s="799"/>
      <c r="AC230" s="800"/>
      <c r="AD230" s="800"/>
      <c r="AE230" s="385" t="s">
        <v>334</v>
      </c>
      <c r="AF230" s="385"/>
      <c r="AG230" s="385"/>
      <c r="AH230" s="385"/>
      <c r="AI230" s="385"/>
      <c r="AJ230" s="385"/>
      <c r="AK230" s="385"/>
      <c r="AL230" s="385"/>
      <c r="AM230" s="385"/>
      <c r="AN230" s="385"/>
      <c r="AO230" s="385"/>
      <c r="AP230" s="385"/>
      <c r="AQ230" s="385"/>
      <c r="AR230" s="385"/>
      <c r="AS230" s="385"/>
      <c r="AT230" s="385"/>
      <c r="AU230" s="385"/>
      <c r="AV230" s="385"/>
      <c r="AW230" s="385"/>
      <c r="AX230" s="386"/>
      <c r="AY230">
        <f t="shared" si="13"/>
        <v>0</v>
      </c>
    </row>
    <row r="231" spans="1:51" ht="22.5" hidden="1" customHeight="1" x14ac:dyDescent="0.15">
      <c r="A231" s="872"/>
      <c r="B231" s="873"/>
      <c r="C231" s="877"/>
      <c r="D231" s="873"/>
      <c r="E231" s="877"/>
      <c r="F231" s="882"/>
      <c r="G231" s="756"/>
      <c r="H231" s="432"/>
      <c r="I231" s="432"/>
      <c r="J231" s="432"/>
      <c r="K231" s="432"/>
      <c r="L231" s="432"/>
      <c r="M231" s="432"/>
      <c r="N231" s="432"/>
      <c r="O231" s="432"/>
      <c r="P231" s="653"/>
      <c r="Q231" s="811"/>
      <c r="R231" s="812"/>
      <c r="S231" s="812"/>
      <c r="T231" s="812"/>
      <c r="U231" s="812"/>
      <c r="V231" s="812"/>
      <c r="W231" s="812"/>
      <c r="X231" s="812"/>
      <c r="Y231" s="812"/>
      <c r="Z231" s="812"/>
      <c r="AA231" s="813"/>
      <c r="AB231" s="799"/>
      <c r="AC231" s="800"/>
      <c r="AD231" s="800"/>
      <c r="AE231" s="793"/>
      <c r="AF231" s="651"/>
      <c r="AG231" s="651"/>
      <c r="AH231" s="651"/>
      <c r="AI231" s="651"/>
      <c r="AJ231" s="651"/>
      <c r="AK231" s="651"/>
      <c r="AL231" s="651"/>
      <c r="AM231" s="651"/>
      <c r="AN231" s="651"/>
      <c r="AO231" s="651"/>
      <c r="AP231" s="651"/>
      <c r="AQ231" s="651"/>
      <c r="AR231" s="651"/>
      <c r="AS231" s="651"/>
      <c r="AT231" s="651"/>
      <c r="AU231" s="651"/>
      <c r="AV231" s="651"/>
      <c r="AW231" s="651"/>
      <c r="AX231" s="804"/>
      <c r="AY231">
        <f t="shared" si="13"/>
        <v>0</v>
      </c>
    </row>
    <row r="232" spans="1:51" ht="22.5" hidden="1" customHeight="1" x14ac:dyDescent="0.15">
      <c r="A232" s="872"/>
      <c r="B232" s="873"/>
      <c r="C232" s="877"/>
      <c r="D232" s="873"/>
      <c r="E232" s="877"/>
      <c r="F232" s="882"/>
      <c r="G232" s="376"/>
      <c r="H232" s="483"/>
      <c r="I232" s="483"/>
      <c r="J232" s="483"/>
      <c r="K232" s="483"/>
      <c r="L232" s="483"/>
      <c r="M232" s="483"/>
      <c r="N232" s="483"/>
      <c r="O232" s="483"/>
      <c r="P232" s="654"/>
      <c r="Q232" s="814"/>
      <c r="R232" s="815"/>
      <c r="S232" s="815"/>
      <c r="T232" s="815"/>
      <c r="U232" s="815"/>
      <c r="V232" s="815"/>
      <c r="W232" s="815"/>
      <c r="X232" s="815"/>
      <c r="Y232" s="815"/>
      <c r="Z232" s="815"/>
      <c r="AA232" s="816"/>
      <c r="AB232" s="801"/>
      <c r="AC232" s="802"/>
      <c r="AD232" s="802"/>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2"/>
      <c r="B233" s="873"/>
      <c r="C233" s="877"/>
      <c r="D233" s="873"/>
      <c r="E233" s="877"/>
      <c r="F233" s="882"/>
      <c r="G233" s="789" t="s">
        <v>36</v>
      </c>
      <c r="H233" s="252"/>
      <c r="I233" s="252"/>
      <c r="J233" s="252"/>
      <c r="K233" s="252"/>
      <c r="L233" s="252"/>
      <c r="M233" s="252"/>
      <c r="N233" s="252"/>
      <c r="O233" s="252"/>
      <c r="P233" s="253"/>
      <c r="Q233" s="251" t="s">
        <v>408</v>
      </c>
      <c r="R233" s="252"/>
      <c r="S233" s="252"/>
      <c r="T233" s="252"/>
      <c r="U233" s="252"/>
      <c r="V233" s="252"/>
      <c r="W233" s="252"/>
      <c r="X233" s="252"/>
      <c r="Y233" s="252"/>
      <c r="Z233" s="252"/>
      <c r="AA233" s="252"/>
      <c r="AB233" s="790" t="s">
        <v>409</v>
      </c>
      <c r="AC233" s="252"/>
      <c r="AD233" s="253"/>
      <c r="AE233" s="266" t="s">
        <v>333</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2"/>
      <c r="B234" s="873"/>
      <c r="C234" s="877"/>
      <c r="D234" s="873"/>
      <c r="E234" s="877"/>
      <c r="F234" s="882"/>
      <c r="G234" s="788"/>
      <c r="H234" s="225"/>
      <c r="I234" s="225"/>
      <c r="J234" s="225"/>
      <c r="K234" s="225"/>
      <c r="L234" s="225"/>
      <c r="M234" s="225"/>
      <c r="N234" s="225"/>
      <c r="O234" s="225"/>
      <c r="P234" s="226"/>
      <c r="Q234" s="685"/>
      <c r="R234" s="225"/>
      <c r="S234" s="225"/>
      <c r="T234" s="225"/>
      <c r="U234" s="225"/>
      <c r="V234" s="225"/>
      <c r="W234" s="225"/>
      <c r="X234" s="225"/>
      <c r="Y234" s="225"/>
      <c r="Z234" s="225"/>
      <c r="AA234" s="225"/>
      <c r="AB234" s="791"/>
      <c r="AC234" s="225"/>
      <c r="AD234" s="226"/>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5"/>
      <c r="H235" s="651"/>
      <c r="I235" s="651"/>
      <c r="J235" s="651"/>
      <c r="K235" s="651"/>
      <c r="L235" s="651"/>
      <c r="M235" s="651"/>
      <c r="N235" s="651"/>
      <c r="O235" s="651"/>
      <c r="P235" s="652"/>
      <c r="Q235" s="808"/>
      <c r="R235" s="809"/>
      <c r="S235" s="809"/>
      <c r="T235" s="809"/>
      <c r="U235" s="809"/>
      <c r="V235" s="809"/>
      <c r="W235" s="809"/>
      <c r="X235" s="809"/>
      <c r="Y235" s="809"/>
      <c r="Z235" s="809"/>
      <c r="AA235" s="810"/>
      <c r="AB235" s="797"/>
      <c r="AC235" s="798"/>
      <c r="AD235" s="798"/>
      <c r="AE235" s="280"/>
      <c r="AF235" s="280"/>
      <c r="AG235" s="280"/>
      <c r="AH235" s="280"/>
      <c r="AI235" s="280"/>
      <c r="AJ235" s="280"/>
      <c r="AK235" s="280"/>
      <c r="AL235" s="280"/>
      <c r="AM235" s="280"/>
      <c r="AN235" s="280"/>
      <c r="AO235" s="280"/>
      <c r="AP235" s="280"/>
      <c r="AQ235" s="280"/>
      <c r="AR235" s="280"/>
      <c r="AS235" s="280"/>
      <c r="AT235" s="280"/>
      <c r="AU235" s="280"/>
      <c r="AV235" s="280"/>
      <c r="AW235" s="280"/>
      <c r="AX235" s="803"/>
      <c r="AY235">
        <f t="shared" si="14"/>
        <v>0</v>
      </c>
    </row>
    <row r="236" spans="1:51" ht="22.5" hidden="1" customHeight="1" x14ac:dyDescent="0.15">
      <c r="A236" s="872"/>
      <c r="B236" s="873"/>
      <c r="C236" s="877"/>
      <c r="D236" s="873"/>
      <c r="E236" s="877"/>
      <c r="F236" s="882"/>
      <c r="G236" s="756"/>
      <c r="H236" s="432"/>
      <c r="I236" s="432"/>
      <c r="J236" s="432"/>
      <c r="K236" s="432"/>
      <c r="L236" s="432"/>
      <c r="M236" s="432"/>
      <c r="N236" s="432"/>
      <c r="O236" s="432"/>
      <c r="P236" s="653"/>
      <c r="Q236" s="811"/>
      <c r="R236" s="812"/>
      <c r="S236" s="812"/>
      <c r="T236" s="812"/>
      <c r="U236" s="812"/>
      <c r="V236" s="812"/>
      <c r="W236" s="812"/>
      <c r="X236" s="812"/>
      <c r="Y236" s="812"/>
      <c r="Z236" s="812"/>
      <c r="AA236" s="813"/>
      <c r="AB236" s="799"/>
      <c r="AC236" s="800"/>
      <c r="AD236" s="800"/>
      <c r="AE236" s="280"/>
      <c r="AF236" s="280"/>
      <c r="AG236" s="280"/>
      <c r="AH236" s="280"/>
      <c r="AI236" s="280"/>
      <c r="AJ236" s="280"/>
      <c r="AK236" s="280"/>
      <c r="AL236" s="280"/>
      <c r="AM236" s="280"/>
      <c r="AN236" s="280"/>
      <c r="AO236" s="280"/>
      <c r="AP236" s="280"/>
      <c r="AQ236" s="280"/>
      <c r="AR236" s="280"/>
      <c r="AS236" s="280"/>
      <c r="AT236" s="280"/>
      <c r="AU236" s="280"/>
      <c r="AV236" s="280"/>
      <c r="AW236" s="280"/>
      <c r="AX236" s="803"/>
      <c r="AY236">
        <f t="shared" si="14"/>
        <v>0</v>
      </c>
    </row>
    <row r="237" spans="1:51" ht="25.5" hidden="1" customHeight="1" x14ac:dyDescent="0.15">
      <c r="A237" s="872"/>
      <c r="B237" s="873"/>
      <c r="C237" s="877"/>
      <c r="D237" s="873"/>
      <c r="E237" s="877"/>
      <c r="F237" s="882"/>
      <c r="G237" s="756"/>
      <c r="H237" s="432"/>
      <c r="I237" s="432"/>
      <c r="J237" s="432"/>
      <c r="K237" s="432"/>
      <c r="L237" s="432"/>
      <c r="M237" s="432"/>
      <c r="N237" s="432"/>
      <c r="O237" s="432"/>
      <c r="P237" s="653"/>
      <c r="Q237" s="811"/>
      <c r="R237" s="812"/>
      <c r="S237" s="812"/>
      <c r="T237" s="812"/>
      <c r="U237" s="812"/>
      <c r="V237" s="812"/>
      <c r="W237" s="812"/>
      <c r="X237" s="812"/>
      <c r="Y237" s="812"/>
      <c r="Z237" s="812"/>
      <c r="AA237" s="813"/>
      <c r="AB237" s="799"/>
      <c r="AC237" s="800"/>
      <c r="AD237" s="800"/>
      <c r="AE237" s="385" t="s">
        <v>334</v>
      </c>
      <c r="AF237" s="385"/>
      <c r="AG237" s="385"/>
      <c r="AH237" s="385"/>
      <c r="AI237" s="385"/>
      <c r="AJ237" s="385"/>
      <c r="AK237" s="385"/>
      <c r="AL237" s="385"/>
      <c r="AM237" s="385"/>
      <c r="AN237" s="385"/>
      <c r="AO237" s="385"/>
      <c r="AP237" s="385"/>
      <c r="AQ237" s="385"/>
      <c r="AR237" s="385"/>
      <c r="AS237" s="385"/>
      <c r="AT237" s="385"/>
      <c r="AU237" s="385"/>
      <c r="AV237" s="385"/>
      <c r="AW237" s="385"/>
      <c r="AX237" s="386"/>
      <c r="AY237">
        <f t="shared" si="14"/>
        <v>0</v>
      </c>
    </row>
    <row r="238" spans="1:51" ht="22.5" hidden="1" customHeight="1" x14ac:dyDescent="0.15">
      <c r="A238" s="872"/>
      <c r="B238" s="873"/>
      <c r="C238" s="877"/>
      <c r="D238" s="873"/>
      <c r="E238" s="877"/>
      <c r="F238" s="882"/>
      <c r="G238" s="756"/>
      <c r="H238" s="432"/>
      <c r="I238" s="432"/>
      <c r="J238" s="432"/>
      <c r="K238" s="432"/>
      <c r="L238" s="432"/>
      <c r="M238" s="432"/>
      <c r="N238" s="432"/>
      <c r="O238" s="432"/>
      <c r="P238" s="653"/>
      <c r="Q238" s="811"/>
      <c r="R238" s="812"/>
      <c r="S238" s="812"/>
      <c r="T238" s="812"/>
      <c r="U238" s="812"/>
      <c r="V238" s="812"/>
      <c r="W238" s="812"/>
      <c r="X238" s="812"/>
      <c r="Y238" s="812"/>
      <c r="Z238" s="812"/>
      <c r="AA238" s="813"/>
      <c r="AB238" s="799"/>
      <c r="AC238" s="800"/>
      <c r="AD238" s="800"/>
      <c r="AE238" s="793"/>
      <c r="AF238" s="651"/>
      <c r="AG238" s="651"/>
      <c r="AH238" s="651"/>
      <c r="AI238" s="651"/>
      <c r="AJ238" s="651"/>
      <c r="AK238" s="651"/>
      <c r="AL238" s="651"/>
      <c r="AM238" s="651"/>
      <c r="AN238" s="651"/>
      <c r="AO238" s="651"/>
      <c r="AP238" s="651"/>
      <c r="AQ238" s="651"/>
      <c r="AR238" s="651"/>
      <c r="AS238" s="651"/>
      <c r="AT238" s="651"/>
      <c r="AU238" s="651"/>
      <c r="AV238" s="651"/>
      <c r="AW238" s="651"/>
      <c r="AX238" s="804"/>
      <c r="AY238">
        <f t="shared" si="14"/>
        <v>0</v>
      </c>
    </row>
    <row r="239" spans="1:51" ht="22.5" hidden="1" customHeight="1" x14ac:dyDescent="0.15">
      <c r="A239" s="872"/>
      <c r="B239" s="873"/>
      <c r="C239" s="877"/>
      <c r="D239" s="873"/>
      <c r="E239" s="877"/>
      <c r="F239" s="882"/>
      <c r="G239" s="376"/>
      <c r="H239" s="483"/>
      <c r="I239" s="483"/>
      <c r="J239" s="483"/>
      <c r="K239" s="483"/>
      <c r="L239" s="483"/>
      <c r="M239" s="483"/>
      <c r="N239" s="483"/>
      <c r="O239" s="483"/>
      <c r="P239" s="654"/>
      <c r="Q239" s="814"/>
      <c r="R239" s="815"/>
      <c r="S239" s="815"/>
      <c r="T239" s="815"/>
      <c r="U239" s="815"/>
      <c r="V239" s="815"/>
      <c r="W239" s="815"/>
      <c r="X239" s="815"/>
      <c r="Y239" s="815"/>
      <c r="Z239" s="815"/>
      <c r="AA239" s="816"/>
      <c r="AB239" s="801"/>
      <c r="AC239" s="802"/>
      <c r="AD239" s="802"/>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2"/>
      <c r="B240" s="873"/>
      <c r="C240" s="877"/>
      <c r="D240" s="873"/>
      <c r="E240" s="877"/>
      <c r="F240" s="882"/>
      <c r="G240" s="789" t="s">
        <v>36</v>
      </c>
      <c r="H240" s="252"/>
      <c r="I240" s="252"/>
      <c r="J240" s="252"/>
      <c r="K240" s="252"/>
      <c r="L240" s="252"/>
      <c r="M240" s="252"/>
      <c r="N240" s="252"/>
      <c r="O240" s="252"/>
      <c r="P240" s="253"/>
      <c r="Q240" s="251" t="s">
        <v>408</v>
      </c>
      <c r="R240" s="252"/>
      <c r="S240" s="252"/>
      <c r="T240" s="252"/>
      <c r="U240" s="252"/>
      <c r="V240" s="252"/>
      <c r="W240" s="252"/>
      <c r="X240" s="252"/>
      <c r="Y240" s="252"/>
      <c r="Z240" s="252"/>
      <c r="AA240" s="252"/>
      <c r="AB240" s="790" t="s">
        <v>409</v>
      </c>
      <c r="AC240" s="252"/>
      <c r="AD240" s="253"/>
      <c r="AE240" s="266" t="s">
        <v>333</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2"/>
      <c r="B241" s="873"/>
      <c r="C241" s="877"/>
      <c r="D241" s="873"/>
      <c r="E241" s="877"/>
      <c r="F241" s="882"/>
      <c r="G241" s="788"/>
      <c r="H241" s="225"/>
      <c r="I241" s="225"/>
      <c r="J241" s="225"/>
      <c r="K241" s="225"/>
      <c r="L241" s="225"/>
      <c r="M241" s="225"/>
      <c r="N241" s="225"/>
      <c r="O241" s="225"/>
      <c r="P241" s="226"/>
      <c r="Q241" s="685"/>
      <c r="R241" s="225"/>
      <c r="S241" s="225"/>
      <c r="T241" s="225"/>
      <c r="U241" s="225"/>
      <c r="V241" s="225"/>
      <c r="W241" s="225"/>
      <c r="X241" s="225"/>
      <c r="Y241" s="225"/>
      <c r="Z241" s="225"/>
      <c r="AA241" s="225"/>
      <c r="AB241" s="791"/>
      <c r="AC241" s="225"/>
      <c r="AD241" s="226"/>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5"/>
      <c r="H242" s="651"/>
      <c r="I242" s="651"/>
      <c r="J242" s="651"/>
      <c r="K242" s="651"/>
      <c r="L242" s="651"/>
      <c r="M242" s="651"/>
      <c r="N242" s="651"/>
      <c r="O242" s="651"/>
      <c r="P242" s="652"/>
      <c r="Q242" s="808"/>
      <c r="R242" s="809"/>
      <c r="S242" s="809"/>
      <c r="T242" s="809"/>
      <c r="U242" s="809"/>
      <c r="V242" s="809"/>
      <c r="W242" s="809"/>
      <c r="X242" s="809"/>
      <c r="Y242" s="809"/>
      <c r="Z242" s="809"/>
      <c r="AA242" s="810"/>
      <c r="AB242" s="797"/>
      <c r="AC242" s="798"/>
      <c r="AD242" s="798"/>
      <c r="AE242" s="280"/>
      <c r="AF242" s="280"/>
      <c r="AG242" s="280"/>
      <c r="AH242" s="280"/>
      <c r="AI242" s="280"/>
      <c r="AJ242" s="280"/>
      <c r="AK242" s="280"/>
      <c r="AL242" s="280"/>
      <c r="AM242" s="280"/>
      <c r="AN242" s="280"/>
      <c r="AO242" s="280"/>
      <c r="AP242" s="280"/>
      <c r="AQ242" s="280"/>
      <c r="AR242" s="280"/>
      <c r="AS242" s="280"/>
      <c r="AT242" s="280"/>
      <c r="AU242" s="280"/>
      <c r="AV242" s="280"/>
      <c r="AW242" s="280"/>
      <c r="AX242" s="803"/>
      <c r="AY242">
        <f t="shared" si="15"/>
        <v>0</v>
      </c>
    </row>
    <row r="243" spans="1:51" ht="22.5" hidden="1" customHeight="1" x14ac:dyDescent="0.15">
      <c r="A243" s="872"/>
      <c r="B243" s="873"/>
      <c r="C243" s="877"/>
      <c r="D243" s="873"/>
      <c r="E243" s="877"/>
      <c r="F243" s="882"/>
      <c r="G243" s="756"/>
      <c r="H243" s="432"/>
      <c r="I243" s="432"/>
      <c r="J243" s="432"/>
      <c r="K243" s="432"/>
      <c r="L243" s="432"/>
      <c r="M243" s="432"/>
      <c r="N243" s="432"/>
      <c r="O243" s="432"/>
      <c r="P243" s="653"/>
      <c r="Q243" s="811"/>
      <c r="R243" s="812"/>
      <c r="S243" s="812"/>
      <c r="T243" s="812"/>
      <c r="U243" s="812"/>
      <c r="V243" s="812"/>
      <c r="W243" s="812"/>
      <c r="X243" s="812"/>
      <c r="Y243" s="812"/>
      <c r="Z243" s="812"/>
      <c r="AA243" s="813"/>
      <c r="AB243" s="799"/>
      <c r="AC243" s="800"/>
      <c r="AD243" s="800"/>
      <c r="AE243" s="280"/>
      <c r="AF243" s="280"/>
      <c r="AG243" s="280"/>
      <c r="AH243" s="280"/>
      <c r="AI243" s="280"/>
      <c r="AJ243" s="280"/>
      <c r="AK243" s="280"/>
      <c r="AL243" s="280"/>
      <c r="AM243" s="280"/>
      <c r="AN243" s="280"/>
      <c r="AO243" s="280"/>
      <c r="AP243" s="280"/>
      <c r="AQ243" s="280"/>
      <c r="AR243" s="280"/>
      <c r="AS243" s="280"/>
      <c r="AT243" s="280"/>
      <c r="AU243" s="280"/>
      <c r="AV243" s="280"/>
      <c r="AW243" s="280"/>
      <c r="AX243" s="803"/>
      <c r="AY243">
        <f t="shared" si="15"/>
        <v>0</v>
      </c>
    </row>
    <row r="244" spans="1:51" ht="25.5" hidden="1" customHeight="1" x14ac:dyDescent="0.15">
      <c r="A244" s="872"/>
      <c r="B244" s="873"/>
      <c r="C244" s="877"/>
      <c r="D244" s="873"/>
      <c r="E244" s="877"/>
      <c r="F244" s="882"/>
      <c r="G244" s="756"/>
      <c r="H244" s="432"/>
      <c r="I244" s="432"/>
      <c r="J244" s="432"/>
      <c r="K244" s="432"/>
      <c r="L244" s="432"/>
      <c r="M244" s="432"/>
      <c r="N244" s="432"/>
      <c r="O244" s="432"/>
      <c r="P244" s="653"/>
      <c r="Q244" s="811"/>
      <c r="R244" s="812"/>
      <c r="S244" s="812"/>
      <c r="T244" s="812"/>
      <c r="U244" s="812"/>
      <c r="V244" s="812"/>
      <c r="W244" s="812"/>
      <c r="X244" s="812"/>
      <c r="Y244" s="812"/>
      <c r="Z244" s="812"/>
      <c r="AA244" s="813"/>
      <c r="AB244" s="799"/>
      <c r="AC244" s="800"/>
      <c r="AD244" s="800"/>
      <c r="AE244" s="387" t="s">
        <v>334</v>
      </c>
      <c r="AF244" s="387"/>
      <c r="AG244" s="387"/>
      <c r="AH244" s="387"/>
      <c r="AI244" s="387"/>
      <c r="AJ244" s="387"/>
      <c r="AK244" s="387"/>
      <c r="AL244" s="387"/>
      <c r="AM244" s="387"/>
      <c r="AN244" s="387"/>
      <c r="AO244" s="387"/>
      <c r="AP244" s="387"/>
      <c r="AQ244" s="387"/>
      <c r="AR244" s="387"/>
      <c r="AS244" s="387"/>
      <c r="AT244" s="387"/>
      <c r="AU244" s="387"/>
      <c r="AV244" s="387"/>
      <c r="AW244" s="387"/>
      <c r="AX244" s="388"/>
      <c r="AY244">
        <f t="shared" si="15"/>
        <v>0</v>
      </c>
    </row>
    <row r="245" spans="1:51" ht="22.5" hidden="1" customHeight="1" x14ac:dyDescent="0.15">
      <c r="A245" s="872"/>
      <c r="B245" s="873"/>
      <c r="C245" s="877"/>
      <c r="D245" s="873"/>
      <c r="E245" s="877"/>
      <c r="F245" s="882"/>
      <c r="G245" s="756"/>
      <c r="H245" s="432"/>
      <c r="I245" s="432"/>
      <c r="J245" s="432"/>
      <c r="K245" s="432"/>
      <c r="L245" s="432"/>
      <c r="M245" s="432"/>
      <c r="N245" s="432"/>
      <c r="O245" s="432"/>
      <c r="P245" s="653"/>
      <c r="Q245" s="811"/>
      <c r="R245" s="812"/>
      <c r="S245" s="812"/>
      <c r="T245" s="812"/>
      <c r="U245" s="812"/>
      <c r="V245" s="812"/>
      <c r="W245" s="812"/>
      <c r="X245" s="812"/>
      <c r="Y245" s="812"/>
      <c r="Z245" s="812"/>
      <c r="AA245" s="813"/>
      <c r="AB245" s="799"/>
      <c r="AC245" s="800"/>
      <c r="AD245" s="800"/>
      <c r="AE245" s="793"/>
      <c r="AF245" s="651"/>
      <c r="AG245" s="651"/>
      <c r="AH245" s="651"/>
      <c r="AI245" s="651"/>
      <c r="AJ245" s="651"/>
      <c r="AK245" s="651"/>
      <c r="AL245" s="651"/>
      <c r="AM245" s="651"/>
      <c r="AN245" s="651"/>
      <c r="AO245" s="651"/>
      <c r="AP245" s="651"/>
      <c r="AQ245" s="651"/>
      <c r="AR245" s="651"/>
      <c r="AS245" s="651"/>
      <c r="AT245" s="651"/>
      <c r="AU245" s="651"/>
      <c r="AV245" s="651"/>
      <c r="AW245" s="651"/>
      <c r="AX245" s="804"/>
      <c r="AY245">
        <f t="shared" si="15"/>
        <v>0</v>
      </c>
    </row>
    <row r="246" spans="1:51" ht="22.5" hidden="1" customHeight="1" x14ac:dyDescent="0.15">
      <c r="A246" s="872"/>
      <c r="B246" s="873"/>
      <c r="C246" s="877"/>
      <c r="D246" s="873"/>
      <c r="E246" s="878"/>
      <c r="F246" s="883"/>
      <c r="G246" s="376"/>
      <c r="H246" s="483"/>
      <c r="I246" s="483"/>
      <c r="J246" s="483"/>
      <c r="K246" s="483"/>
      <c r="L246" s="483"/>
      <c r="M246" s="483"/>
      <c r="N246" s="483"/>
      <c r="O246" s="483"/>
      <c r="P246" s="654"/>
      <c r="Q246" s="814"/>
      <c r="R246" s="815"/>
      <c r="S246" s="815"/>
      <c r="T246" s="815"/>
      <c r="U246" s="815"/>
      <c r="V246" s="815"/>
      <c r="W246" s="815"/>
      <c r="X246" s="815"/>
      <c r="Y246" s="815"/>
      <c r="Z246" s="815"/>
      <c r="AA246" s="816"/>
      <c r="AB246" s="801"/>
      <c r="AC246" s="802"/>
      <c r="AD246" s="802"/>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2"/>
      <c r="B247" s="873"/>
      <c r="C247" s="877"/>
      <c r="D247" s="873"/>
      <c r="E247" s="389" t="s">
        <v>368</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872"/>
      <c r="B248" s="873"/>
      <c r="C248" s="877"/>
      <c r="D248" s="873"/>
      <c r="E248" s="793"/>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4"/>
      <c r="AY248">
        <f>$AY$247</f>
        <v>0</v>
      </c>
    </row>
    <row r="249" spans="1:51" ht="24.75" hidden="1" customHeight="1" x14ac:dyDescent="0.15">
      <c r="A249" s="872"/>
      <c r="B249" s="873"/>
      <c r="C249" s="877"/>
      <c r="D249" s="873"/>
      <c r="E249" s="431"/>
      <c r="F249" s="432"/>
      <c r="G249" s="432"/>
      <c r="H249" s="432"/>
      <c r="I249" s="432"/>
      <c r="J249" s="432"/>
      <c r="K249" s="432"/>
      <c r="L249" s="432"/>
      <c r="M249" s="432"/>
      <c r="N249" s="432"/>
      <c r="O249" s="432"/>
      <c r="P249" s="432"/>
      <c r="Q249" s="432"/>
      <c r="R249" s="432"/>
      <c r="S249" s="432"/>
      <c r="T249" s="432"/>
      <c r="U249" s="432"/>
      <c r="V249" s="432"/>
      <c r="W249" s="432"/>
      <c r="X249" s="432"/>
      <c r="Y249" s="432"/>
      <c r="Z249" s="432"/>
      <c r="AA249" s="432"/>
      <c r="AB249" s="432"/>
      <c r="AC249" s="432"/>
      <c r="AD249" s="432"/>
      <c r="AE249" s="432"/>
      <c r="AF249" s="432"/>
      <c r="AG249" s="432"/>
      <c r="AH249" s="432"/>
      <c r="AI249" s="432"/>
      <c r="AJ249" s="432"/>
      <c r="AK249" s="432"/>
      <c r="AL249" s="432"/>
      <c r="AM249" s="432"/>
      <c r="AN249" s="432"/>
      <c r="AO249" s="432"/>
      <c r="AP249" s="432"/>
      <c r="AQ249" s="432"/>
      <c r="AR249" s="432"/>
      <c r="AS249" s="432"/>
      <c r="AT249" s="432"/>
      <c r="AU249" s="432"/>
      <c r="AV249" s="432"/>
      <c r="AW249" s="432"/>
      <c r="AX249" s="433"/>
      <c r="AY249">
        <f>$AY$247</f>
        <v>0</v>
      </c>
    </row>
    <row r="250" spans="1:51" ht="45" hidden="1" customHeight="1" x14ac:dyDescent="0.15">
      <c r="A250" s="872"/>
      <c r="B250" s="873"/>
      <c r="C250" s="877"/>
      <c r="D250" s="873"/>
      <c r="E250" s="369" t="s">
        <v>350</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c r="AY250">
        <f>COUNTA($G$250)</f>
        <v>0</v>
      </c>
    </row>
    <row r="251" spans="1:51" ht="45" hidden="1" customHeight="1" x14ac:dyDescent="0.15">
      <c r="A251" s="872"/>
      <c r="B251" s="873"/>
      <c r="C251" s="877"/>
      <c r="D251" s="873"/>
      <c r="E251" s="374" t="s">
        <v>348</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c r="AY251">
        <f>$AY$250</f>
        <v>0</v>
      </c>
    </row>
    <row r="252" spans="1:51" ht="18.75" hidden="1" customHeight="1" x14ac:dyDescent="0.15">
      <c r="A252" s="872"/>
      <c r="B252" s="873"/>
      <c r="C252" s="877"/>
      <c r="D252" s="873"/>
      <c r="E252" s="880" t="s">
        <v>307</v>
      </c>
      <c r="F252" s="881"/>
      <c r="G252" s="787" t="s">
        <v>327</v>
      </c>
      <c r="H252" s="243"/>
      <c r="I252" s="243"/>
      <c r="J252" s="243"/>
      <c r="K252" s="243"/>
      <c r="L252" s="243"/>
      <c r="M252" s="243"/>
      <c r="N252" s="243"/>
      <c r="O252" s="243"/>
      <c r="P252" s="243"/>
      <c r="Q252" s="243"/>
      <c r="R252" s="243"/>
      <c r="S252" s="243"/>
      <c r="T252" s="243"/>
      <c r="U252" s="243"/>
      <c r="V252" s="243"/>
      <c r="W252" s="243"/>
      <c r="X252" s="244"/>
      <c r="Y252" s="722"/>
      <c r="Z252" s="723"/>
      <c r="AA252" s="724"/>
      <c r="AB252" s="242" t="s">
        <v>44</v>
      </c>
      <c r="AC252" s="243"/>
      <c r="AD252" s="244"/>
      <c r="AE252" s="251" t="s">
        <v>426</v>
      </c>
      <c r="AF252" s="252"/>
      <c r="AG252" s="252"/>
      <c r="AH252" s="253"/>
      <c r="AI252" s="251" t="s">
        <v>78</v>
      </c>
      <c r="AJ252" s="252"/>
      <c r="AK252" s="252"/>
      <c r="AL252" s="253"/>
      <c r="AM252" s="251" t="s">
        <v>188</v>
      </c>
      <c r="AN252" s="252"/>
      <c r="AO252" s="252"/>
      <c r="AP252" s="253"/>
      <c r="AQ252" s="242" t="s">
        <v>311</v>
      </c>
      <c r="AR252" s="243"/>
      <c r="AS252" s="243"/>
      <c r="AT252" s="244"/>
      <c r="AU252" s="379" t="s">
        <v>331</v>
      </c>
      <c r="AV252" s="379"/>
      <c r="AW252" s="379"/>
      <c r="AX252" s="380"/>
      <c r="AY252">
        <f>COUNTA($G$254)</f>
        <v>0</v>
      </c>
    </row>
    <row r="253" spans="1:51" ht="18.75" hidden="1" customHeight="1" x14ac:dyDescent="0.15">
      <c r="A253" s="872"/>
      <c r="B253" s="873"/>
      <c r="C253" s="877"/>
      <c r="D253" s="873"/>
      <c r="E253" s="877"/>
      <c r="F253" s="882"/>
      <c r="G253" s="788"/>
      <c r="H253" s="225"/>
      <c r="I253" s="225"/>
      <c r="J253" s="225"/>
      <c r="K253" s="225"/>
      <c r="L253" s="225"/>
      <c r="M253" s="225"/>
      <c r="N253" s="225"/>
      <c r="O253" s="225"/>
      <c r="P253" s="225"/>
      <c r="Q253" s="225"/>
      <c r="R253" s="225"/>
      <c r="S253" s="225"/>
      <c r="T253" s="225"/>
      <c r="U253" s="225"/>
      <c r="V253" s="225"/>
      <c r="W253" s="225"/>
      <c r="X253" s="226"/>
      <c r="Y253" s="749"/>
      <c r="Z253" s="750"/>
      <c r="AA253" s="751"/>
      <c r="AB253" s="685"/>
      <c r="AC253" s="225"/>
      <c r="AD253" s="226"/>
      <c r="AE253" s="685"/>
      <c r="AF253" s="225"/>
      <c r="AG253" s="225"/>
      <c r="AH253" s="226"/>
      <c r="AI253" s="685"/>
      <c r="AJ253" s="225"/>
      <c r="AK253" s="225"/>
      <c r="AL253" s="226"/>
      <c r="AM253" s="685"/>
      <c r="AN253" s="225"/>
      <c r="AO253" s="225"/>
      <c r="AP253" s="226"/>
      <c r="AQ253" s="290"/>
      <c r="AR253" s="227"/>
      <c r="AS253" s="225" t="s">
        <v>312</v>
      </c>
      <c r="AT253" s="226"/>
      <c r="AU253" s="224"/>
      <c r="AV253" s="224"/>
      <c r="AW253" s="225" t="s">
        <v>288</v>
      </c>
      <c r="AX253" s="256"/>
      <c r="AY253">
        <f>$AY$252</f>
        <v>0</v>
      </c>
    </row>
    <row r="254" spans="1:51" ht="39.75" hidden="1" customHeight="1" x14ac:dyDescent="0.15">
      <c r="A254" s="872"/>
      <c r="B254" s="873"/>
      <c r="C254" s="877"/>
      <c r="D254" s="873"/>
      <c r="E254" s="877"/>
      <c r="F254" s="882"/>
      <c r="G254" s="755"/>
      <c r="H254" s="651"/>
      <c r="I254" s="651"/>
      <c r="J254" s="651"/>
      <c r="K254" s="651"/>
      <c r="L254" s="651"/>
      <c r="M254" s="651"/>
      <c r="N254" s="651"/>
      <c r="O254" s="651"/>
      <c r="P254" s="651"/>
      <c r="Q254" s="651"/>
      <c r="R254" s="651"/>
      <c r="S254" s="651"/>
      <c r="T254" s="651"/>
      <c r="U254" s="651"/>
      <c r="V254" s="651"/>
      <c r="W254" s="651"/>
      <c r="X254" s="652"/>
      <c r="Y254" s="267" t="s">
        <v>328</v>
      </c>
      <c r="Z254" s="257"/>
      <c r="AA254" s="258"/>
      <c r="AB254" s="381"/>
      <c r="AC254" s="269"/>
      <c r="AD254" s="269"/>
      <c r="AE254" s="382"/>
      <c r="AF254" s="237"/>
      <c r="AG254" s="237"/>
      <c r="AH254" s="237"/>
      <c r="AI254" s="382"/>
      <c r="AJ254" s="237"/>
      <c r="AK254" s="237"/>
      <c r="AL254" s="237"/>
      <c r="AM254" s="382"/>
      <c r="AN254" s="237"/>
      <c r="AO254" s="237"/>
      <c r="AP254" s="237"/>
      <c r="AQ254" s="382"/>
      <c r="AR254" s="237"/>
      <c r="AS254" s="237"/>
      <c r="AT254" s="237"/>
      <c r="AU254" s="382"/>
      <c r="AV254" s="237"/>
      <c r="AW254" s="237"/>
      <c r="AX254" s="383"/>
      <c r="AY254">
        <f>$AY$252</f>
        <v>0</v>
      </c>
    </row>
    <row r="255" spans="1:51" ht="39.75" hidden="1" customHeight="1" x14ac:dyDescent="0.15">
      <c r="A255" s="872"/>
      <c r="B255" s="873"/>
      <c r="C255" s="877"/>
      <c r="D255" s="873"/>
      <c r="E255" s="877"/>
      <c r="F255" s="882"/>
      <c r="G255" s="376"/>
      <c r="H255" s="483"/>
      <c r="I255" s="483"/>
      <c r="J255" s="483"/>
      <c r="K255" s="483"/>
      <c r="L255" s="483"/>
      <c r="M255" s="483"/>
      <c r="N255" s="483"/>
      <c r="O255" s="483"/>
      <c r="P255" s="483"/>
      <c r="Q255" s="483"/>
      <c r="R255" s="483"/>
      <c r="S255" s="483"/>
      <c r="T255" s="483"/>
      <c r="U255" s="483"/>
      <c r="V255" s="483"/>
      <c r="W255" s="483"/>
      <c r="X255" s="654"/>
      <c r="Y255" s="200" t="s">
        <v>95</v>
      </c>
      <c r="Z255" s="198"/>
      <c r="AA255" s="199"/>
      <c r="AB255" s="384"/>
      <c r="AC255" s="268"/>
      <c r="AD255" s="268"/>
      <c r="AE255" s="382"/>
      <c r="AF255" s="237"/>
      <c r="AG255" s="237"/>
      <c r="AH255" s="237"/>
      <c r="AI255" s="382"/>
      <c r="AJ255" s="237"/>
      <c r="AK255" s="237"/>
      <c r="AL255" s="237"/>
      <c r="AM255" s="382"/>
      <c r="AN255" s="237"/>
      <c r="AO255" s="237"/>
      <c r="AP255" s="237"/>
      <c r="AQ255" s="382"/>
      <c r="AR255" s="237"/>
      <c r="AS255" s="237"/>
      <c r="AT255" s="237"/>
      <c r="AU255" s="382"/>
      <c r="AV255" s="237"/>
      <c r="AW255" s="237"/>
      <c r="AX255" s="383"/>
      <c r="AY255">
        <f>$AY$252</f>
        <v>0</v>
      </c>
    </row>
    <row r="256" spans="1:51" ht="18.75" hidden="1" customHeight="1" x14ac:dyDescent="0.15">
      <c r="A256" s="872"/>
      <c r="B256" s="873"/>
      <c r="C256" s="877"/>
      <c r="D256" s="873"/>
      <c r="E256" s="877"/>
      <c r="F256" s="882"/>
      <c r="G256" s="787" t="s">
        <v>327</v>
      </c>
      <c r="H256" s="243"/>
      <c r="I256" s="243"/>
      <c r="J256" s="243"/>
      <c r="K256" s="243"/>
      <c r="L256" s="243"/>
      <c r="M256" s="243"/>
      <c r="N256" s="243"/>
      <c r="O256" s="243"/>
      <c r="P256" s="243"/>
      <c r="Q256" s="243"/>
      <c r="R256" s="243"/>
      <c r="S256" s="243"/>
      <c r="T256" s="243"/>
      <c r="U256" s="243"/>
      <c r="V256" s="243"/>
      <c r="W256" s="243"/>
      <c r="X256" s="244"/>
      <c r="Y256" s="722"/>
      <c r="Z256" s="723"/>
      <c r="AA256" s="724"/>
      <c r="AB256" s="242" t="s">
        <v>44</v>
      </c>
      <c r="AC256" s="243"/>
      <c r="AD256" s="244"/>
      <c r="AE256" s="251" t="s">
        <v>426</v>
      </c>
      <c r="AF256" s="252"/>
      <c r="AG256" s="252"/>
      <c r="AH256" s="253"/>
      <c r="AI256" s="251" t="s">
        <v>78</v>
      </c>
      <c r="AJ256" s="252"/>
      <c r="AK256" s="252"/>
      <c r="AL256" s="253"/>
      <c r="AM256" s="251" t="s">
        <v>188</v>
      </c>
      <c r="AN256" s="252"/>
      <c r="AO256" s="252"/>
      <c r="AP256" s="253"/>
      <c r="AQ256" s="242" t="s">
        <v>311</v>
      </c>
      <c r="AR256" s="243"/>
      <c r="AS256" s="243"/>
      <c r="AT256" s="244"/>
      <c r="AU256" s="379" t="s">
        <v>331</v>
      </c>
      <c r="AV256" s="379"/>
      <c r="AW256" s="379"/>
      <c r="AX256" s="380"/>
      <c r="AY256">
        <f>COUNTA($G$258)</f>
        <v>0</v>
      </c>
    </row>
    <row r="257" spans="1:51" ht="18.75" hidden="1" customHeight="1" x14ac:dyDescent="0.15">
      <c r="A257" s="872"/>
      <c r="B257" s="873"/>
      <c r="C257" s="877"/>
      <c r="D257" s="873"/>
      <c r="E257" s="877"/>
      <c r="F257" s="882"/>
      <c r="G257" s="788"/>
      <c r="H257" s="225"/>
      <c r="I257" s="225"/>
      <c r="J257" s="225"/>
      <c r="K257" s="225"/>
      <c r="L257" s="225"/>
      <c r="M257" s="225"/>
      <c r="N257" s="225"/>
      <c r="O257" s="225"/>
      <c r="P257" s="225"/>
      <c r="Q257" s="225"/>
      <c r="R257" s="225"/>
      <c r="S257" s="225"/>
      <c r="T257" s="225"/>
      <c r="U257" s="225"/>
      <c r="V257" s="225"/>
      <c r="W257" s="225"/>
      <c r="X257" s="226"/>
      <c r="Y257" s="749"/>
      <c r="Z257" s="750"/>
      <c r="AA257" s="751"/>
      <c r="AB257" s="685"/>
      <c r="AC257" s="225"/>
      <c r="AD257" s="226"/>
      <c r="AE257" s="685"/>
      <c r="AF257" s="225"/>
      <c r="AG257" s="225"/>
      <c r="AH257" s="226"/>
      <c r="AI257" s="685"/>
      <c r="AJ257" s="225"/>
      <c r="AK257" s="225"/>
      <c r="AL257" s="226"/>
      <c r="AM257" s="685"/>
      <c r="AN257" s="225"/>
      <c r="AO257" s="225"/>
      <c r="AP257" s="226"/>
      <c r="AQ257" s="290"/>
      <c r="AR257" s="227"/>
      <c r="AS257" s="225" t="s">
        <v>312</v>
      </c>
      <c r="AT257" s="226"/>
      <c r="AU257" s="224"/>
      <c r="AV257" s="224"/>
      <c r="AW257" s="225" t="s">
        <v>288</v>
      </c>
      <c r="AX257" s="256"/>
      <c r="AY257">
        <f>$AY$256</f>
        <v>0</v>
      </c>
    </row>
    <row r="258" spans="1:51" ht="39.75" hidden="1" customHeight="1" x14ac:dyDescent="0.15">
      <c r="A258" s="872"/>
      <c r="B258" s="873"/>
      <c r="C258" s="877"/>
      <c r="D258" s="873"/>
      <c r="E258" s="877"/>
      <c r="F258" s="882"/>
      <c r="G258" s="755"/>
      <c r="H258" s="651"/>
      <c r="I258" s="651"/>
      <c r="J258" s="651"/>
      <c r="K258" s="651"/>
      <c r="L258" s="651"/>
      <c r="M258" s="651"/>
      <c r="N258" s="651"/>
      <c r="O258" s="651"/>
      <c r="P258" s="651"/>
      <c r="Q258" s="651"/>
      <c r="R258" s="651"/>
      <c r="S258" s="651"/>
      <c r="T258" s="651"/>
      <c r="U258" s="651"/>
      <c r="V258" s="651"/>
      <c r="W258" s="651"/>
      <c r="X258" s="652"/>
      <c r="Y258" s="267" t="s">
        <v>328</v>
      </c>
      <c r="Z258" s="257"/>
      <c r="AA258" s="258"/>
      <c r="AB258" s="381"/>
      <c r="AC258" s="269"/>
      <c r="AD258" s="269"/>
      <c r="AE258" s="382"/>
      <c r="AF258" s="237"/>
      <c r="AG258" s="237"/>
      <c r="AH258" s="237"/>
      <c r="AI258" s="382"/>
      <c r="AJ258" s="237"/>
      <c r="AK258" s="237"/>
      <c r="AL258" s="237"/>
      <c r="AM258" s="382"/>
      <c r="AN258" s="237"/>
      <c r="AO258" s="237"/>
      <c r="AP258" s="237"/>
      <c r="AQ258" s="382"/>
      <c r="AR258" s="237"/>
      <c r="AS258" s="237"/>
      <c r="AT258" s="237"/>
      <c r="AU258" s="382"/>
      <c r="AV258" s="237"/>
      <c r="AW258" s="237"/>
      <c r="AX258" s="383"/>
      <c r="AY258">
        <f>$AY$256</f>
        <v>0</v>
      </c>
    </row>
    <row r="259" spans="1:51" ht="39.75" hidden="1" customHeight="1" x14ac:dyDescent="0.15">
      <c r="A259" s="872"/>
      <c r="B259" s="873"/>
      <c r="C259" s="877"/>
      <c r="D259" s="873"/>
      <c r="E259" s="877"/>
      <c r="F259" s="882"/>
      <c r="G259" s="376"/>
      <c r="H259" s="483"/>
      <c r="I259" s="483"/>
      <c r="J259" s="483"/>
      <c r="K259" s="483"/>
      <c r="L259" s="483"/>
      <c r="M259" s="483"/>
      <c r="N259" s="483"/>
      <c r="O259" s="483"/>
      <c r="P259" s="483"/>
      <c r="Q259" s="483"/>
      <c r="R259" s="483"/>
      <c r="S259" s="483"/>
      <c r="T259" s="483"/>
      <c r="U259" s="483"/>
      <c r="V259" s="483"/>
      <c r="W259" s="483"/>
      <c r="X259" s="654"/>
      <c r="Y259" s="200" t="s">
        <v>95</v>
      </c>
      <c r="Z259" s="198"/>
      <c r="AA259" s="199"/>
      <c r="AB259" s="384"/>
      <c r="AC259" s="268"/>
      <c r="AD259" s="268"/>
      <c r="AE259" s="382"/>
      <c r="AF259" s="237"/>
      <c r="AG259" s="237"/>
      <c r="AH259" s="237"/>
      <c r="AI259" s="382"/>
      <c r="AJ259" s="237"/>
      <c r="AK259" s="237"/>
      <c r="AL259" s="237"/>
      <c r="AM259" s="382"/>
      <c r="AN259" s="237"/>
      <c r="AO259" s="237"/>
      <c r="AP259" s="237"/>
      <c r="AQ259" s="382"/>
      <c r="AR259" s="237"/>
      <c r="AS259" s="237"/>
      <c r="AT259" s="237"/>
      <c r="AU259" s="382"/>
      <c r="AV259" s="237"/>
      <c r="AW259" s="237"/>
      <c r="AX259" s="383"/>
      <c r="AY259">
        <f>$AY$256</f>
        <v>0</v>
      </c>
    </row>
    <row r="260" spans="1:51" ht="18.75" hidden="1" customHeight="1" x14ac:dyDescent="0.15">
      <c r="A260" s="872"/>
      <c r="B260" s="873"/>
      <c r="C260" s="877"/>
      <c r="D260" s="873"/>
      <c r="E260" s="877"/>
      <c r="F260" s="882"/>
      <c r="G260" s="787" t="s">
        <v>327</v>
      </c>
      <c r="H260" s="243"/>
      <c r="I260" s="243"/>
      <c r="J260" s="243"/>
      <c r="K260" s="243"/>
      <c r="L260" s="243"/>
      <c r="M260" s="243"/>
      <c r="N260" s="243"/>
      <c r="O260" s="243"/>
      <c r="P260" s="243"/>
      <c r="Q260" s="243"/>
      <c r="R260" s="243"/>
      <c r="S260" s="243"/>
      <c r="T260" s="243"/>
      <c r="U260" s="243"/>
      <c r="V260" s="243"/>
      <c r="W260" s="243"/>
      <c r="X260" s="244"/>
      <c r="Y260" s="722"/>
      <c r="Z260" s="723"/>
      <c r="AA260" s="724"/>
      <c r="AB260" s="242" t="s">
        <v>44</v>
      </c>
      <c r="AC260" s="243"/>
      <c r="AD260" s="244"/>
      <c r="AE260" s="251" t="s">
        <v>426</v>
      </c>
      <c r="AF260" s="252"/>
      <c r="AG260" s="252"/>
      <c r="AH260" s="253"/>
      <c r="AI260" s="251" t="s">
        <v>78</v>
      </c>
      <c r="AJ260" s="252"/>
      <c r="AK260" s="252"/>
      <c r="AL260" s="253"/>
      <c r="AM260" s="251" t="s">
        <v>188</v>
      </c>
      <c r="AN260" s="252"/>
      <c r="AO260" s="252"/>
      <c r="AP260" s="253"/>
      <c r="AQ260" s="242" t="s">
        <v>311</v>
      </c>
      <c r="AR260" s="243"/>
      <c r="AS260" s="243"/>
      <c r="AT260" s="244"/>
      <c r="AU260" s="379" t="s">
        <v>331</v>
      </c>
      <c r="AV260" s="379"/>
      <c r="AW260" s="379"/>
      <c r="AX260" s="380"/>
      <c r="AY260">
        <f>COUNTA($G$262)</f>
        <v>0</v>
      </c>
    </row>
    <row r="261" spans="1:51" ht="18.75" hidden="1" customHeight="1" x14ac:dyDescent="0.15">
      <c r="A261" s="872"/>
      <c r="B261" s="873"/>
      <c r="C261" s="877"/>
      <c r="D261" s="873"/>
      <c r="E261" s="877"/>
      <c r="F261" s="882"/>
      <c r="G261" s="788"/>
      <c r="H261" s="225"/>
      <c r="I261" s="225"/>
      <c r="J261" s="225"/>
      <c r="K261" s="225"/>
      <c r="L261" s="225"/>
      <c r="M261" s="225"/>
      <c r="N261" s="225"/>
      <c r="O261" s="225"/>
      <c r="P261" s="225"/>
      <c r="Q261" s="225"/>
      <c r="R261" s="225"/>
      <c r="S261" s="225"/>
      <c r="T261" s="225"/>
      <c r="U261" s="225"/>
      <c r="V261" s="225"/>
      <c r="W261" s="225"/>
      <c r="X261" s="226"/>
      <c r="Y261" s="749"/>
      <c r="Z261" s="750"/>
      <c r="AA261" s="751"/>
      <c r="AB261" s="685"/>
      <c r="AC261" s="225"/>
      <c r="AD261" s="226"/>
      <c r="AE261" s="685"/>
      <c r="AF261" s="225"/>
      <c r="AG261" s="225"/>
      <c r="AH261" s="226"/>
      <c r="AI261" s="685"/>
      <c r="AJ261" s="225"/>
      <c r="AK261" s="225"/>
      <c r="AL261" s="226"/>
      <c r="AM261" s="685"/>
      <c r="AN261" s="225"/>
      <c r="AO261" s="225"/>
      <c r="AP261" s="226"/>
      <c r="AQ261" s="290"/>
      <c r="AR261" s="227"/>
      <c r="AS261" s="225" t="s">
        <v>312</v>
      </c>
      <c r="AT261" s="226"/>
      <c r="AU261" s="224"/>
      <c r="AV261" s="224"/>
      <c r="AW261" s="225" t="s">
        <v>288</v>
      </c>
      <c r="AX261" s="256"/>
      <c r="AY261">
        <f>$AY$260</f>
        <v>0</v>
      </c>
    </row>
    <row r="262" spans="1:51" ht="39.75" hidden="1" customHeight="1" x14ac:dyDescent="0.15">
      <c r="A262" s="872"/>
      <c r="B262" s="873"/>
      <c r="C262" s="877"/>
      <c r="D262" s="873"/>
      <c r="E262" s="877"/>
      <c r="F262" s="882"/>
      <c r="G262" s="755"/>
      <c r="H262" s="651"/>
      <c r="I262" s="651"/>
      <c r="J262" s="651"/>
      <c r="K262" s="651"/>
      <c r="L262" s="651"/>
      <c r="M262" s="651"/>
      <c r="N262" s="651"/>
      <c r="O262" s="651"/>
      <c r="P262" s="651"/>
      <c r="Q262" s="651"/>
      <c r="R262" s="651"/>
      <c r="S262" s="651"/>
      <c r="T262" s="651"/>
      <c r="U262" s="651"/>
      <c r="V262" s="651"/>
      <c r="W262" s="651"/>
      <c r="X262" s="652"/>
      <c r="Y262" s="267" t="s">
        <v>328</v>
      </c>
      <c r="Z262" s="257"/>
      <c r="AA262" s="258"/>
      <c r="AB262" s="381"/>
      <c r="AC262" s="269"/>
      <c r="AD262" s="269"/>
      <c r="AE262" s="382"/>
      <c r="AF262" s="237"/>
      <c r="AG262" s="237"/>
      <c r="AH262" s="237"/>
      <c r="AI262" s="382"/>
      <c r="AJ262" s="237"/>
      <c r="AK262" s="237"/>
      <c r="AL262" s="237"/>
      <c r="AM262" s="382"/>
      <c r="AN262" s="237"/>
      <c r="AO262" s="237"/>
      <c r="AP262" s="237"/>
      <c r="AQ262" s="382"/>
      <c r="AR262" s="237"/>
      <c r="AS262" s="237"/>
      <c r="AT262" s="237"/>
      <c r="AU262" s="382"/>
      <c r="AV262" s="237"/>
      <c r="AW262" s="237"/>
      <c r="AX262" s="383"/>
      <c r="AY262">
        <f>$AY$260</f>
        <v>0</v>
      </c>
    </row>
    <row r="263" spans="1:51" ht="39.75" hidden="1" customHeight="1" x14ac:dyDescent="0.15">
      <c r="A263" s="872"/>
      <c r="B263" s="873"/>
      <c r="C263" s="877"/>
      <c r="D263" s="873"/>
      <c r="E263" s="877"/>
      <c r="F263" s="882"/>
      <c r="G263" s="376"/>
      <c r="H263" s="483"/>
      <c r="I263" s="483"/>
      <c r="J263" s="483"/>
      <c r="K263" s="483"/>
      <c r="L263" s="483"/>
      <c r="M263" s="483"/>
      <c r="N263" s="483"/>
      <c r="O263" s="483"/>
      <c r="P263" s="483"/>
      <c r="Q263" s="483"/>
      <c r="R263" s="483"/>
      <c r="S263" s="483"/>
      <c r="T263" s="483"/>
      <c r="U263" s="483"/>
      <c r="V263" s="483"/>
      <c r="W263" s="483"/>
      <c r="X263" s="654"/>
      <c r="Y263" s="200" t="s">
        <v>95</v>
      </c>
      <c r="Z263" s="198"/>
      <c r="AA263" s="199"/>
      <c r="AB263" s="384"/>
      <c r="AC263" s="268"/>
      <c r="AD263" s="268"/>
      <c r="AE263" s="382"/>
      <c r="AF263" s="237"/>
      <c r="AG263" s="237"/>
      <c r="AH263" s="237"/>
      <c r="AI263" s="382"/>
      <c r="AJ263" s="237"/>
      <c r="AK263" s="237"/>
      <c r="AL263" s="237"/>
      <c r="AM263" s="382"/>
      <c r="AN263" s="237"/>
      <c r="AO263" s="237"/>
      <c r="AP263" s="237"/>
      <c r="AQ263" s="382"/>
      <c r="AR263" s="237"/>
      <c r="AS263" s="237"/>
      <c r="AT263" s="237"/>
      <c r="AU263" s="382"/>
      <c r="AV263" s="237"/>
      <c r="AW263" s="237"/>
      <c r="AX263" s="383"/>
      <c r="AY263">
        <f>$AY$260</f>
        <v>0</v>
      </c>
    </row>
    <row r="264" spans="1:51" ht="18.75" hidden="1" customHeight="1" x14ac:dyDescent="0.15">
      <c r="A264" s="872"/>
      <c r="B264" s="873"/>
      <c r="C264" s="877"/>
      <c r="D264" s="873"/>
      <c r="E264" s="877"/>
      <c r="F264" s="882"/>
      <c r="G264" s="789" t="s">
        <v>327</v>
      </c>
      <c r="H264" s="252"/>
      <c r="I264" s="252"/>
      <c r="J264" s="252"/>
      <c r="K264" s="252"/>
      <c r="L264" s="252"/>
      <c r="M264" s="252"/>
      <c r="N264" s="252"/>
      <c r="O264" s="252"/>
      <c r="P264" s="252"/>
      <c r="Q264" s="252"/>
      <c r="R264" s="252"/>
      <c r="S264" s="252"/>
      <c r="T264" s="252"/>
      <c r="U264" s="252"/>
      <c r="V264" s="252"/>
      <c r="W264" s="252"/>
      <c r="X264" s="253"/>
      <c r="Y264" s="749"/>
      <c r="Z264" s="750"/>
      <c r="AA264" s="751"/>
      <c r="AB264" s="251" t="s">
        <v>44</v>
      </c>
      <c r="AC264" s="252"/>
      <c r="AD264" s="253"/>
      <c r="AE264" s="251" t="s">
        <v>426</v>
      </c>
      <c r="AF264" s="252"/>
      <c r="AG264" s="252"/>
      <c r="AH264" s="253"/>
      <c r="AI264" s="251" t="s">
        <v>78</v>
      </c>
      <c r="AJ264" s="252"/>
      <c r="AK264" s="252"/>
      <c r="AL264" s="253"/>
      <c r="AM264" s="251" t="s">
        <v>188</v>
      </c>
      <c r="AN264" s="252"/>
      <c r="AO264" s="252"/>
      <c r="AP264" s="253"/>
      <c r="AQ264" s="251" t="s">
        <v>311</v>
      </c>
      <c r="AR264" s="252"/>
      <c r="AS264" s="252"/>
      <c r="AT264" s="253"/>
      <c r="AU264" s="254" t="s">
        <v>331</v>
      </c>
      <c r="AV264" s="254"/>
      <c r="AW264" s="254"/>
      <c r="AX264" s="255"/>
      <c r="AY264">
        <f>COUNTA($G$266)</f>
        <v>0</v>
      </c>
    </row>
    <row r="265" spans="1:51" ht="18.75" hidden="1" customHeight="1" x14ac:dyDescent="0.15">
      <c r="A265" s="872"/>
      <c r="B265" s="873"/>
      <c r="C265" s="877"/>
      <c r="D265" s="873"/>
      <c r="E265" s="877"/>
      <c r="F265" s="882"/>
      <c r="G265" s="788"/>
      <c r="H265" s="225"/>
      <c r="I265" s="225"/>
      <c r="J265" s="225"/>
      <c r="K265" s="225"/>
      <c r="L265" s="225"/>
      <c r="M265" s="225"/>
      <c r="N265" s="225"/>
      <c r="O265" s="225"/>
      <c r="P265" s="225"/>
      <c r="Q265" s="225"/>
      <c r="R265" s="225"/>
      <c r="S265" s="225"/>
      <c r="T265" s="225"/>
      <c r="U265" s="225"/>
      <c r="V265" s="225"/>
      <c r="W265" s="225"/>
      <c r="X265" s="226"/>
      <c r="Y265" s="749"/>
      <c r="Z265" s="750"/>
      <c r="AA265" s="751"/>
      <c r="AB265" s="685"/>
      <c r="AC265" s="225"/>
      <c r="AD265" s="226"/>
      <c r="AE265" s="685"/>
      <c r="AF265" s="225"/>
      <c r="AG265" s="225"/>
      <c r="AH265" s="226"/>
      <c r="AI265" s="685"/>
      <c r="AJ265" s="225"/>
      <c r="AK265" s="225"/>
      <c r="AL265" s="226"/>
      <c r="AM265" s="685"/>
      <c r="AN265" s="225"/>
      <c r="AO265" s="225"/>
      <c r="AP265" s="226"/>
      <c r="AQ265" s="290"/>
      <c r="AR265" s="227"/>
      <c r="AS265" s="225" t="s">
        <v>312</v>
      </c>
      <c r="AT265" s="226"/>
      <c r="AU265" s="224"/>
      <c r="AV265" s="224"/>
      <c r="AW265" s="225" t="s">
        <v>288</v>
      </c>
      <c r="AX265" s="256"/>
      <c r="AY265">
        <f>$AY$264</f>
        <v>0</v>
      </c>
    </row>
    <row r="266" spans="1:51" ht="39.75" hidden="1" customHeight="1" x14ac:dyDescent="0.15">
      <c r="A266" s="872"/>
      <c r="B266" s="873"/>
      <c r="C266" s="877"/>
      <c r="D266" s="873"/>
      <c r="E266" s="877"/>
      <c r="F266" s="882"/>
      <c r="G266" s="755"/>
      <c r="H266" s="651"/>
      <c r="I266" s="651"/>
      <c r="J266" s="651"/>
      <c r="K266" s="651"/>
      <c r="L266" s="651"/>
      <c r="M266" s="651"/>
      <c r="N266" s="651"/>
      <c r="O266" s="651"/>
      <c r="P266" s="651"/>
      <c r="Q266" s="651"/>
      <c r="R266" s="651"/>
      <c r="S266" s="651"/>
      <c r="T266" s="651"/>
      <c r="U266" s="651"/>
      <c r="V266" s="651"/>
      <c r="W266" s="651"/>
      <c r="X266" s="652"/>
      <c r="Y266" s="267" t="s">
        <v>328</v>
      </c>
      <c r="Z266" s="257"/>
      <c r="AA266" s="258"/>
      <c r="AB266" s="381"/>
      <c r="AC266" s="269"/>
      <c r="AD266" s="269"/>
      <c r="AE266" s="382"/>
      <c r="AF266" s="237"/>
      <c r="AG266" s="237"/>
      <c r="AH266" s="237"/>
      <c r="AI266" s="382"/>
      <c r="AJ266" s="237"/>
      <c r="AK266" s="237"/>
      <c r="AL266" s="237"/>
      <c r="AM266" s="382"/>
      <c r="AN266" s="237"/>
      <c r="AO266" s="237"/>
      <c r="AP266" s="237"/>
      <c r="AQ266" s="382"/>
      <c r="AR266" s="237"/>
      <c r="AS266" s="237"/>
      <c r="AT266" s="237"/>
      <c r="AU266" s="382"/>
      <c r="AV266" s="237"/>
      <c r="AW266" s="237"/>
      <c r="AX266" s="383"/>
      <c r="AY266">
        <f>$AY$264</f>
        <v>0</v>
      </c>
    </row>
    <row r="267" spans="1:51" ht="39.75" hidden="1" customHeight="1" x14ac:dyDescent="0.15">
      <c r="A267" s="872"/>
      <c r="B267" s="873"/>
      <c r="C267" s="877"/>
      <c r="D267" s="873"/>
      <c r="E267" s="877"/>
      <c r="F267" s="882"/>
      <c r="G267" s="376"/>
      <c r="H267" s="483"/>
      <c r="I267" s="483"/>
      <c r="J267" s="483"/>
      <c r="K267" s="483"/>
      <c r="L267" s="483"/>
      <c r="M267" s="483"/>
      <c r="N267" s="483"/>
      <c r="O267" s="483"/>
      <c r="P267" s="483"/>
      <c r="Q267" s="483"/>
      <c r="R267" s="483"/>
      <c r="S267" s="483"/>
      <c r="T267" s="483"/>
      <c r="U267" s="483"/>
      <c r="V267" s="483"/>
      <c r="W267" s="483"/>
      <c r="X267" s="654"/>
      <c r="Y267" s="200" t="s">
        <v>95</v>
      </c>
      <c r="Z267" s="198"/>
      <c r="AA267" s="199"/>
      <c r="AB267" s="384"/>
      <c r="AC267" s="268"/>
      <c r="AD267" s="268"/>
      <c r="AE267" s="382"/>
      <c r="AF267" s="237"/>
      <c r="AG267" s="237"/>
      <c r="AH267" s="237"/>
      <c r="AI267" s="382"/>
      <c r="AJ267" s="237"/>
      <c r="AK267" s="237"/>
      <c r="AL267" s="237"/>
      <c r="AM267" s="382"/>
      <c r="AN267" s="237"/>
      <c r="AO267" s="237"/>
      <c r="AP267" s="237"/>
      <c r="AQ267" s="382"/>
      <c r="AR267" s="237"/>
      <c r="AS267" s="237"/>
      <c r="AT267" s="237"/>
      <c r="AU267" s="382"/>
      <c r="AV267" s="237"/>
      <c r="AW267" s="237"/>
      <c r="AX267" s="383"/>
      <c r="AY267">
        <f>$AY$264</f>
        <v>0</v>
      </c>
    </row>
    <row r="268" spans="1:51" ht="18.75" hidden="1" customHeight="1" x14ac:dyDescent="0.15">
      <c r="A268" s="872"/>
      <c r="B268" s="873"/>
      <c r="C268" s="877"/>
      <c r="D268" s="873"/>
      <c r="E268" s="877"/>
      <c r="F268" s="882"/>
      <c r="G268" s="787" t="s">
        <v>327</v>
      </c>
      <c r="H268" s="243"/>
      <c r="I268" s="243"/>
      <c r="J268" s="243"/>
      <c r="K268" s="243"/>
      <c r="L268" s="243"/>
      <c r="M268" s="243"/>
      <c r="N268" s="243"/>
      <c r="O268" s="243"/>
      <c r="P268" s="243"/>
      <c r="Q268" s="243"/>
      <c r="R268" s="243"/>
      <c r="S268" s="243"/>
      <c r="T268" s="243"/>
      <c r="U268" s="243"/>
      <c r="V268" s="243"/>
      <c r="W268" s="243"/>
      <c r="X268" s="244"/>
      <c r="Y268" s="722"/>
      <c r="Z268" s="723"/>
      <c r="AA268" s="724"/>
      <c r="AB268" s="242" t="s">
        <v>44</v>
      </c>
      <c r="AC268" s="243"/>
      <c r="AD268" s="244"/>
      <c r="AE268" s="251" t="s">
        <v>426</v>
      </c>
      <c r="AF268" s="252"/>
      <c r="AG268" s="252"/>
      <c r="AH268" s="253"/>
      <c r="AI268" s="251" t="s">
        <v>78</v>
      </c>
      <c r="AJ268" s="252"/>
      <c r="AK268" s="252"/>
      <c r="AL268" s="253"/>
      <c r="AM268" s="251" t="s">
        <v>188</v>
      </c>
      <c r="AN268" s="252"/>
      <c r="AO268" s="252"/>
      <c r="AP268" s="253"/>
      <c r="AQ268" s="242" t="s">
        <v>311</v>
      </c>
      <c r="AR268" s="243"/>
      <c r="AS268" s="243"/>
      <c r="AT268" s="244"/>
      <c r="AU268" s="379" t="s">
        <v>331</v>
      </c>
      <c r="AV268" s="379"/>
      <c r="AW268" s="379"/>
      <c r="AX268" s="380"/>
      <c r="AY268">
        <f>COUNTA($G$270)</f>
        <v>0</v>
      </c>
    </row>
    <row r="269" spans="1:51" ht="18.75" hidden="1" customHeight="1" x14ac:dyDescent="0.15">
      <c r="A269" s="872"/>
      <c r="B269" s="873"/>
      <c r="C269" s="877"/>
      <c r="D269" s="873"/>
      <c r="E269" s="877"/>
      <c r="F269" s="882"/>
      <c r="G269" s="788"/>
      <c r="H269" s="225"/>
      <c r="I269" s="225"/>
      <c r="J269" s="225"/>
      <c r="K269" s="225"/>
      <c r="L269" s="225"/>
      <c r="M269" s="225"/>
      <c r="N269" s="225"/>
      <c r="O269" s="225"/>
      <c r="P269" s="225"/>
      <c r="Q269" s="225"/>
      <c r="R269" s="225"/>
      <c r="S269" s="225"/>
      <c r="T269" s="225"/>
      <c r="U269" s="225"/>
      <c r="V269" s="225"/>
      <c r="W269" s="225"/>
      <c r="X269" s="226"/>
      <c r="Y269" s="749"/>
      <c r="Z269" s="750"/>
      <c r="AA269" s="751"/>
      <c r="AB269" s="685"/>
      <c r="AC269" s="225"/>
      <c r="AD269" s="226"/>
      <c r="AE269" s="685"/>
      <c r="AF269" s="225"/>
      <c r="AG269" s="225"/>
      <c r="AH269" s="226"/>
      <c r="AI269" s="685"/>
      <c r="AJ269" s="225"/>
      <c r="AK269" s="225"/>
      <c r="AL269" s="226"/>
      <c r="AM269" s="685"/>
      <c r="AN269" s="225"/>
      <c r="AO269" s="225"/>
      <c r="AP269" s="226"/>
      <c r="AQ269" s="290"/>
      <c r="AR269" s="227"/>
      <c r="AS269" s="225" t="s">
        <v>312</v>
      </c>
      <c r="AT269" s="226"/>
      <c r="AU269" s="224"/>
      <c r="AV269" s="224"/>
      <c r="AW269" s="225" t="s">
        <v>288</v>
      </c>
      <c r="AX269" s="256"/>
      <c r="AY269">
        <f>$AY$268</f>
        <v>0</v>
      </c>
    </row>
    <row r="270" spans="1:51" ht="39.75" hidden="1" customHeight="1" x14ac:dyDescent="0.15">
      <c r="A270" s="872"/>
      <c r="B270" s="873"/>
      <c r="C270" s="877"/>
      <c r="D270" s="873"/>
      <c r="E270" s="877"/>
      <c r="F270" s="882"/>
      <c r="G270" s="755"/>
      <c r="H270" s="651"/>
      <c r="I270" s="651"/>
      <c r="J270" s="651"/>
      <c r="K270" s="651"/>
      <c r="L270" s="651"/>
      <c r="M270" s="651"/>
      <c r="N270" s="651"/>
      <c r="O270" s="651"/>
      <c r="P270" s="651"/>
      <c r="Q270" s="651"/>
      <c r="R270" s="651"/>
      <c r="S270" s="651"/>
      <c r="T270" s="651"/>
      <c r="U270" s="651"/>
      <c r="V270" s="651"/>
      <c r="W270" s="651"/>
      <c r="X270" s="652"/>
      <c r="Y270" s="267" t="s">
        <v>328</v>
      </c>
      <c r="Z270" s="257"/>
      <c r="AA270" s="258"/>
      <c r="AB270" s="381"/>
      <c r="AC270" s="269"/>
      <c r="AD270" s="269"/>
      <c r="AE270" s="382"/>
      <c r="AF270" s="237"/>
      <c r="AG270" s="237"/>
      <c r="AH270" s="237"/>
      <c r="AI270" s="382"/>
      <c r="AJ270" s="237"/>
      <c r="AK270" s="237"/>
      <c r="AL270" s="237"/>
      <c r="AM270" s="382"/>
      <c r="AN270" s="237"/>
      <c r="AO270" s="237"/>
      <c r="AP270" s="237"/>
      <c r="AQ270" s="382"/>
      <c r="AR270" s="237"/>
      <c r="AS270" s="237"/>
      <c r="AT270" s="237"/>
      <c r="AU270" s="382"/>
      <c r="AV270" s="237"/>
      <c r="AW270" s="237"/>
      <c r="AX270" s="383"/>
      <c r="AY270">
        <f>$AY$268</f>
        <v>0</v>
      </c>
    </row>
    <row r="271" spans="1:51" ht="39.75" hidden="1" customHeight="1" x14ac:dyDescent="0.15">
      <c r="A271" s="872"/>
      <c r="B271" s="873"/>
      <c r="C271" s="877"/>
      <c r="D271" s="873"/>
      <c r="E271" s="877"/>
      <c r="F271" s="882"/>
      <c r="G271" s="376"/>
      <c r="H271" s="483"/>
      <c r="I271" s="483"/>
      <c r="J271" s="483"/>
      <c r="K271" s="483"/>
      <c r="L271" s="483"/>
      <c r="M271" s="483"/>
      <c r="N271" s="483"/>
      <c r="O271" s="483"/>
      <c r="P271" s="483"/>
      <c r="Q271" s="483"/>
      <c r="R271" s="483"/>
      <c r="S271" s="483"/>
      <c r="T271" s="483"/>
      <c r="U271" s="483"/>
      <c r="V271" s="483"/>
      <c r="W271" s="483"/>
      <c r="X271" s="654"/>
      <c r="Y271" s="200" t="s">
        <v>95</v>
      </c>
      <c r="Z271" s="198"/>
      <c r="AA271" s="199"/>
      <c r="AB271" s="384"/>
      <c r="AC271" s="268"/>
      <c r="AD271" s="268"/>
      <c r="AE271" s="382"/>
      <c r="AF271" s="237"/>
      <c r="AG271" s="237"/>
      <c r="AH271" s="237"/>
      <c r="AI271" s="382"/>
      <c r="AJ271" s="237"/>
      <c r="AK271" s="237"/>
      <c r="AL271" s="237"/>
      <c r="AM271" s="382"/>
      <c r="AN271" s="237"/>
      <c r="AO271" s="237"/>
      <c r="AP271" s="237"/>
      <c r="AQ271" s="382"/>
      <c r="AR271" s="237"/>
      <c r="AS271" s="237"/>
      <c r="AT271" s="237"/>
      <c r="AU271" s="382"/>
      <c r="AV271" s="237"/>
      <c r="AW271" s="237"/>
      <c r="AX271" s="383"/>
      <c r="AY271">
        <f>$AY$268</f>
        <v>0</v>
      </c>
    </row>
    <row r="272" spans="1:51" ht="22.5" hidden="1" customHeight="1" x14ac:dyDescent="0.15">
      <c r="A272" s="872"/>
      <c r="B272" s="873"/>
      <c r="C272" s="877"/>
      <c r="D272" s="873"/>
      <c r="E272" s="877"/>
      <c r="F272" s="882"/>
      <c r="G272" s="789" t="s">
        <v>36</v>
      </c>
      <c r="H272" s="252"/>
      <c r="I272" s="252"/>
      <c r="J272" s="252"/>
      <c r="K272" s="252"/>
      <c r="L272" s="252"/>
      <c r="M272" s="252"/>
      <c r="N272" s="252"/>
      <c r="O272" s="252"/>
      <c r="P272" s="253"/>
      <c r="Q272" s="251" t="s">
        <v>408</v>
      </c>
      <c r="R272" s="252"/>
      <c r="S272" s="252"/>
      <c r="T272" s="252"/>
      <c r="U272" s="252"/>
      <c r="V272" s="252"/>
      <c r="W272" s="252"/>
      <c r="X272" s="252"/>
      <c r="Y272" s="252"/>
      <c r="Z272" s="252"/>
      <c r="AA272" s="252"/>
      <c r="AB272" s="790" t="s">
        <v>409</v>
      </c>
      <c r="AC272" s="252"/>
      <c r="AD272" s="253"/>
      <c r="AE272" s="251" t="s">
        <v>333</v>
      </c>
      <c r="AF272" s="252"/>
      <c r="AG272" s="252"/>
      <c r="AH272" s="252"/>
      <c r="AI272" s="252"/>
      <c r="AJ272" s="252"/>
      <c r="AK272" s="252"/>
      <c r="AL272" s="252"/>
      <c r="AM272" s="252"/>
      <c r="AN272" s="252"/>
      <c r="AO272" s="252"/>
      <c r="AP272" s="252"/>
      <c r="AQ272" s="252"/>
      <c r="AR272" s="252"/>
      <c r="AS272" s="252"/>
      <c r="AT272" s="252"/>
      <c r="AU272" s="252"/>
      <c r="AV272" s="252"/>
      <c r="AW272" s="252"/>
      <c r="AX272" s="792"/>
      <c r="AY272">
        <f>COUNTA($G$274)</f>
        <v>0</v>
      </c>
    </row>
    <row r="273" spans="1:51" ht="22.5" hidden="1" customHeight="1" x14ac:dyDescent="0.15">
      <c r="A273" s="872"/>
      <c r="B273" s="873"/>
      <c r="C273" s="877"/>
      <c r="D273" s="873"/>
      <c r="E273" s="877"/>
      <c r="F273" s="882"/>
      <c r="G273" s="788"/>
      <c r="H273" s="225"/>
      <c r="I273" s="225"/>
      <c r="J273" s="225"/>
      <c r="K273" s="225"/>
      <c r="L273" s="225"/>
      <c r="M273" s="225"/>
      <c r="N273" s="225"/>
      <c r="O273" s="225"/>
      <c r="P273" s="226"/>
      <c r="Q273" s="685"/>
      <c r="R273" s="225"/>
      <c r="S273" s="225"/>
      <c r="T273" s="225"/>
      <c r="U273" s="225"/>
      <c r="V273" s="225"/>
      <c r="W273" s="225"/>
      <c r="X273" s="225"/>
      <c r="Y273" s="225"/>
      <c r="Z273" s="225"/>
      <c r="AA273" s="225"/>
      <c r="AB273" s="791"/>
      <c r="AC273" s="225"/>
      <c r="AD273" s="226"/>
      <c r="AE273" s="685"/>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2"/>
      <c r="B274" s="873"/>
      <c r="C274" s="877"/>
      <c r="D274" s="873"/>
      <c r="E274" s="877"/>
      <c r="F274" s="882"/>
      <c r="G274" s="755"/>
      <c r="H274" s="651"/>
      <c r="I274" s="651"/>
      <c r="J274" s="651"/>
      <c r="K274" s="651"/>
      <c r="L274" s="651"/>
      <c r="M274" s="651"/>
      <c r="N274" s="651"/>
      <c r="O274" s="651"/>
      <c r="P274" s="652"/>
      <c r="Q274" s="808"/>
      <c r="R274" s="809"/>
      <c r="S274" s="809"/>
      <c r="T274" s="809"/>
      <c r="U274" s="809"/>
      <c r="V274" s="809"/>
      <c r="W274" s="809"/>
      <c r="X274" s="809"/>
      <c r="Y274" s="809"/>
      <c r="Z274" s="809"/>
      <c r="AA274" s="810"/>
      <c r="AB274" s="797"/>
      <c r="AC274" s="798"/>
      <c r="AD274" s="798"/>
      <c r="AE274" s="280"/>
      <c r="AF274" s="280"/>
      <c r="AG274" s="280"/>
      <c r="AH274" s="280"/>
      <c r="AI274" s="280"/>
      <c r="AJ274" s="280"/>
      <c r="AK274" s="280"/>
      <c r="AL274" s="280"/>
      <c r="AM274" s="280"/>
      <c r="AN274" s="280"/>
      <c r="AO274" s="280"/>
      <c r="AP274" s="280"/>
      <c r="AQ274" s="280"/>
      <c r="AR274" s="280"/>
      <c r="AS274" s="280"/>
      <c r="AT274" s="280"/>
      <c r="AU274" s="280"/>
      <c r="AV274" s="280"/>
      <c r="AW274" s="280"/>
      <c r="AX274" s="803"/>
      <c r="AY274">
        <f t="shared" si="16"/>
        <v>0</v>
      </c>
    </row>
    <row r="275" spans="1:51" ht="22.5" hidden="1" customHeight="1" x14ac:dyDescent="0.15">
      <c r="A275" s="872"/>
      <c r="B275" s="873"/>
      <c r="C275" s="877"/>
      <c r="D275" s="873"/>
      <c r="E275" s="877"/>
      <c r="F275" s="882"/>
      <c r="G275" s="756"/>
      <c r="H275" s="432"/>
      <c r="I275" s="432"/>
      <c r="J275" s="432"/>
      <c r="K275" s="432"/>
      <c r="L275" s="432"/>
      <c r="M275" s="432"/>
      <c r="N275" s="432"/>
      <c r="O275" s="432"/>
      <c r="P275" s="653"/>
      <c r="Q275" s="811"/>
      <c r="R275" s="812"/>
      <c r="S275" s="812"/>
      <c r="T275" s="812"/>
      <c r="U275" s="812"/>
      <c r="V275" s="812"/>
      <c r="W275" s="812"/>
      <c r="X275" s="812"/>
      <c r="Y275" s="812"/>
      <c r="Z275" s="812"/>
      <c r="AA275" s="813"/>
      <c r="AB275" s="799"/>
      <c r="AC275" s="800"/>
      <c r="AD275" s="800"/>
      <c r="AE275" s="280"/>
      <c r="AF275" s="280"/>
      <c r="AG275" s="280"/>
      <c r="AH275" s="280"/>
      <c r="AI275" s="280"/>
      <c r="AJ275" s="280"/>
      <c r="AK275" s="280"/>
      <c r="AL275" s="280"/>
      <c r="AM275" s="280"/>
      <c r="AN275" s="280"/>
      <c r="AO275" s="280"/>
      <c r="AP275" s="280"/>
      <c r="AQ275" s="280"/>
      <c r="AR275" s="280"/>
      <c r="AS275" s="280"/>
      <c r="AT275" s="280"/>
      <c r="AU275" s="280"/>
      <c r="AV275" s="280"/>
      <c r="AW275" s="280"/>
      <c r="AX275" s="803"/>
      <c r="AY275">
        <f t="shared" si="16"/>
        <v>0</v>
      </c>
    </row>
    <row r="276" spans="1:51" ht="25.5" hidden="1" customHeight="1" x14ac:dyDescent="0.15">
      <c r="A276" s="872"/>
      <c r="B276" s="873"/>
      <c r="C276" s="877"/>
      <c r="D276" s="873"/>
      <c r="E276" s="877"/>
      <c r="F276" s="882"/>
      <c r="G276" s="756"/>
      <c r="H276" s="432"/>
      <c r="I276" s="432"/>
      <c r="J276" s="432"/>
      <c r="K276" s="432"/>
      <c r="L276" s="432"/>
      <c r="M276" s="432"/>
      <c r="N276" s="432"/>
      <c r="O276" s="432"/>
      <c r="P276" s="653"/>
      <c r="Q276" s="811"/>
      <c r="R276" s="812"/>
      <c r="S276" s="812"/>
      <c r="T276" s="812"/>
      <c r="U276" s="812"/>
      <c r="V276" s="812"/>
      <c r="W276" s="812"/>
      <c r="X276" s="812"/>
      <c r="Y276" s="812"/>
      <c r="Z276" s="812"/>
      <c r="AA276" s="813"/>
      <c r="AB276" s="799"/>
      <c r="AC276" s="800"/>
      <c r="AD276" s="800"/>
      <c r="AE276" s="385" t="s">
        <v>334</v>
      </c>
      <c r="AF276" s="385"/>
      <c r="AG276" s="385"/>
      <c r="AH276" s="385"/>
      <c r="AI276" s="385"/>
      <c r="AJ276" s="385"/>
      <c r="AK276" s="385"/>
      <c r="AL276" s="385"/>
      <c r="AM276" s="385"/>
      <c r="AN276" s="385"/>
      <c r="AO276" s="385"/>
      <c r="AP276" s="385"/>
      <c r="AQ276" s="385"/>
      <c r="AR276" s="385"/>
      <c r="AS276" s="385"/>
      <c r="AT276" s="385"/>
      <c r="AU276" s="385"/>
      <c r="AV276" s="385"/>
      <c r="AW276" s="385"/>
      <c r="AX276" s="386"/>
      <c r="AY276">
        <f t="shared" si="16"/>
        <v>0</v>
      </c>
    </row>
    <row r="277" spans="1:51" ht="22.5" hidden="1" customHeight="1" x14ac:dyDescent="0.15">
      <c r="A277" s="872"/>
      <c r="B277" s="873"/>
      <c r="C277" s="877"/>
      <c r="D277" s="873"/>
      <c r="E277" s="877"/>
      <c r="F277" s="882"/>
      <c r="G277" s="756"/>
      <c r="H277" s="432"/>
      <c r="I277" s="432"/>
      <c r="J277" s="432"/>
      <c r="K277" s="432"/>
      <c r="L277" s="432"/>
      <c r="M277" s="432"/>
      <c r="N277" s="432"/>
      <c r="O277" s="432"/>
      <c r="P277" s="653"/>
      <c r="Q277" s="811"/>
      <c r="R277" s="812"/>
      <c r="S277" s="812"/>
      <c r="T277" s="812"/>
      <c r="U277" s="812"/>
      <c r="V277" s="812"/>
      <c r="W277" s="812"/>
      <c r="X277" s="812"/>
      <c r="Y277" s="812"/>
      <c r="Z277" s="812"/>
      <c r="AA277" s="813"/>
      <c r="AB277" s="799"/>
      <c r="AC277" s="800"/>
      <c r="AD277" s="800"/>
      <c r="AE277" s="793"/>
      <c r="AF277" s="651"/>
      <c r="AG277" s="651"/>
      <c r="AH277" s="651"/>
      <c r="AI277" s="651"/>
      <c r="AJ277" s="651"/>
      <c r="AK277" s="651"/>
      <c r="AL277" s="651"/>
      <c r="AM277" s="651"/>
      <c r="AN277" s="651"/>
      <c r="AO277" s="651"/>
      <c r="AP277" s="651"/>
      <c r="AQ277" s="651"/>
      <c r="AR277" s="651"/>
      <c r="AS277" s="651"/>
      <c r="AT277" s="651"/>
      <c r="AU277" s="651"/>
      <c r="AV277" s="651"/>
      <c r="AW277" s="651"/>
      <c r="AX277" s="804"/>
      <c r="AY277">
        <f t="shared" si="16"/>
        <v>0</v>
      </c>
    </row>
    <row r="278" spans="1:51" ht="22.5" hidden="1" customHeight="1" x14ac:dyDescent="0.15">
      <c r="A278" s="872"/>
      <c r="B278" s="873"/>
      <c r="C278" s="877"/>
      <c r="D278" s="873"/>
      <c r="E278" s="877"/>
      <c r="F278" s="882"/>
      <c r="G278" s="376"/>
      <c r="H278" s="483"/>
      <c r="I278" s="483"/>
      <c r="J278" s="483"/>
      <c r="K278" s="483"/>
      <c r="L278" s="483"/>
      <c r="M278" s="483"/>
      <c r="N278" s="483"/>
      <c r="O278" s="483"/>
      <c r="P278" s="654"/>
      <c r="Q278" s="814"/>
      <c r="R278" s="815"/>
      <c r="S278" s="815"/>
      <c r="T278" s="815"/>
      <c r="U278" s="815"/>
      <c r="V278" s="815"/>
      <c r="W278" s="815"/>
      <c r="X278" s="815"/>
      <c r="Y278" s="815"/>
      <c r="Z278" s="815"/>
      <c r="AA278" s="816"/>
      <c r="AB278" s="801"/>
      <c r="AC278" s="802"/>
      <c r="AD278" s="802"/>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2"/>
      <c r="B279" s="873"/>
      <c r="C279" s="877"/>
      <c r="D279" s="873"/>
      <c r="E279" s="877"/>
      <c r="F279" s="882"/>
      <c r="G279" s="789" t="s">
        <v>36</v>
      </c>
      <c r="H279" s="252"/>
      <c r="I279" s="252"/>
      <c r="J279" s="252"/>
      <c r="K279" s="252"/>
      <c r="L279" s="252"/>
      <c r="M279" s="252"/>
      <c r="N279" s="252"/>
      <c r="O279" s="252"/>
      <c r="P279" s="253"/>
      <c r="Q279" s="251" t="s">
        <v>408</v>
      </c>
      <c r="R279" s="252"/>
      <c r="S279" s="252"/>
      <c r="T279" s="252"/>
      <c r="U279" s="252"/>
      <c r="V279" s="252"/>
      <c r="W279" s="252"/>
      <c r="X279" s="252"/>
      <c r="Y279" s="252"/>
      <c r="Z279" s="252"/>
      <c r="AA279" s="252"/>
      <c r="AB279" s="790" t="s">
        <v>409</v>
      </c>
      <c r="AC279" s="252"/>
      <c r="AD279" s="253"/>
      <c r="AE279" s="266" t="s">
        <v>333</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2"/>
      <c r="B280" s="873"/>
      <c r="C280" s="877"/>
      <c r="D280" s="873"/>
      <c r="E280" s="877"/>
      <c r="F280" s="882"/>
      <c r="G280" s="788"/>
      <c r="H280" s="225"/>
      <c r="I280" s="225"/>
      <c r="J280" s="225"/>
      <c r="K280" s="225"/>
      <c r="L280" s="225"/>
      <c r="M280" s="225"/>
      <c r="N280" s="225"/>
      <c r="O280" s="225"/>
      <c r="P280" s="226"/>
      <c r="Q280" s="685"/>
      <c r="R280" s="225"/>
      <c r="S280" s="225"/>
      <c r="T280" s="225"/>
      <c r="U280" s="225"/>
      <c r="V280" s="225"/>
      <c r="W280" s="225"/>
      <c r="X280" s="225"/>
      <c r="Y280" s="225"/>
      <c r="Z280" s="225"/>
      <c r="AA280" s="225"/>
      <c r="AB280" s="791"/>
      <c r="AC280" s="225"/>
      <c r="AD280" s="226"/>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5"/>
      <c r="H281" s="651"/>
      <c r="I281" s="651"/>
      <c r="J281" s="651"/>
      <c r="K281" s="651"/>
      <c r="L281" s="651"/>
      <c r="M281" s="651"/>
      <c r="N281" s="651"/>
      <c r="O281" s="651"/>
      <c r="P281" s="652"/>
      <c r="Q281" s="808"/>
      <c r="R281" s="809"/>
      <c r="S281" s="809"/>
      <c r="T281" s="809"/>
      <c r="U281" s="809"/>
      <c r="V281" s="809"/>
      <c r="W281" s="809"/>
      <c r="X281" s="809"/>
      <c r="Y281" s="809"/>
      <c r="Z281" s="809"/>
      <c r="AA281" s="810"/>
      <c r="AB281" s="797"/>
      <c r="AC281" s="798"/>
      <c r="AD281" s="798"/>
      <c r="AE281" s="280"/>
      <c r="AF281" s="280"/>
      <c r="AG281" s="280"/>
      <c r="AH281" s="280"/>
      <c r="AI281" s="280"/>
      <c r="AJ281" s="280"/>
      <c r="AK281" s="280"/>
      <c r="AL281" s="280"/>
      <c r="AM281" s="280"/>
      <c r="AN281" s="280"/>
      <c r="AO281" s="280"/>
      <c r="AP281" s="280"/>
      <c r="AQ281" s="280"/>
      <c r="AR281" s="280"/>
      <c r="AS281" s="280"/>
      <c r="AT281" s="280"/>
      <c r="AU281" s="280"/>
      <c r="AV281" s="280"/>
      <c r="AW281" s="280"/>
      <c r="AX281" s="803"/>
      <c r="AY281">
        <f t="shared" si="17"/>
        <v>0</v>
      </c>
    </row>
    <row r="282" spans="1:51" ht="22.5" hidden="1" customHeight="1" x14ac:dyDescent="0.15">
      <c r="A282" s="872"/>
      <c r="B282" s="873"/>
      <c r="C282" s="877"/>
      <c r="D282" s="873"/>
      <c r="E282" s="877"/>
      <c r="F282" s="882"/>
      <c r="G282" s="756"/>
      <c r="H282" s="432"/>
      <c r="I282" s="432"/>
      <c r="J282" s="432"/>
      <c r="K282" s="432"/>
      <c r="L282" s="432"/>
      <c r="M282" s="432"/>
      <c r="N282" s="432"/>
      <c r="O282" s="432"/>
      <c r="P282" s="653"/>
      <c r="Q282" s="811"/>
      <c r="R282" s="812"/>
      <c r="S282" s="812"/>
      <c r="T282" s="812"/>
      <c r="U282" s="812"/>
      <c r="V282" s="812"/>
      <c r="W282" s="812"/>
      <c r="X282" s="812"/>
      <c r="Y282" s="812"/>
      <c r="Z282" s="812"/>
      <c r="AA282" s="813"/>
      <c r="AB282" s="799"/>
      <c r="AC282" s="800"/>
      <c r="AD282" s="800"/>
      <c r="AE282" s="280"/>
      <c r="AF282" s="280"/>
      <c r="AG282" s="280"/>
      <c r="AH282" s="280"/>
      <c r="AI282" s="280"/>
      <c r="AJ282" s="280"/>
      <c r="AK282" s="280"/>
      <c r="AL282" s="280"/>
      <c r="AM282" s="280"/>
      <c r="AN282" s="280"/>
      <c r="AO282" s="280"/>
      <c r="AP282" s="280"/>
      <c r="AQ282" s="280"/>
      <c r="AR282" s="280"/>
      <c r="AS282" s="280"/>
      <c r="AT282" s="280"/>
      <c r="AU282" s="280"/>
      <c r="AV282" s="280"/>
      <c r="AW282" s="280"/>
      <c r="AX282" s="803"/>
      <c r="AY282">
        <f t="shared" si="17"/>
        <v>0</v>
      </c>
    </row>
    <row r="283" spans="1:51" ht="25.5" hidden="1" customHeight="1" x14ac:dyDescent="0.15">
      <c r="A283" s="872"/>
      <c r="B283" s="873"/>
      <c r="C283" s="877"/>
      <c r="D283" s="873"/>
      <c r="E283" s="877"/>
      <c r="F283" s="882"/>
      <c r="G283" s="756"/>
      <c r="H283" s="432"/>
      <c r="I283" s="432"/>
      <c r="J283" s="432"/>
      <c r="K283" s="432"/>
      <c r="L283" s="432"/>
      <c r="M283" s="432"/>
      <c r="N283" s="432"/>
      <c r="O283" s="432"/>
      <c r="P283" s="653"/>
      <c r="Q283" s="811"/>
      <c r="R283" s="812"/>
      <c r="S283" s="812"/>
      <c r="T283" s="812"/>
      <c r="U283" s="812"/>
      <c r="V283" s="812"/>
      <c r="W283" s="812"/>
      <c r="X283" s="812"/>
      <c r="Y283" s="812"/>
      <c r="Z283" s="812"/>
      <c r="AA283" s="813"/>
      <c r="AB283" s="799"/>
      <c r="AC283" s="800"/>
      <c r="AD283" s="800"/>
      <c r="AE283" s="385" t="s">
        <v>334</v>
      </c>
      <c r="AF283" s="385"/>
      <c r="AG283" s="385"/>
      <c r="AH283" s="385"/>
      <c r="AI283" s="385"/>
      <c r="AJ283" s="385"/>
      <c r="AK283" s="385"/>
      <c r="AL283" s="385"/>
      <c r="AM283" s="385"/>
      <c r="AN283" s="385"/>
      <c r="AO283" s="385"/>
      <c r="AP283" s="385"/>
      <c r="AQ283" s="385"/>
      <c r="AR283" s="385"/>
      <c r="AS283" s="385"/>
      <c r="AT283" s="385"/>
      <c r="AU283" s="385"/>
      <c r="AV283" s="385"/>
      <c r="AW283" s="385"/>
      <c r="AX283" s="386"/>
      <c r="AY283">
        <f t="shared" si="17"/>
        <v>0</v>
      </c>
    </row>
    <row r="284" spans="1:51" ht="22.5" hidden="1" customHeight="1" x14ac:dyDescent="0.15">
      <c r="A284" s="872"/>
      <c r="B284" s="873"/>
      <c r="C284" s="877"/>
      <c r="D284" s="873"/>
      <c r="E284" s="877"/>
      <c r="F284" s="882"/>
      <c r="G284" s="756"/>
      <c r="H284" s="432"/>
      <c r="I284" s="432"/>
      <c r="J284" s="432"/>
      <c r="K284" s="432"/>
      <c r="L284" s="432"/>
      <c r="M284" s="432"/>
      <c r="N284" s="432"/>
      <c r="O284" s="432"/>
      <c r="P284" s="653"/>
      <c r="Q284" s="811"/>
      <c r="R284" s="812"/>
      <c r="S284" s="812"/>
      <c r="T284" s="812"/>
      <c r="U284" s="812"/>
      <c r="V284" s="812"/>
      <c r="W284" s="812"/>
      <c r="X284" s="812"/>
      <c r="Y284" s="812"/>
      <c r="Z284" s="812"/>
      <c r="AA284" s="813"/>
      <c r="AB284" s="799"/>
      <c r="AC284" s="800"/>
      <c r="AD284" s="800"/>
      <c r="AE284" s="793"/>
      <c r="AF284" s="651"/>
      <c r="AG284" s="651"/>
      <c r="AH284" s="651"/>
      <c r="AI284" s="651"/>
      <c r="AJ284" s="651"/>
      <c r="AK284" s="651"/>
      <c r="AL284" s="651"/>
      <c r="AM284" s="651"/>
      <c r="AN284" s="651"/>
      <c r="AO284" s="651"/>
      <c r="AP284" s="651"/>
      <c r="AQ284" s="651"/>
      <c r="AR284" s="651"/>
      <c r="AS284" s="651"/>
      <c r="AT284" s="651"/>
      <c r="AU284" s="651"/>
      <c r="AV284" s="651"/>
      <c r="AW284" s="651"/>
      <c r="AX284" s="804"/>
      <c r="AY284">
        <f t="shared" si="17"/>
        <v>0</v>
      </c>
    </row>
    <row r="285" spans="1:51" ht="22.5" hidden="1" customHeight="1" x14ac:dyDescent="0.15">
      <c r="A285" s="872"/>
      <c r="B285" s="873"/>
      <c r="C285" s="877"/>
      <c r="D285" s="873"/>
      <c r="E285" s="877"/>
      <c r="F285" s="882"/>
      <c r="G285" s="376"/>
      <c r="H285" s="483"/>
      <c r="I285" s="483"/>
      <c r="J285" s="483"/>
      <c r="K285" s="483"/>
      <c r="L285" s="483"/>
      <c r="M285" s="483"/>
      <c r="N285" s="483"/>
      <c r="O285" s="483"/>
      <c r="P285" s="654"/>
      <c r="Q285" s="814"/>
      <c r="R285" s="815"/>
      <c r="S285" s="815"/>
      <c r="T285" s="815"/>
      <c r="U285" s="815"/>
      <c r="V285" s="815"/>
      <c r="W285" s="815"/>
      <c r="X285" s="815"/>
      <c r="Y285" s="815"/>
      <c r="Z285" s="815"/>
      <c r="AA285" s="816"/>
      <c r="AB285" s="801"/>
      <c r="AC285" s="802"/>
      <c r="AD285" s="802"/>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2"/>
      <c r="B286" s="873"/>
      <c r="C286" s="877"/>
      <c r="D286" s="873"/>
      <c r="E286" s="877"/>
      <c r="F286" s="882"/>
      <c r="G286" s="789" t="s">
        <v>36</v>
      </c>
      <c r="H286" s="252"/>
      <c r="I286" s="252"/>
      <c r="J286" s="252"/>
      <c r="K286" s="252"/>
      <c r="L286" s="252"/>
      <c r="M286" s="252"/>
      <c r="N286" s="252"/>
      <c r="O286" s="252"/>
      <c r="P286" s="253"/>
      <c r="Q286" s="251" t="s">
        <v>408</v>
      </c>
      <c r="R286" s="252"/>
      <c r="S286" s="252"/>
      <c r="T286" s="252"/>
      <c r="U286" s="252"/>
      <c r="V286" s="252"/>
      <c r="W286" s="252"/>
      <c r="X286" s="252"/>
      <c r="Y286" s="252"/>
      <c r="Z286" s="252"/>
      <c r="AA286" s="252"/>
      <c r="AB286" s="790" t="s">
        <v>409</v>
      </c>
      <c r="AC286" s="252"/>
      <c r="AD286" s="253"/>
      <c r="AE286" s="266" t="s">
        <v>333</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2"/>
      <c r="B287" s="873"/>
      <c r="C287" s="877"/>
      <c r="D287" s="873"/>
      <c r="E287" s="877"/>
      <c r="F287" s="882"/>
      <c r="G287" s="788"/>
      <c r="H287" s="225"/>
      <c r="I287" s="225"/>
      <c r="J287" s="225"/>
      <c r="K287" s="225"/>
      <c r="L287" s="225"/>
      <c r="M287" s="225"/>
      <c r="N287" s="225"/>
      <c r="O287" s="225"/>
      <c r="P287" s="226"/>
      <c r="Q287" s="685"/>
      <c r="R287" s="225"/>
      <c r="S287" s="225"/>
      <c r="T287" s="225"/>
      <c r="U287" s="225"/>
      <c r="V287" s="225"/>
      <c r="W287" s="225"/>
      <c r="X287" s="225"/>
      <c r="Y287" s="225"/>
      <c r="Z287" s="225"/>
      <c r="AA287" s="225"/>
      <c r="AB287" s="791"/>
      <c r="AC287" s="225"/>
      <c r="AD287" s="226"/>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5"/>
      <c r="H288" s="651"/>
      <c r="I288" s="651"/>
      <c r="J288" s="651"/>
      <c r="K288" s="651"/>
      <c r="L288" s="651"/>
      <c r="M288" s="651"/>
      <c r="N288" s="651"/>
      <c r="O288" s="651"/>
      <c r="P288" s="652"/>
      <c r="Q288" s="808"/>
      <c r="R288" s="809"/>
      <c r="S288" s="809"/>
      <c r="T288" s="809"/>
      <c r="U288" s="809"/>
      <c r="V288" s="809"/>
      <c r="W288" s="809"/>
      <c r="X288" s="809"/>
      <c r="Y288" s="809"/>
      <c r="Z288" s="809"/>
      <c r="AA288" s="810"/>
      <c r="AB288" s="797"/>
      <c r="AC288" s="798"/>
      <c r="AD288" s="798"/>
      <c r="AE288" s="280"/>
      <c r="AF288" s="280"/>
      <c r="AG288" s="280"/>
      <c r="AH288" s="280"/>
      <c r="AI288" s="280"/>
      <c r="AJ288" s="280"/>
      <c r="AK288" s="280"/>
      <c r="AL288" s="280"/>
      <c r="AM288" s="280"/>
      <c r="AN288" s="280"/>
      <c r="AO288" s="280"/>
      <c r="AP288" s="280"/>
      <c r="AQ288" s="280"/>
      <c r="AR288" s="280"/>
      <c r="AS288" s="280"/>
      <c r="AT288" s="280"/>
      <c r="AU288" s="280"/>
      <c r="AV288" s="280"/>
      <c r="AW288" s="280"/>
      <c r="AX288" s="803"/>
      <c r="AY288">
        <f t="shared" si="18"/>
        <v>0</v>
      </c>
    </row>
    <row r="289" spans="1:51" ht="22.5" hidden="1" customHeight="1" x14ac:dyDescent="0.15">
      <c r="A289" s="872"/>
      <c r="B289" s="873"/>
      <c r="C289" s="877"/>
      <c r="D289" s="873"/>
      <c r="E289" s="877"/>
      <c r="F289" s="882"/>
      <c r="G289" s="756"/>
      <c r="H289" s="432"/>
      <c r="I289" s="432"/>
      <c r="J289" s="432"/>
      <c r="K289" s="432"/>
      <c r="L289" s="432"/>
      <c r="M289" s="432"/>
      <c r="N289" s="432"/>
      <c r="O289" s="432"/>
      <c r="P289" s="653"/>
      <c r="Q289" s="811"/>
      <c r="R289" s="812"/>
      <c r="S289" s="812"/>
      <c r="T289" s="812"/>
      <c r="U289" s="812"/>
      <c r="V289" s="812"/>
      <c r="W289" s="812"/>
      <c r="X289" s="812"/>
      <c r="Y289" s="812"/>
      <c r="Z289" s="812"/>
      <c r="AA289" s="813"/>
      <c r="AB289" s="799"/>
      <c r="AC289" s="800"/>
      <c r="AD289" s="800"/>
      <c r="AE289" s="280"/>
      <c r="AF289" s="280"/>
      <c r="AG289" s="280"/>
      <c r="AH289" s="280"/>
      <c r="AI289" s="280"/>
      <c r="AJ289" s="280"/>
      <c r="AK289" s="280"/>
      <c r="AL289" s="280"/>
      <c r="AM289" s="280"/>
      <c r="AN289" s="280"/>
      <c r="AO289" s="280"/>
      <c r="AP289" s="280"/>
      <c r="AQ289" s="280"/>
      <c r="AR289" s="280"/>
      <c r="AS289" s="280"/>
      <c r="AT289" s="280"/>
      <c r="AU289" s="280"/>
      <c r="AV289" s="280"/>
      <c r="AW289" s="280"/>
      <c r="AX289" s="803"/>
      <c r="AY289">
        <f t="shared" si="18"/>
        <v>0</v>
      </c>
    </row>
    <row r="290" spans="1:51" ht="25.5" hidden="1" customHeight="1" x14ac:dyDescent="0.15">
      <c r="A290" s="872"/>
      <c r="B290" s="873"/>
      <c r="C290" s="877"/>
      <c r="D290" s="873"/>
      <c r="E290" s="877"/>
      <c r="F290" s="882"/>
      <c r="G290" s="756"/>
      <c r="H290" s="432"/>
      <c r="I290" s="432"/>
      <c r="J290" s="432"/>
      <c r="K290" s="432"/>
      <c r="L290" s="432"/>
      <c r="M290" s="432"/>
      <c r="N290" s="432"/>
      <c r="O290" s="432"/>
      <c r="P290" s="653"/>
      <c r="Q290" s="811"/>
      <c r="R290" s="812"/>
      <c r="S290" s="812"/>
      <c r="T290" s="812"/>
      <c r="U290" s="812"/>
      <c r="V290" s="812"/>
      <c r="W290" s="812"/>
      <c r="X290" s="812"/>
      <c r="Y290" s="812"/>
      <c r="Z290" s="812"/>
      <c r="AA290" s="813"/>
      <c r="AB290" s="799"/>
      <c r="AC290" s="800"/>
      <c r="AD290" s="800"/>
      <c r="AE290" s="385" t="s">
        <v>334</v>
      </c>
      <c r="AF290" s="385"/>
      <c r="AG290" s="385"/>
      <c r="AH290" s="385"/>
      <c r="AI290" s="385"/>
      <c r="AJ290" s="385"/>
      <c r="AK290" s="385"/>
      <c r="AL290" s="385"/>
      <c r="AM290" s="385"/>
      <c r="AN290" s="385"/>
      <c r="AO290" s="385"/>
      <c r="AP290" s="385"/>
      <c r="AQ290" s="385"/>
      <c r="AR290" s="385"/>
      <c r="AS290" s="385"/>
      <c r="AT290" s="385"/>
      <c r="AU290" s="385"/>
      <c r="AV290" s="385"/>
      <c r="AW290" s="385"/>
      <c r="AX290" s="386"/>
      <c r="AY290">
        <f t="shared" si="18"/>
        <v>0</v>
      </c>
    </row>
    <row r="291" spans="1:51" ht="22.5" hidden="1" customHeight="1" x14ac:dyDescent="0.15">
      <c r="A291" s="872"/>
      <c r="B291" s="873"/>
      <c r="C291" s="877"/>
      <c r="D291" s="873"/>
      <c r="E291" s="877"/>
      <c r="F291" s="882"/>
      <c r="G291" s="756"/>
      <c r="H291" s="432"/>
      <c r="I291" s="432"/>
      <c r="J291" s="432"/>
      <c r="K291" s="432"/>
      <c r="L291" s="432"/>
      <c r="M291" s="432"/>
      <c r="N291" s="432"/>
      <c r="O291" s="432"/>
      <c r="P291" s="653"/>
      <c r="Q291" s="811"/>
      <c r="R291" s="812"/>
      <c r="S291" s="812"/>
      <c r="T291" s="812"/>
      <c r="U291" s="812"/>
      <c r="V291" s="812"/>
      <c r="W291" s="812"/>
      <c r="X291" s="812"/>
      <c r="Y291" s="812"/>
      <c r="Z291" s="812"/>
      <c r="AA291" s="813"/>
      <c r="AB291" s="799"/>
      <c r="AC291" s="800"/>
      <c r="AD291" s="800"/>
      <c r="AE291" s="793"/>
      <c r="AF291" s="651"/>
      <c r="AG291" s="651"/>
      <c r="AH291" s="651"/>
      <c r="AI291" s="651"/>
      <c r="AJ291" s="651"/>
      <c r="AK291" s="651"/>
      <c r="AL291" s="651"/>
      <c r="AM291" s="651"/>
      <c r="AN291" s="651"/>
      <c r="AO291" s="651"/>
      <c r="AP291" s="651"/>
      <c r="AQ291" s="651"/>
      <c r="AR291" s="651"/>
      <c r="AS291" s="651"/>
      <c r="AT291" s="651"/>
      <c r="AU291" s="651"/>
      <c r="AV291" s="651"/>
      <c r="AW291" s="651"/>
      <c r="AX291" s="804"/>
      <c r="AY291">
        <f t="shared" si="18"/>
        <v>0</v>
      </c>
    </row>
    <row r="292" spans="1:51" ht="22.5" hidden="1" customHeight="1" x14ac:dyDescent="0.15">
      <c r="A292" s="872"/>
      <c r="B292" s="873"/>
      <c r="C292" s="877"/>
      <c r="D292" s="873"/>
      <c r="E292" s="877"/>
      <c r="F292" s="882"/>
      <c r="G292" s="376"/>
      <c r="H292" s="483"/>
      <c r="I292" s="483"/>
      <c r="J292" s="483"/>
      <c r="K292" s="483"/>
      <c r="L292" s="483"/>
      <c r="M292" s="483"/>
      <c r="N292" s="483"/>
      <c r="O292" s="483"/>
      <c r="P292" s="654"/>
      <c r="Q292" s="814"/>
      <c r="R292" s="815"/>
      <c r="S292" s="815"/>
      <c r="T292" s="815"/>
      <c r="U292" s="815"/>
      <c r="V292" s="815"/>
      <c r="W292" s="815"/>
      <c r="X292" s="815"/>
      <c r="Y292" s="815"/>
      <c r="Z292" s="815"/>
      <c r="AA292" s="816"/>
      <c r="AB292" s="801"/>
      <c r="AC292" s="802"/>
      <c r="AD292" s="802"/>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2"/>
      <c r="B293" s="873"/>
      <c r="C293" s="877"/>
      <c r="D293" s="873"/>
      <c r="E293" s="877"/>
      <c r="F293" s="882"/>
      <c r="G293" s="789" t="s">
        <v>36</v>
      </c>
      <c r="H293" s="252"/>
      <c r="I293" s="252"/>
      <c r="J293" s="252"/>
      <c r="K293" s="252"/>
      <c r="L293" s="252"/>
      <c r="M293" s="252"/>
      <c r="N293" s="252"/>
      <c r="O293" s="252"/>
      <c r="P293" s="253"/>
      <c r="Q293" s="251" t="s">
        <v>408</v>
      </c>
      <c r="R293" s="252"/>
      <c r="S293" s="252"/>
      <c r="T293" s="252"/>
      <c r="U293" s="252"/>
      <c r="V293" s="252"/>
      <c r="W293" s="252"/>
      <c r="X293" s="252"/>
      <c r="Y293" s="252"/>
      <c r="Z293" s="252"/>
      <c r="AA293" s="252"/>
      <c r="AB293" s="790" t="s">
        <v>409</v>
      </c>
      <c r="AC293" s="252"/>
      <c r="AD293" s="253"/>
      <c r="AE293" s="266" t="s">
        <v>333</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2"/>
      <c r="B294" s="873"/>
      <c r="C294" s="877"/>
      <c r="D294" s="873"/>
      <c r="E294" s="877"/>
      <c r="F294" s="882"/>
      <c r="G294" s="788"/>
      <c r="H294" s="225"/>
      <c r="I294" s="225"/>
      <c r="J294" s="225"/>
      <c r="K294" s="225"/>
      <c r="L294" s="225"/>
      <c r="M294" s="225"/>
      <c r="N294" s="225"/>
      <c r="O294" s="225"/>
      <c r="P294" s="226"/>
      <c r="Q294" s="685"/>
      <c r="R294" s="225"/>
      <c r="S294" s="225"/>
      <c r="T294" s="225"/>
      <c r="U294" s="225"/>
      <c r="V294" s="225"/>
      <c r="W294" s="225"/>
      <c r="X294" s="225"/>
      <c r="Y294" s="225"/>
      <c r="Z294" s="225"/>
      <c r="AA294" s="225"/>
      <c r="AB294" s="791"/>
      <c r="AC294" s="225"/>
      <c r="AD294" s="226"/>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5"/>
      <c r="H295" s="651"/>
      <c r="I295" s="651"/>
      <c r="J295" s="651"/>
      <c r="K295" s="651"/>
      <c r="L295" s="651"/>
      <c r="M295" s="651"/>
      <c r="N295" s="651"/>
      <c r="O295" s="651"/>
      <c r="P295" s="652"/>
      <c r="Q295" s="808"/>
      <c r="R295" s="809"/>
      <c r="S295" s="809"/>
      <c r="T295" s="809"/>
      <c r="U295" s="809"/>
      <c r="V295" s="809"/>
      <c r="W295" s="809"/>
      <c r="X295" s="809"/>
      <c r="Y295" s="809"/>
      <c r="Z295" s="809"/>
      <c r="AA295" s="810"/>
      <c r="AB295" s="797"/>
      <c r="AC295" s="798"/>
      <c r="AD295" s="798"/>
      <c r="AE295" s="280"/>
      <c r="AF295" s="280"/>
      <c r="AG295" s="280"/>
      <c r="AH295" s="280"/>
      <c r="AI295" s="280"/>
      <c r="AJ295" s="280"/>
      <c r="AK295" s="280"/>
      <c r="AL295" s="280"/>
      <c r="AM295" s="280"/>
      <c r="AN295" s="280"/>
      <c r="AO295" s="280"/>
      <c r="AP295" s="280"/>
      <c r="AQ295" s="280"/>
      <c r="AR295" s="280"/>
      <c r="AS295" s="280"/>
      <c r="AT295" s="280"/>
      <c r="AU295" s="280"/>
      <c r="AV295" s="280"/>
      <c r="AW295" s="280"/>
      <c r="AX295" s="803"/>
      <c r="AY295">
        <f t="shared" si="19"/>
        <v>0</v>
      </c>
    </row>
    <row r="296" spans="1:51" ht="22.5" hidden="1" customHeight="1" x14ac:dyDescent="0.15">
      <c r="A296" s="872"/>
      <c r="B296" s="873"/>
      <c r="C296" s="877"/>
      <c r="D296" s="873"/>
      <c r="E296" s="877"/>
      <c r="F296" s="882"/>
      <c r="G296" s="756"/>
      <c r="H296" s="432"/>
      <c r="I296" s="432"/>
      <c r="J296" s="432"/>
      <c r="K296" s="432"/>
      <c r="L296" s="432"/>
      <c r="M296" s="432"/>
      <c r="N296" s="432"/>
      <c r="O296" s="432"/>
      <c r="P296" s="653"/>
      <c r="Q296" s="811"/>
      <c r="R296" s="812"/>
      <c r="S296" s="812"/>
      <c r="T296" s="812"/>
      <c r="U296" s="812"/>
      <c r="V296" s="812"/>
      <c r="W296" s="812"/>
      <c r="X296" s="812"/>
      <c r="Y296" s="812"/>
      <c r="Z296" s="812"/>
      <c r="AA296" s="813"/>
      <c r="AB296" s="799"/>
      <c r="AC296" s="800"/>
      <c r="AD296" s="800"/>
      <c r="AE296" s="280"/>
      <c r="AF296" s="280"/>
      <c r="AG296" s="280"/>
      <c r="AH296" s="280"/>
      <c r="AI296" s="280"/>
      <c r="AJ296" s="280"/>
      <c r="AK296" s="280"/>
      <c r="AL296" s="280"/>
      <c r="AM296" s="280"/>
      <c r="AN296" s="280"/>
      <c r="AO296" s="280"/>
      <c r="AP296" s="280"/>
      <c r="AQ296" s="280"/>
      <c r="AR296" s="280"/>
      <c r="AS296" s="280"/>
      <c r="AT296" s="280"/>
      <c r="AU296" s="280"/>
      <c r="AV296" s="280"/>
      <c r="AW296" s="280"/>
      <c r="AX296" s="803"/>
      <c r="AY296">
        <f t="shared" si="19"/>
        <v>0</v>
      </c>
    </row>
    <row r="297" spans="1:51" ht="25.5" hidden="1" customHeight="1" x14ac:dyDescent="0.15">
      <c r="A297" s="872"/>
      <c r="B297" s="873"/>
      <c r="C297" s="877"/>
      <c r="D297" s="873"/>
      <c r="E297" s="877"/>
      <c r="F297" s="882"/>
      <c r="G297" s="756"/>
      <c r="H297" s="432"/>
      <c r="I297" s="432"/>
      <c r="J297" s="432"/>
      <c r="K297" s="432"/>
      <c r="L297" s="432"/>
      <c r="M297" s="432"/>
      <c r="N297" s="432"/>
      <c r="O297" s="432"/>
      <c r="P297" s="653"/>
      <c r="Q297" s="811"/>
      <c r="R297" s="812"/>
      <c r="S297" s="812"/>
      <c r="T297" s="812"/>
      <c r="U297" s="812"/>
      <c r="V297" s="812"/>
      <c r="W297" s="812"/>
      <c r="X297" s="812"/>
      <c r="Y297" s="812"/>
      <c r="Z297" s="812"/>
      <c r="AA297" s="813"/>
      <c r="AB297" s="799"/>
      <c r="AC297" s="800"/>
      <c r="AD297" s="800"/>
      <c r="AE297" s="385" t="s">
        <v>334</v>
      </c>
      <c r="AF297" s="385"/>
      <c r="AG297" s="385"/>
      <c r="AH297" s="385"/>
      <c r="AI297" s="385"/>
      <c r="AJ297" s="385"/>
      <c r="AK297" s="385"/>
      <c r="AL297" s="385"/>
      <c r="AM297" s="385"/>
      <c r="AN297" s="385"/>
      <c r="AO297" s="385"/>
      <c r="AP297" s="385"/>
      <c r="AQ297" s="385"/>
      <c r="AR297" s="385"/>
      <c r="AS297" s="385"/>
      <c r="AT297" s="385"/>
      <c r="AU297" s="385"/>
      <c r="AV297" s="385"/>
      <c r="AW297" s="385"/>
      <c r="AX297" s="386"/>
      <c r="AY297">
        <f t="shared" si="19"/>
        <v>0</v>
      </c>
    </row>
    <row r="298" spans="1:51" ht="22.5" hidden="1" customHeight="1" x14ac:dyDescent="0.15">
      <c r="A298" s="872"/>
      <c r="B298" s="873"/>
      <c r="C298" s="877"/>
      <c r="D298" s="873"/>
      <c r="E298" s="877"/>
      <c r="F298" s="882"/>
      <c r="G298" s="756"/>
      <c r="H298" s="432"/>
      <c r="I298" s="432"/>
      <c r="J298" s="432"/>
      <c r="K298" s="432"/>
      <c r="L298" s="432"/>
      <c r="M298" s="432"/>
      <c r="N298" s="432"/>
      <c r="O298" s="432"/>
      <c r="P298" s="653"/>
      <c r="Q298" s="811"/>
      <c r="R298" s="812"/>
      <c r="S298" s="812"/>
      <c r="T298" s="812"/>
      <c r="U298" s="812"/>
      <c r="V298" s="812"/>
      <c r="W298" s="812"/>
      <c r="X298" s="812"/>
      <c r="Y298" s="812"/>
      <c r="Z298" s="812"/>
      <c r="AA298" s="813"/>
      <c r="AB298" s="799"/>
      <c r="AC298" s="800"/>
      <c r="AD298" s="800"/>
      <c r="AE298" s="793"/>
      <c r="AF298" s="651"/>
      <c r="AG298" s="651"/>
      <c r="AH298" s="651"/>
      <c r="AI298" s="651"/>
      <c r="AJ298" s="651"/>
      <c r="AK298" s="651"/>
      <c r="AL298" s="651"/>
      <c r="AM298" s="651"/>
      <c r="AN298" s="651"/>
      <c r="AO298" s="651"/>
      <c r="AP298" s="651"/>
      <c r="AQ298" s="651"/>
      <c r="AR298" s="651"/>
      <c r="AS298" s="651"/>
      <c r="AT298" s="651"/>
      <c r="AU298" s="651"/>
      <c r="AV298" s="651"/>
      <c r="AW298" s="651"/>
      <c r="AX298" s="804"/>
      <c r="AY298">
        <f t="shared" si="19"/>
        <v>0</v>
      </c>
    </row>
    <row r="299" spans="1:51" ht="22.5" hidden="1" customHeight="1" x14ac:dyDescent="0.15">
      <c r="A299" s="872"/>
      <c r="B299" s="873"/>
      <c r="C299" s="877"/>
      <c r="D299" s="873"/>
      <c r="E299" s="877"/>
      <c r="F299" s="882"/>
      <c r="G299" s="376"/>
      <c r="H299" s="483"/>
      <c r="I299" s="483"/>
      <c r="J299" s="483"/>
      <c r="K299" s="483"/>
      <c r="L299" s="483"/>
      <c r="M299" s="483"/>
      <c r="N299" s="483"/>
      <c r="O299" s="483"/>
      <c r="P299" s="654"/>
      <c r="Q299" s="814"/>
      <c r="R299" s="815"/>
      <c r="S299" s="815"/>
      <c r="T299" s="815"/>
      <c r="U299" s="815"/>
      <c r="V299" s="815"/>
      <c r="W299" s="815"/>
      <c r="X299" s="815"/>
      <c r="Y299" s="815"/>
      <c r="Z299" s="815"/>
      <c r="AA299" s="816"/>
      <c r="AB299" s="801"/>
      <c r="AC299" s="802"/>
      <c r="AD299" s="802"/>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2"/>
      <c r="B300" s="873"/>
      <c r="C300" s="877"/>
      <c r="D300" s="873"/>
      <c r="E300" s="877"/>
      <c r="F300" s="882"/>
      <c r="G300" s="789" t="s">
        <v>36</v>
      </c>
      <c r="H300" s="252"/>
      <c r="I300" s="252"/>
      <c r="J300" s="252"/>
      <c r="K300" s="252"/>
      <c r="L300" s="252"/>
      <c r="M300" s="252"/>
      <c r="N300" s="252"/>
      <c r="O300" s="252"/>
      <c r="P300" s="253"/>
      <c r="Q300" s="251" t="s">
        <v>408</v>
      </c>
      <c r="R300" s="252"/>
      <c r="S300" s="252"/>
      <c r="T300" s="252"/>
      <c r="U300" s="252"/>
      <c r="V300" s="252"/>
      <c r="W300" s="252"/>
      <c r="X300" s="252"/>
      <c r="Y300" s="252"/>
      <c r="Z300" s="252"/>
      <c r="AA300" s="252"/>
      <c r="AB300" s="790" t="s">
        <v>409</v>
      </c>
      <c r="AC300" s="252"/>
      <c r="AD300" s="253"/>
      <c r="AE300" s="266" t="s">
        <v>333</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2"/>
      <c r="B301" s="873"/>
      <c r="C301" s="877"/>
      <c r="D301" s="873"/>
      <c r="E301" s="877"/>
      <c r="F301" s="882"/>
      <c r="G301" s="788"/>
      <c r="H301" s="225"/>
      <c r="I301" s="225"/>
      <c r="J301" s="225"/>
      <c r="K301" s="225"/>
      <c r="L301" s="225"/>
      <c r="M301" s="225"/>
      <c r="N301" s="225"/>
      <c r="O301" s="225"/>
      <c r="P301" s="226"/>
      <c r="Q301" s="685"/>
      <c r="R301" s="225"/>
      <c r="S301" s="225"/>
      <c r="T301" s="225"/>
      <c r="U301" s="225"/>
      <c r="V301" s="225"/>
      <c r="W301" s="225"/>
      <c r="X301" s="225"/>
      <c r="Y301" s="225"/>
      <c r="Z301" s="225"/>
      <c r="AA301" s="225"/>
      <c r="AB301" s="791"/>
      <c r="AC301" s="225"/>
      <c r="AD301" s="226"/>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5"/>
      <c r="H302" s="651"/>
      <c r="I302" s="651"/>
      <c r="J302" s="651"/>
      <c r="K302" s="651"/>
      <c r="L302" s="651"/>
      <c r="M302" s="651"/>
      <c r="N302" s="651"/>
      <c r="O302" s="651"/>
      <c r="P302" s="652"/>
      <c r="Q302" s="808"/>
      <c r="R302" s="809"/>
      <c r="S302" s="809"/>
      <c r="T302" s="809"/>
      <c r="U302" s="809"/>
      <c r="V302" s="809"/>
      <c r="W302" s="809"/>
      <c r="X302" s="809"/>
      <c r="Y302" s="809"/>
      <c r="Z302" s="809"/>
      <c r="AA302" s="810"/>
      <c r="AB302" s="797"/>
      <c r="AC302" s="798"/>
      <c r="AD302" s="798"/>
      <c r="AE302" s="280"/>
      <c r="AF302" s="280"/>
      <c r="AG302" s="280"/>
      <c r="AH302" s="280"/>
      <c r="AI302" s="280"/>
      <c r="AJ302" s="280"/>
      <c r="AK302" s="280"/>
      <c r="AL302" s="280"/>
      <c r="AM302" s="280"/>
      <c r="AN302" s="280"/>
      <c r="AO302" s="280"/>
      <c r="AP302" s="280"/>
      <c r="AQ302" s="280"/>
      <c r="AR302" s="280"/>
      <c r="AS302" s="280"/>
      <c r="AT302" s="280"/>
      <c r="AU302" s="280"/>
      <c r="AV302" s="280"/>
      <c r="AW302" s="280"/>
      <c r="AX302" s="803"/>
      <c r="AY302">
        <f t="shared" si="20"/>
        <v>0</v>
      </c>
    </row>
    <row r="303" spans="1:51" ht="22.5" hidden="1" customHeight="1" x14ac:dyDescent="0.15">
      <c r="A303" s="872"/>
      <c r="B303" s="873"/>
      <c r="C303" s="877"/>
      <c r="D303" s="873"/>
      <c r="E303" s="877"/>
      <c r="F303" s="882"/>
      <c r="G303" s="756"/>
      <c r="H303" s="432"/>
      <c r="I303" s="432"/>
      <c r="J303" s="432"/>
      <c r="K303" s="432"/>
      <c r="L303" s="432"/>
      <c r="M303" s="432"/>
      <c r="N303" s="432"/>
      <c r="O303" s="432"/>
      <c r="P303" s="653"/>
      <c r="Q303" s="811"/>
      <c r="R303" s="812"/>
      <c r="S303" s="812"/>
      <c r="T303" s="812"/>
      <c r="U303" s="812"/>
      <c r="V303" s="812"/>
      <c r="W303" s="812"/>
      <c r="X303" s="812"/>
      <c r="Y303" s="812"/>
      <c r="Z303" s="812"/>
      <c r="AA303" s="813"/>
      <c r="AB303" s="799"/>
      <c r="AC303" s="800"/>
      <c r="AD303" s="800"/>
      <c r="AE303" s="280"/>
      <c r="AF303" s="280"/>
      <c r="AG303" s="280"/>
      <c r="AH303" s="280"/>
      <c r="AI303" s="280"/>
      <c r="AJ303" s="280"/>
      <c r="AK303" s="280"/>
      <c r="AL303" s="280"/>
      <c r="AM303" s="280"/>
      <c r="AN303" s="280"/>
      <c r="AO303" s="280"/>
      <c r="AP303" s="280"/>
      <c r="AQ303" s="280"/>
      <c r="AR303" s="280"/>
      <c r="AS303" s="280"/>
      <c r="AT303" s="280"/>
      <c r="AU303" s="280"/>
      <c r="AV303" s="280"/>
      <c r="AW303" s="280"/>
      <c r="AX303" s="803"/>
      <c r="AY303">
        <f t="shared" si="20"/>
        <v>0</v>
      </c>
    </row>
    <row r="304" spans="1:51" ht="25.5" hidden="1" customHeight="1" x14ac:dyDescent="0.15">
      <c r="A304" s="872"/>
      <c r="B304" s="873"/>
      <c r="C304" s="877"/>
      <c r="D304" s="873"/>
      <c r="E304" s="877"/>
      <c r="F304" s="882"/>
      <c r="G304" s="756"/>
      <c r="H304" s="432"/>
      <c r="I304" s="432"/>
      <c r="J304" s="432"/>
      <c r="K304" s="432"/>
      <c r="L304" s="432"/>
      <c r="M304" s="432"/>
      <c r="N304" s="432"/>
      <c r="O304" s="432"/>
      <c r="P304" s="653"/>
      <c r="Q304" s="811"/>
      <c r="R304" s="812"/>
      <c r="S304" s="812"/>
      <c r="T304" s="812"/>
      <c r="U304" s="812"/>
      <c r="V304" s="812"/>
      <c r="W304" s="812"/>
      <c r="X304" s="812"/>
      <c r="Y304" s="812"/>
      <c r="Z304" s="812"/>
      <c r="AA304" s="813"/>
      <c r="AB304" s="799"/>
      <c r="AC304" s="800"/>
      <c r="AD304" s="800"/>
      <c r="AE304" s="387" t="s">
        <v>334</v>
      </c>
      <c r="AF304" s="387"/>
      <c r="AG304" s="387"/>
      <c r="AH304" s="387"/>
      <c r="AI304" s="387"/>
      <c r="AJ304" s="387"/>
      <c r="AK304" s="387"/>
      <c r="AL304" s="387"/>
      <c r="AM304" s="387"/>
      <c r="AN304" s="387"/>
      <c r="AO304" s="387"/>
      <c r="AP304" s="387"/>
      <c r="AQ304" s="387"/>
      <c r="AR304" s="387"/>
      <c r="AS304" s="387"/>
      <c r="AT304" s="387"/>
      <c r="AU304" s="387"/>
      <c r="AV304" s="387"/>
      <c r="AW304" s="387"/>
      <c r="AX304" s="388"/>
      <c r="AY304">
        <f t="shared" si="20"/>
        <v>0</v>
      </c>
    </row>
    <row r="305" spans="1:51" ht="22.5" hidden="1" customHeight="1" x14ac:dyDescent="0.15">
      <c r="A305" s="872"/>
      <c r="B305" s="873"/>
      <c r="C305" s="877"/>
      <c r="D305" s="873"/>
      <c r="E305" s="877"/>
      <c r="F305" s="882"/>
      <c r="G305" s="756"/>
      <c r="H305" s="432"/>
      <c r="I305" s="432"/>
      <c r="J305" s="432"/>
      <c r="K305" s="432"/>
      <c r="L305" s="432"/>
      <c r="M305" s="432"/>
      <c r="N305" s="432"/>
      <c r="O305" s="432"/>
      <c r="P305" s="653"/>
      <c r="Q305" s="811"/>
      <c r="R305" s="812"/>
      <c r="S305" s="812"/>
      <c r="T305" s="812"/>
      <c r="U305" s="812"/>
      <c r="V305" s="812"/>
      <c r="W305" s="812"/>
      <c r="X305" s="812"/>
      <c r="Y305" s="812"/>
      <c r="Z305" s="812"/>
      <c r="AA305" s="813"/>
      <c r="AB305" s="799"/>
      <c r="AC305" s="800"/>
      <c r="AD305" s="800"/>
      <c r="AE305" s="793"/>
      <c r="AF305" s="651"/>
      <c r="AG305" s="651"/>
      <c r="AH305" s="651"/>
      <c r="AI305" s="651"/>
      <c r="AJ305" s="651"/>
      <c r="AK305" s="651"/>
      <c r="AL305" s="651"/>
      <c r="AM305" s="651"/>
      <c r="AN305" s="651"/>
      <c r="AO305" s="651"/>
      <c r="AP305" s="651"/>
      <c r="AQ305" s="651"/>
      <c r="AR305" s="651"/>
      <c r="AS305" s="651"/>
      <c r="AT305" s="651"/>
      <c r="AU305" s="651"/>
      <c r="AV305" s="651"/>
      <c r="AW305" s="651"/>
      <c r="AX305" s="804"/>
      <c r="AY305">
        <f t="shared" si="20"/>
        <v>0</v>
      </c>
    </row>
    <row r="306" spans="1:51" ht="22.5" hidden="1" customHeight="1" x14ac:dyDescent="0.15">
      <c r="A306" s="872"/>
      <c r="B306" s="873"/>
      <c r="C306" s="877"/>
      <c r="D306" s="873"/>
      <c r="E306" s="878"/>
      <c r="F306" s="883"/>
      <c r="G306" s="376"/>
      <c r="H306" s="483"/>
      <c r="I306" s="483"/>
      <c r="J306" s="483"/>
      <c r="K306" s="483"/>
      <c r="L306" s="483"/>
      <c r="M306" s="483"/>
      <c r="N306" s="483"/>
      <c r="O306" s="483"/>
      <c r="P306" s="654"/>
      <c r="Q306" s="814"/>
      <c r="R306" s="815"/>
      <c r="S306" s="815"/>
      <c r="T306" s="815"/>
      <c r="U306" s="815"/>
      <c r="V306" s="815"/>
      <c r="W306" s="815"/>
      <c r="X306" s="815"/>
      <c r="Y306" s="815"/>
      <c r="Z306" s="815"/>
      <c r="AA306" s="816"/>
      <c r="AB306" s="801"/>
      <c r="AC306" s="802"/>
      <c r="AD306" s="802"/>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2"/>
      <c r="B307" s="873"/>
      <c r="C307" s="877"/>
      <c r="D307" s="873"/>
      <c r="E307" s="389" t="s">
        <v>368</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872"/>
      <c r="B308" s="873"/>
      <c r="C308" s="877"/>
      <c r="D308" s="873"/>
      <c r="E308" s="793"/>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4"/>
      <c r="AY308">
        <f>$AY$307</f>
        <v>0</v>
      </c>
    </row>
    <row r="309" spans="1:51" ht="24.75"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45" hidden="1" customHeight="1" x14ac:dyDescent="0.15">
      <c r="A310" s="872"/>
      <c r="B310" s="873"/>
      <c r="C310" s="877"/>
      <c r="D310" s="873"/>
      <c r="E310" s="369" t="s">
        <v>350</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c r="AY310">
        <f>COUNTA($G$310)</f>
        <v>0</v>
      </c>
    </row>
    <row r="311" spans="1:51" ht="45" hidden="1" customHeight="1" x14ac:dyDescent="0.15">
      <c r="A311" s="872"/>
      <c r="B311" s="873"/>
      <c r="C311" s="877"/>
      <c r="D311" s="873"/>
      <c r="E311" s="374" t="s">
        <v>348</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c r="AY311">
        <f>$AY$310</f>
        <v>0</v>
      </c>
    </row>
    <row r="312" spans="1:51" ht="18.75" hidden="1" customHeight="1" x14ac:dyDescent="0.15">
      <c r="A312" s="872"/>
      <c r="B312" s="873"/>
      <c r="C312" s="877"/>
      <c r="D312" s="873"/>
      <c r="E312" s="880" t="s">
        <v>307</v>
      </c>
      <c r="F312" s="881"/>
      <c r="G312" s="787" t="s">
        <v>327</v>
      </c>
      <c r="H312" s="243"/>
      <c r="I312" s="243"/>
      <c r="J312" s="243"/>
      <c r="K312" s="243"/>
      <c r="L312" s="243"/>
      <c r="M312" s="243"/>
      <c r="N312" s="243"/>
      <c r="O312" s="243"/>
      <c r="P312" s="243"/>
      <c r="Q312" s="243"/>
      <c r="R312" s="243"/>
      <c r="S312" s="243"/>
      <c r="T312" s="243"/>
      <c r="U312" s="243"/>
      <c r="V312" s="243"/>
      <c r="W312" s="243"/>
      <c r="X312" s="244"/>
      <c r="Y312" s="722"/>
      <c r="Z312" s="723"/>
      <c r="AA312" s="724"/>
      <c r="AB312" s="242" t="s">
        <v>44</v>
      </c>
      <c r="AC312" s="243"/>
      <c r="AD312" s="244"/>
      <c r="AE312" s="251" t="s">
        <v>426</v>
      </c>
      <c r="AF312" s="252"/>
      <c r="AG312" s="252"/>
      <c r="AH312" s="253"/>
      <c r="AI312" s="251" t="s">
        <v>78</v>
      </c>
      <c r="AJ312" s="252"/>
      <c r="AK312" s="252"/>
      <c r="AL312" s="253"/>
      <c r="AM312" s="251" t="s">
        <v>188</v>
      </c>
      <c r="AN312" s="252"/>
      <c r="AO312" s="252"/>
      <c r="AP312" s="253"/>
      <c r="AQ312" s="242" t="s">
        <v>311</v>
      </c>
      <c r="AR312" s="243"/>
      <c r="AS312" s="243"/>
      <c r="AT312" s="244"/>
      <c r="AU312" s="379" t="s">
        <v>331</v>
      </c>
      <c r="AV312" s="379"/>
      <c r="AW312" s="379"/>
      <c r="AX312" s="380"/>
      <c r="AY312">
        <f>COUNTA($G$314)</f>
        <v>0</v>
      </c>
    </row>
    <row r="313" spans="1:51" ht="18.75" hidden="1" customHeight="1" x14ac:dyDescent="0.15">
      <c r="A313" s="872"/>
      <c r="B313" s="873"/>
      <c r="C313" s="877"/>
      <c r="D313" s="873"/>
      <c r="E313" s="877"/>
      <c r="F313" s="882"/>
      <c r="G313" s="788"/>
      <c r="H313" s="225"/>
      <c r="I313" s="225"/>
      <c r="J313" s="225"/>
      <c r="K313" s="225"/>
      <c r="L313" s="225"/>
      <c r="M313" s="225"/>
      <c r="N313" s="225"/>
      <c r="O313" s="225"/>
      <c r="P313" s="225"/>
      <c r="Q313" s="225"/>
      <c r="R313" s="225"/>
      <c r="S313" s="225"/>
      <c r="T313" s="225"/>
      <c r="U313" s="225"/>
      <c r="V313" s="225"/>
      <c r="W313" s="225"/>
      <c r="X313" s="226"/>
      <c r="Y313" s="749"/>
      <c r="Z313" s="750"/>
      <c r="AA313" s="751"/>
      <c r="AB313" s="685"/>
      <c r="AC313" s="225"/>
      <c r="AD313" s="226"/>
      <c r="AE313" s="685"/>
      <c r="AF313" s="225"/>
      <c r="AG313" s="225"/>
      <c r="AH313" s="226"/>
      <c r="AI313" s="685"/>
      <c r="AJ313" s="225"/>
      <c r="AK313" s="225"/>
      <c r="AL313" s="226"/>
      <c r="AM313" s="685"/>
      <c r="AN313" s="225"/>
      <c r="AO313" s="225"/>
      <c r="AP313" s="226"/>
      <c r="AQ313" s="290"/>
      <c r="AR313" s="227"/>
      <c r="AS313" s="225" t="s">
        <v>312</v>
      </c>
      <c r="AT313" s="226"/>
      <c r="AU313" s="224"/>
      <c r="AV313" s="224"/>
      <c r="AW313" s="225" t="s">
        <v>288</v>
      </c>
      <c r="AX313" s="256"/>
      <c r="AY313">
        <f>$AY$312</f>
        <v>0</v>
      </c>
    </row>
    <row r="314" spans="1:51" ht="39.75" hidden="1" customHeight="1" x14ac:dyDescent="0.15">
      <c r="A314" s="872"/>
      <c r="B314" s="873"/>
      <c r="C314" s="877"/>
      <c r="D314" s="873"/>
      <c r="E314" s="877"/>
      <c r="F314" s="882"/>
      <c r="G314" s="755"/>
      <c r="H314" s="651"/>
      <c r="I314" s="651"/>
      <c r="J314" s="651"/>
      <c r="K314" s="651"/>
      <c r="L314" s="651"/>
      <c r="M314" s="651"/>
      <c r="N314" s="651"/>
      <c r="O314" s="651"/>
      <c r="P314" s="651"/>
      <c r="Q314" s="651"/>
      <c r="R314" s="651"/>
      <c r="S314" s="651"/>
      <c r="T314" s="651"/>
      <c r="U314" s="651"/>
      <c r="V314" s="651"/>
      <c r="W314" s="651"/>
      <c r="X314" s="652"/>
      <c r="Y314" s="267" t="s">
        <v>328</v>
      </c>
      <c r="Z314" s="257"/>
      <c r="AA314" s="258"/>
      <c r="AB314" s="381"/>
      <c r="AC314" s="269"/>
      <c r="AD314" s="269"/>
      <c r="AE314" s="382"/>
      <c r="AF314" s="237"/>
      <c r="AG314" s="237"/>
      <c r="AH314" s="237"/>
      <c r="AI314" s="382"/>
      <c r="AJ314" s="237"/>
      <c r="AK314" s="237"/>
      <c r="AL314" s="237"/>
      <c r="AM314" s="382"/>
      <c r="AN314" s="237"/>
      <c r="AO314" s="237"/>
      <c r="AP314" s="237"/>
      <c r="AQ314" s="382"/>
      <c r="AR314" s="237"/>
      <c r="AS314" s="237"/>
      <c r="AT314" s="237"/>
      <c r="AU314" s="382"/>
      <c r="AV314" s="237"/>
      <c r="AW314" s="237"/>
      <c r="AX314" s="383"/>
      <c r="AY314">
        <f>$AY$312</f>
        <v>0</v>
      </c>
    </row>
    <row r="315" spans="1:51" ht="39.75" hidden="1" customHeight="1" x14ac:dyDescent="0.15">
      <c r="A315" s="872"/>
      <c r="B315" s="873"/>
      <c r="C315" s="877"/>
      <c r="D315" s="873"/>
      <c r="E315" s="877"/>
      <c r="F315" s="882"/>
      <c r="G315" s="376"/>
      <c r="H315" s="483"/>
      <c r="I315" s="483"/>
      <c r="J315" s="483"/>
      <c r="K315" s="483"/>
      <c r="L315" s="483"/>
      <c r="M315" s="483"/>
      <c r="N315" s="483"/>
      <c r="O315" s="483"/>
      <c r="P315" s="483"/>
      <c r="Q315" s="483"/>
      <c r="R315" s="483"/>
      <c r="S315" s="483"/>
      <c r="T315" s="483"/>
      <c r="U315" s="483"/>
      <c r="V315" s="483"/>
      <c r="W315" s="483"/>
      <c r="X315" s="654"/>
      <c r="Y315" s="200" t="s">
        <v>95</v>
      </c>
      <c r="Z315" s="198"/>
      <c r="AA315" s="199"/>
      <c r="AB315" s="384"/>
      <c r="AC315" s="268"/>
      <c r="AD315" s="268"/>
      <c r="AE315" s="382"/>
      <c r="AF315" s="237"/>
      <c r="AG315" s="237"/>
      <c r="AH315" s="237"/>
      <c r="AI315" s="382"/>
      <c r="AJ315" s="237"/>
      <c r="AK315" s="237"/>
      <c r="AL315" s="237"/>
      <c r="AM315" s="382"/>
      <c r="AN315" s="237"/>
      <c r="AO315" s="237"/>
      <c r="AP315" s="237"/>
      <c r="AQ315" s="382"/>
      <c r="AR315" s="237"/>
      <c r="AS315" s="237"/>
      <c r="AT315" s="237"/>
      <c r="AU315" s="382"/>
      <c r="AV315" s="237"/>
      <c r="AW315" s="237"/>
      <c r="AX315" s="383"/>
      <c r="AY315">
        <f>$AY$312</f>
        <v>0</v>
      </c>
    </row>
    <row r="316" spans="1:51" ht="18.75" hidden="1" customHeight="1" x14ac:dyDescent="0.15">
      <c r="A316" s="872"/>
      <c r="B316" s="873"/>
      <c r="C316" s="877"/>
      <c r="D316" s="873"/>
      <c r="E316" s="877"/>
      <c r="F316" s="882"/>
      <c r="G316" s="787" t="s">
        <v>327</v>
      </c>
      <c r="H316" s="243"/>
      <c r="I316" s="243"/>
      <c r="J316" s="243"/>
      <c r="K316" s="243"/>
      <c r="L316" s="243"/>
      <c r="M316" s="243"/>
      <c r="N316" s="243"/>
      <c r="O316" s="243"/>
      <c r="P316" s="243"/>
      <c r="Q316" s="243"/>
      <c r="R316" s="243"/>
      <c r="S316" s="243"/>
      <c r="T316" s="243"/>
      <c r="U316" s="243"/>
      <c r="V316" s="243"/>
      <c r="W316" s="243"/>
      <c r="X316" s="244"/>
      <c r="Y316" s="722"/>
      <c r="Z316" s="723"/>
      <c r="AA316" s="724"/>
      <c r="AB316" s="242" t="s">
        <v>44</v>
      </c>
      <c r="AC316" s="243"/>
      <c r="AD316" s="244"/>
      <c r="AE316" s="251" t="s">
        <v>426</v>
      </c>
      <c r="AF316" s="252"/>
      <c r="AG316" s="252"/>
      <c r="AH316" s="253"/>
      <c r="AI316" s="251" t="s">
        <v>78</v>
      </c>
      <c r="AJ316" s="252"/>
      <c r="AK316" s="252"/>
      <c r="AL316" s="253"/>
      <c r="AM316" s="251" t="s">
        <v>188</v>
      </c>
      <c r="AN316" s="252"/>
      <c r="AO316" s="252"/>
      <c r="AP316" s="253"/>
      <c r="AQ316" s="242" t="s">
        <v>311</v>
      </c>
      <c r="AR316" s="243"/>
      <c r="AS316" s="243"/>
      <c r="AT316" s="244"/>
      <c r="AU316" s="379" t="s">
        <v>331</v>
      </c>
      <c r="AV316" s="379"/>
      <c r="AW316" s="379"/>
      <c r="AX316" s="380"/>
      <c r="AY316">
        <f>COUNTA($G$318)</f>
        <v>0</v>
      </c>
    </row>
    <row r="317" spans="1:51" ht="18.75" hidden="1" customHeight="1" x14ac:dyDescent="0.15">
      <c r="A317" s="872"/>
      <c r="B317" s="873"/>
      <c r="C317" s="877"/>
      <c r="D317" s="873"/>
      <c r="E317" s="877"/>
      <c r="F317" s="882"/>
      <c r="G317" s="788"/>
      <c r="H317" s="225"/>
      <c r="I317" s="225"/>
      <c r="J317" s="225"/>
      <c r="K317" s="225"/>
      <c r="L317" s="225"/>
      <c r="M317" s="225"/>
      <c r="N317" s="225"/>
      <c r="O317" s="225"/>
      <c r="P317" s="225"/>
      <c r="Q317" s="225"/>
      <c r="R317" s="225"/>
      <c r="S317" s="225"/>
      <c r="T317" s="225"/>
      <c r="U317" s="225"/>
      <c r="V317" s="225"/>
      <c r="W317" s="225"/>
      <c r="X317" s="226"/>
      <c r="Y317" s="749"/>
      <c r="Z317" s="750"/>
      <c r="AA317" s="751"/>
      <c r="AB317" s="685"/>
      <c r="AC317" s="225"/>
      <c r="AD317" s="226"/>
      <c r="AE317" s="685"/>
      <c r="AF317" s="225"/>
      <c r="AG317" s="225"/>
      <c r="AH317" s="226"/>
      <c r="AI317" s="685"/>
      <c r="AJ317" s="225"/>
      <c r="AK317" s="225"/>
      <c r="AL317" s="226"/>
      <c r="AM317" s="685"/>
      <c r="AN317" s="225"/>
      <c r="AO317" s="225"/>
      <c r="AP317" s="226"/>
      <c r="AQ317" s="290"/>
      <c r="AR317" s="227"/>
      <c r="AS317" s="225" t="s">
        <v>312</v>
      </c>
      <c r="AT317" s="226"/>
      <c r="AU317" s="224"/>
      <c r="AV317" s="224"/>
      <c r="AW317" s="225" t="s">
        <v>288</v>
      </c>
      <c r="AX317" s="256"/>
      <c r="AY317">
        <f>$AY$316</f>
        <v>0</v>
      </c>
    </row>
    <row r="318" spans="1:51" ht="39.75" hidden="1" customHeight="1" x14ac:dyDescent="0.15">
      <c r="A318" s="872"/>
      <c r="B318" s="873"/>
      <c r="C318" s="877"/>
      <c r="D318" s="873"/>
      <c r="E318" s="877"/>
      <c r="F318" s="882"/>
      <c r="G318" s="755"/>
      <c r="H318" s="651"/>
      <c r="I318" s="651"/>
      <c r="J318" s="651"/>
      <c r="K318" s="651"/>
      <c r="L318" s="651"/>
      <c r="M318" s="651"/>
      <c r="N318" s="651"/>
      <c r="O318" s="651"/>
      <c r="P318" s="651"/>
      <c r="Q318" s="651"/>
      <c r="R318" s="651"/>
      <c r="S318" s="651"/>
      <c r="T318" s="651"/>
      <c r="U318" s="651"/>
      <c r="V318" s="651"/>
      <c r="W318" s="651"/>
      <c r="X318" s="652"/>
      <c r="Y318" s="267" t="s">
        <v>328</v>
      </c>
      <c r="Z318" s="257"/>
      <c r="AA318" s="258"/>
      <c r="AB318" s="381"/>
      <c r="AC318" s="269"/>
      <c r="AD318" s="269"/>
      <c r="AE318" s="382"/>
      <c r="AF318" s="237"/>
      <c r="AG318" s="237"/>
      <c r="AH318" s="237"/>
      <c r="AI318" s="382"/>
      <c r="AJ318" s="237"/>
      <c r="AK318" s="237"/>
      <c r="AL318" s="237"/>
      <c r="AM318" s="382"/>
      <c r="AN318" s="237"/>
      <c r="AO318" s="237"/>
      <c r="AP318" s="237"/>
      <c r="AQ318" s="382"/>
      <c r="AR318" s="237"/>
      <c r="AS318" s="237"/>
      <c r="AT318" s="237"/>
      <c r="AU318" s="382"/>
      <c r="AV318" s="237"/>
      <c r="AW318" s="237"/>
      <c r="AX318" s="383"/>
      <c r="AY318">
        <f>$AY$316</f>
        <v>0</v>
      </c>
    </row>
    <row r="319" spans="1:51" ht="39.75" hidden="1" customHeight="1" x14ac:dyDescent="0.15">
      <c r="A319" s="872"/>
      <c r="B319" s="873"/>
      <c r="C319" s="877"/>
      <c r="D319" s="873"/>
      <c r="E319" s="877"/>
      <c r="F319" s="882"/>
      <c r="G319" s="376"/>
      <c r="H319" s="483"/>
      <c r="I319" s="483"/>
      <c r="J319" s="483"/>
      <c r="K319" s="483"/>
      <c r="L319" s="483"/>
      <c r="M319" s="483"/>
      <c r="N319" s="483"/>
      <c r="O319" s="483"/>
      <c r="P319" s="483"/>
      <c r="Q319" s="483"/>
      <c r="R319" s="483"/>
      <c r="S319" s="483"/>
      <c r="T319" s="483"/>
      <c r="U319" s="483"/>
      <c r="V319" s="483"/>
      <c r="W319" s="483"/>
      <c r="X319" s="654"/>
      <c r="Y319" s="200" t="s">
        <v>95</v>
      </c>
      <c r="Z319" s="198"/>
      <c r="AA319" s="199"/>
      <c r="AB319" s="384"/>
      <c r="AC319" s="268"/>
      <c r="AD319" s="268"/>
      <c r="AE319" s="382"/>
      <c r="AF319" s="237"/>
      <c r="AG319" s="237"/>
      <c r="AH319" s="237"/>
      <c r="AI319" s="382"/>
      <c r="AJ319" s="237"/>
      <c r="AK319" s="237"/>
      <c r="AL319" s="237"/>
      <c r="AM319" s="382"/>
      <c r="AN319" s="237"/>
      <c r="AO319" s="237"/>
      <c r="AP319" s="237"/>
      <c r="AQ319" s="382"/>
      <c r="AR319" s="237"/>
      <c r="AS319" s="237"/>
      <c r="AT319" s="237"/>
      <c r="AU319" s="382"/>
      <c r="AV319" s="237"/>
      <c r="AW319" s="237"/>
      <c r="AX319" s="383"/>
      <c r="AY319">
        <f>$AY$316</f>
        <v>0</v>
      </c>
    </row>
    <row r="320" spans="1:51" ht="18.75" hidden="1" customHeight="1" x14ac:dyDescent="0.15">
      <c r="A320" s="872"/>
      <c r="B320" s="873"/>
      <c r="C320" s="877"/>
      <c r="D320" s="873"/>
      <c r="E320" s="877"/>
      <c r="F320" s="882"/>
      <c r="G320" s="787" t="s">
        <v>327</v>
      </c>
      <c r="H320" s="243"/>
      <c r="I320" s="243"/>
      <c r="J320" s="243"/>
      <c r="K320" s="243"/>
      <c r="L320" s="243"/>
      <c r="M320" s="243"/>
      <c r="N320" s="243"/>
      <c r="O320" s="243"/>
      <c r="P320" s="243"/>
      <c r="Q320" s="243"/>
      <c r="R320" s="243"/>
      <c r="S320" s="243"/>
      <c r="T320" s="243"/>
      <c r="U320" s="243"/>
      <c r="V320" s="243"/>
      <c r="W320" s="243"/>
      <c r="X320" s="244"/>
      <c r="Y320" s="722"/>
      <c r="Z320" s="723"/>
      <c r="AA320" s="724"/>
      <c r="AB320" s="242" t="s">
        <v>44</v>
      </c>
      <c r="AC320" s="243"/>
      <c r="AD320" s="244"/>
      <c r="AE320" s="251" t="s">
        <v>426</v>
      </c>
      <c r="AF320" s="252"/>
      <c r="AG320" s="252"/>
      <c r="AH320" s="253"/>
      <c r="AI320" s="251" t="s">
        <v>78</v>
      </c>
      <c r="AJ320" s="252"/>
      <c r="AK320" s="252"/>
      <c r="AL320" s="253"/>
      <c r="AM320" s="251" t="s">
        <v>188</v>
      </c>
      <c r="AN320" s="252"/>
      <c r="AO320" s="252"/>
      <c r="AP320" s="253"/>
      <c r="AQ320" s="242" t="s">
        <v>311</v>
      </c>
      <c r="AR320" s="243"/>
      <c r="AS320" s="243"/>
      <c r="AT320" s="244"/>
      <c r="AU320" s="379" t="s">
        <v>331</v>
      </c>
      <c r="AV320" s="379"/>
      <c r="AW320" s="379"/>
      <c r="AX320" s="380"/>
      <c r="AY320">
        <f>COUNTA($G$322)</f>
        <v>0</v>
      </c>
    </row>
    <row r="321" spans="1:51" ht="18.75" hidden="1" customHeight="1" x14ac:dyDescent="0.15">
      <c r="A321" s="872"/>
      <c r="B321" s="873"/>
      <c r="C321" s="877"/>
      <c r="D321" s="873"/>
      <c r="E321" s="877"/>
      <c r="F321" s="882"/>
      <c r="G321" s="788"/>
      <c r="H321" s="225"/>
      <c r="I321" s="225"/>
      <c r="J321" s="225"/>
      <c r="K321" s="225"/>
      <c r="L321" s="225"/>
      <c r="M321" s="225"/>
      <c r="N321" s="225"/>
      <c r="O321" s="225"/>
      <c r="P321" s="225"/>
      <c r="Q321" s="225"/>
      <c r="R321" s="225"/>
      <c r="S321" s="225"/>
      <c r="T321" s="225"/>
      <c r="U321" s="225"/>
      <c r="V321" s="225"/>
      <c r="W321" s="225"/>
      <c r="X321" s="226"/>
      <c r="Y321" s="749"/>
      <c r="Z321" s="750"/>
      <c r="AA321" s="751"/>
      <c r="AB321" s="685"/>
      <c r="AC321" s="225"/>
      <c r="AD321" s="226"/>
      <c r="AE321" s="685"/>
      <c r="AF321" s="225"/>
      <c r="AG321" s="225"/>
      <c r="AH321" s="226"/>
      <c r="AI321" s="685"/>
      <c r="AJ321" s="225"/>
      <c r="AK321" s="225"/>
      <c r="AL321" s="226"/>
      <c r="AM321" s="685"/>
      <c r="AN321" s="225"/>
      <c r="AO321" s="225"/>
      <c r="AP321" s="226"/>
      <c r="AQ321" s="290"/>
      <c r="AR321" s="227"/>
      <c r="AS321" s="225" t="s">
        <v>312</v>
      </c>
      <c r="AT321" s="226"/>
      <c r="AU321" s="224"/>
      <c r="AV321" s="224"/>
      <c r="AW321" s="225" t="s">
        <v>288</v>
      </c>
      <c r="AX321" s="256"/>
      <c r="AY321">
        <f>$AY$320</f>
        <v>0</v>
      </c>
    </row>
    <row r="322" spans="1:51" ht="39.75" hidden="1" customHeight="1" x14ac:dyDescent="0.15">
      <c r="A322" s="872"/>
      <c r="B322" s="873"/>
      <c r="C322" s="877"/>
      <c r="D322" s="873"/>
      <c r="E322" s="877"/>
      <c r="F322" s="882"/>
      <c r="G322" s="755"/>
      <c r="H322" s="651"/>
      <c r="I322" s="651"/>
      <c r="J322" s="651"/>
      <c r="K322" s="651"/>
      <c r="L322" s="651"/>
      <c r="M322" s="651"/>
      <c r="N322" s="651"/>
      <c r="O322" s="651"/>
      <c r="P322" s="651"/>
      <c r="Q322" s="651"/>
      <c r="R322" s="651"/>
      <c r="S322" s="651"/>
      <c r="T322" s="651"/>
      <c r="U322" s="651"/>
      <c r="V322" s="651"/>
      <c r="W322" s="651"/>
      <c r="X322" s="652"/>
      <c r="Y322" s="267" t="s">
        <v>328</v>
      </c>
      <c r="Z322" s="257"/>
      <c r="AA322" s="258"/>
      <c r="AB322" s="381"/>
      <c r="AC322" s="269"/>
      <c r="AD322" s="269"/>
      <c r="AE322" s="382"/>
      <c r="AF322" s="237"/>
      <c r="AG322" s="237"/>
      <c r="AH322" s="237"/>
      <c r="AI322" s="382"/>
      <c r="AJ322" s="237"/>
      <c r="AK322" s="237"/>
      <c r="AL322" s="237"/>
      <c r="AM322" s="382"/>
      <c r="AN322" s="237"/>
      <c r="AO322" s="237"/>
      <c r="AP322" s="237"/>
      <c r="AQ322" s="382"/>
      <c r="AR322" s="237"/>
      <c r="AS322" s="237"/>
      <c r="AT322" s="237"/>
      <c r="AU322" s="382"/>
      <c r="AV322" s="237"/>
      <c r="AW322" s="237"/>
      <c r="AX322" s="383"/>
      <c r="AY322">
        <f>$AY$320</f>
        <v>0</v>
      </c>
    </row>
    <row r="323" spans="1:51" ht="39.75" hidden="1" customHeight="1" x14ac:dyDescent="0.15">
      <c r="A323" s="872"/>
      <c r="B323" s="873"/>
      <c r="C323" s="877"/>
      <c r="D323" s="873"/>
      <c r="E323" s="877"/>
      <c r="F323" s="882"/>
      <c r="G323" s="376"/>
      <c r="H323" s="483"/>
      <c r="I323" s="483"/>
      <c r="J323" s="483"/>
      <c r="K323" s="483"/>
      <c r="L323" s="483"/>
      <c r="M323" s="483"/>
      <c r="N323" s="483"/>
      <c r="O323" s="483"/>
      <c r="P323" s="483"/>
      <c r="Q323" s="483"/>
      <c r="R323" s="483"/>
      <c r="S323" s="483"/>
      <c r="T323" s="483"/>
      <c r="U323" s="483"/>
      <c r="V323" s="483"/>
      <c r="W323" s="483"/>
      <c r="X323" s="654"/>
      <c r="Y323" s="200" t="s">
        <v>95</v>
      </c>
      <c r="Z323" s="198"/>
      <c r="AA323" s="199"/>
      <c r="AB323" s="384"/>
      <c r="AC323" s="268"/>
      <c r="AD323" s="268"/>
      <c r="AE323" s="382"/>
      <c r="AF323" s="237"/>
      <c r="AG323" s="237"/>
      <c r="AH323" s="237"/>
      <c r="AI323" s="382"/>
      <c r="AJ323" s="237"/>
      <c r="AK323" s="237"/>
      <c r="AL323" s="237"/>
      <c r="AM323" s="382"/>
      <c r="AN323" s="237"/>
      <c r="AO323" s="237"/>
      <c r="AP323" s="237"/>
      <c r="AQ323" s="382"/>
      <c r="AR323" s="237"/>
      <c r="AS323" s="237"/>
      <c r="AT323" s="237"/>
      <c r="AU323" s="382"/>
      <c r="AV323" s="237"/>
      <c r="AW323" s="237"/>
      <c r="AX323" s="383"/>
      <c r="AY323">
        <f>$AY$320</f>
        <v>0</v>
      </c>
    </row>
    <row r="324" spans="1:51" ht="18.75" hidden="1" customHeight="1" x14ac:dyDescent="0.15">
      <c r="A324" s="872"/>
      <c r="B324" s="873"/>
      <c r="C324" s="877"/>
      <c r="D324" s="873"/>
      <c r="E324" s="877"/>
      <c r="F324" s="882"/>
      <c r="G324" s="787" t="s">
        <v>327</v>
      </c>
      <c r="H324" s="243"/>
      <c r="I324" s="243"/>
      <c r="J324" s="243"/>
      <c r="K324" s="243"/>
      <c r="L324" s="243"/>
      <c r="M324" s="243"/>
      <c r="N324" s="243"/>
      <c r="O324" s="243"/>
      <c r="P324" s="243"/>
      <c r="Q324" s="243"/>
      <c r="R324" s="243"/>
      <c r="S324" s="243"/>
      <c r="T324" s="243"/>
      <c r="U324" s="243"/>
      <c r="V324" s="243"/>
      <c r="W324" s="243"/>
      <c r="X324" s="244"/>
      <c r="Y324" s="722"/>
      <c r="Z324" s="723"/>
      <c r="AA324" s="724"/>
      <c r="AB324" s="242" t="s">
        <v>44</v>
      </c>
      <c r="AC324" s="243"/>
      <c r="AD324" s="244"/>
      <c r="AE324" s="251" t="s">
        <v>426</v>
      </c>
      <c r="AF324" s="252"/>
      <c r="AG324" s="252"/>
      <c r="AH324" s="253"/>
      <c r="AI324" s="251" t="s">
        <v>78</v>
      </c>
      <c r="AJ324" s="252"/>
      <c r="AK324" s="252"/>
      <c r="AL324" s="253"/>
      <c r="AM324" s="251" t="s">
        <v>188</v>
      </c>
      <c r="AN324" s="252"/>
      <c r="AO324" s="252"/>
      <c r="AP324" s="253"/>
      <c r="AQ324" s="242" t="s">
        <v>311</v>
      </c>
      <c r="AR324" s="243"/>
      <c r="AS324" s="243"/>
      <c r="AT324" s="244"/>
      <c r="AU324" s="379" t="s">
        <v>331</v>
      </c>
      <c r="AV324" s="379"/>
      <c r="AW324" s="379"/>
      <c r="AX324" s="380"/>
      <c r="AY324">
        <f>COUNTA($G$326)</f>
        <v>0</v>
      </c>
    </row>
    <row r="325" spans="1:51" ht="18.75" hidden="1" customHeight="1" x14ac:dyDescent="0.15">
      <c r="A325" s="872"/>
      <c r="B325" s="873"/>
      <c r="C325" s="877"/>
      <c r="D325" s="873"/>
      <c r="E325" s="877"/>
      <c r="F325" s="882"/>
      <c r="G325" s="788"/>
      <c r="H325" s="225"/>
      <c r="I325" s="225"/>
      <c r="J325" s="225"/>
      <c r="K325" s="225"/>
      <c r="L325" s="225"/>
      <c r="M325" s="225"/>
      <c r="N325" s="225"/>
      <c r="O325" s="225"/>
      <c r="P325" s="225"/>
      <c r="Q325" s="225"/>
      <c r="R325" s="225"/>
      <c r="S325" s="225"/>
      <c r="T325" s="225"/>
      <c r="U325" s="225"/>
      <c r="V325" s="225"/>
      <c r="W325" s="225"/>
      <c r="X325" s="226"/>
      <c r="Y325" s="749"/>
      <c r="Z325" s="750"/>
      <c r="AA325" s="751"/>
      <c r="AB325" s="685"/>
      <c r="AC325" s="225"/>
      <c r="AD325" s="226"/>
      <c r="AE325" s="685"/>
      <c r="AF325" s="225"/>
      <c r="AG325" s="225"/>
      <c r="AH325" s="226"/>
      <c r="AI325" s="685"/>
      <c r="AJ325" s="225"/>
      <c r="AK325" s="225"/>
      <c r="AL325" s="226"/>
      <c r="AM325" s="685"/>
      <c r="AN325" s="225"/>
      <c r="AO325" s="225"/>
      <c r="AP325" s="226"/>
      <c r="AQ325" s="290"/>
      <c r="AR325" s="227"/>
      <c r="AS325" s="225" t="s">
        <v>312</v>
      </c>
      <c r="AT325" s="226"/>
      <c r="AU325" s="224"/>
      <c r="AV325" s="224"/>
      <c r="AW325" s="225" t="s">
        <v>288</v>
      </c>
      <c r="AX325" s="256"/>
      <c r="AY325">
        <f>$AY$324</f>
        <v>0</v>
      </c>
    </row>
    <row r="326" spans="1:51" ht="39.75" hidden="1" customHeight="1" x14ac:dyDescent="0.15">
      <c r="A326" s="872"/>
      <c r="B326" s="873"/>
      <c r="C326" s="877"/>
      <c r="D326" s="873"/>
      <c r="E326" s="877"/>
      <c r="F326" s="882"/>
      <c r="G326" s="755"/>
      <c r="H326" s="651"/>
      <c r="I326" s="651"/>
      <c r="J326" s="651"/>
      <c r="K326" s="651"/>
      <c r="L326" s="651"/>
      <c r="M326" s="651"/>
      <c r="N326" s="651"/>
      <c r="O326" s="651"/>
      <c r="P326" s="651"/>
      <c r="Q326" s="651"/>
      <c r="R326" s="651"/>
      <c r="S326" s="651"/>
      <c r="T326" s="651"/>
      <c r="U326" s="651"/>
      <c r="V326" s="651"/>
      <c r="W326" s="651"/>
      <c r="X326" s="652"/>
      <c r="Y326" s="267" t="s">
        <v>328</v>
      </c>
      <c r="Z326" s="257"/>
      <c r="AA326" s="258"/>
      <c r="AB326" s="381"/>
      <c r="AC326" s="269"/>
      <c r="AD326" s="269"/>
      <c r="AE326" s="382"/>
      <c r="AF326" s="237"/>
      <c r="AG326" s="237"/>
      <c r="AH326" s="237"/>
      <c r="AI326" s="382"/>
      <c r="AJ326" s="237"/>
      <c r="AK326" s="237"/>
      <c r="AL326" s="237"/>
      <c r="AM326" s="382"/>
      <c r="AN326" s="237"/>
      <c r="AO326" s="237"/>
      <c r="AP326" s="237"/>
      <c r="AQ326" s="382"/>
      <c r="AR326" s="237"/>
      <c r="AS326" s="237"/>
      <c r="AT326" s="237"/>
      <c r="AU326" s="382"/>
      <c r="AV326" s="237"/>
      <c r="AW326" s="237"/>
      <c r="AX326" s="383"/>
      <c r="AY326">
        <f>$AY$324</f>
        <v>0</v>
      </c>
    </row>
    <row r="327" spans="1:51" ht="39.75" hidden="1" customHeight="1" x14ac:dyDescent="0.15">
      <c r="A327" s="872"/>
      <c r="B327" s="873"/>
      <c r="C327" s="877"/>
      <c r="D327" s="873"/>
      <c r="E327" s="877"/>
      <c r="F327" s="882"/>
      <c r="G327" s="376"/>
      <c r="H327" s="483"/>
      <c r="I327" s="483"/>
      <c r="J327" s="483"/>
      <c r="K327" s="483"/>
      <c r="L327" s="483"/>
      <c r="M327" s="483"/>
      <c r="N327" s="483"/>
      <c r="O327" s="483"/>
      <c r="P327" s="483"/>
      <c r="Q327" s="483"/>
      <c r="R327" s="483"/>
      <c r="S327" s="483"/>
      <c r="T327" s="483"/>
      <c r="U327" s="483"/>
      <c r="V327" s="483"/>
      <c r="W327" s="483"/>
      <c r="X327" s="654"/>
      <c r="Y327" s="200" t="s">
        <v>95</v>
      </c>
      <c r="Z327" s="198"/>
      <c r="AA327" s="199"/>
      <c r="AB327" s="384"/>
      <c r="AC327" s="268"/>
      <c r="AD327" s="268"/>
      <c r="AE327" s="382"/>
      <c r="AF327" s="237"/>
      <c r="AG327" s="237"/>
      <c r="AH327" s="237"/>
      <c r="AI327" s="382"/>
      <c r="AJ327" s="237"/>
      <c r="AK327" s="237"/>
      <c r="AL327" s="237"/>
      <c r="AM327" s="382"/>
      <c r="AN327" s="237"/>
      <c r="AO327" s="237"/>
      <c r="AP327" s="237"/>
      <c r="AQ327" s="382"/>
      <c r="AR327" s="237"/>
      <c r="AS327" s="237"/>
      <c r="AT327" s="237"/>
      <c r="AU327" s="382"/>
      <c r="AV327" s="237"/>
      <c r="AW327" s="237"/>
      <c r="AX327" s="383"/>
      <c r="AY327">
        <f>$AY$324</f>
        <v>0</v>
      </c>
    </row>
    <row r="328" spans="1:51" ht="18.75" hidden="1" customHeight="1" x14ac:dyDescent="0.15">
      <c r="A328" s="872"/>
      <c r="B328" s="873"/>
      <c r="C328" s="877"/>
      <c r="D328" s="873"/>
      <c r="E328" s="877"/>
      <c r="F328" s="882"/>
      <c r="G328" s="787" t="s">
        <v>327</v>
      </c>
      <c r="H328" s="243"/>
      <c r="I328" s="243"/>
      <c r="J328" s="243"/>
      <c r="K328" s="243"/>
      <c r="L328" s="243"/>
      <c r="M328" s="243"/>
      <c r="N328" s="243"/>
      <c r="O328" s="243"/>
      <c r="P328" s="243"/>
      <c r="Q328" s="243"/>
      <c r="R328" s="243"/>
      <c r="S328" s="243"/>
      <c r="T328" s="243"/>
      <c r="U328" s="243"/>
      <c r="V328" s="243"/>
      <c r="W328" s="243"/>
      <c r="X328" s="244"/>
      <c r="Y328" s="722"/>
      <c r="Z328" s="723"/>
      <c r="AA328" s="724"/>
      <c r="AB328" s="242" t="s">
        <v>44</v>
      </c>
      <c r="AC328" s="243"/>
      <c r="AD328" s="244"/>
      <c r="AE328" s="251" t="s">
        <v>426</v>
      </c>
      <c r="AF328" s="252"/>
      <c r="AG328" s="252"/>
      <c r="AH328" s="253"/>
      <c r="AI328" s="251" t="s">
        <v>78</v>
      </c>
      <c r="AJ328" s="252"/>
      <c r="AK328" s="252"/>
      <c r="AL328" s="253"/>
      <c r="AM328" s="251" t="s">
        <v>188</v>
      </c>
      <c r="AN328" s="252"/>
      <c r="AO328" s="252"/>
      <c r="AP328" s="253"/>
      <c r="AQ328" s="242" t="s">
        <v>311</v>
      </c>
      <c r="AR328" s="243"/>
      <c r="AS328" s="243"/>
      <c r="AT328" s="244"/>
      <c r="AU328" s="379" t="s">
        <v>331</v>
      </c>
      <c r="AV328" s="379"/>
      <c r="AW328" s="379"/>
      <c r="AX328" s="380"/>
      <c r="AY328">
        <f>COUNTA($G$330)</f>
        <v>0</v>
      </c>
    </row>
    <row r="329" spans="1:51" ht="18.75" hidden="1" customHeight="1" x14ac:dyDescent="0.15">
      <c r="A329" s="872"/>
      <c r="B329" s="873"/>
      <c r="C329" s="877"/>
      <c r="D329" s="873"/>
      <c r="E329" s="877"/>
      <c r="F329" s="882"/>
      <c r="G329" s="788"/>
      <c r="H329" s="225"/>
      <c r="I329" s="225"/>
      <c r="J329" s="225"/>
      <c r="K329" s="225"/>
      <c r="L329" s="225"/>
      <c r="M329" s="225"/>
      <c r="N329" s="225"/>
      <c r="O329" s="225"/>
      <c r="P329" s="225"/>
      <c r="Q329" s="225"/>
      <c r="R329" s="225"/>
      <c r="S329" s="225"/>
      <c r="T329" s="225"/>
      <c r="U329" s="225"/>
      <c r="V329" s="225"/>
      <c r="W329" s="225"/>
      <c r="X329" s="226"/>
      <c r="Y329" s="749"/>
      <c r="Z329" s="750"/>
      <c r="AA329" s="751"/>
      <c r="AB329" s="685"/>
      <c r="AC329" s="225"/>
      <c r="AD329" s="226"/>
      <c r="AE329" s="685"/>
      <c r="AF329" s="225"/>
      <c r="AG329" s="225"/>
      <c r="AH329" s="226"/>
      <c r="AI329" s="685"/>
      <c r="AJ329" s="225"/>
      <c r="AK329" s="225"/>
      <c r="AL329" s="226"/>
      <c r="AM329" s="685"/>
      <c r="AN329" s="225"/>
      <c r="AO329" s="225"/>
      <c r="AP329" s="226"/>
      <c r="AQ329" s="290"/>
      <c r="AR329" s="227"/>
      <c r="AS329" s="225" t="s">
        <v>312</v>
      </c>
      <c r="AT329" s="226"/>
      <c r="AU329" s="224"/>
      <c r="AV329" s="224"/>
      <c r="AW329" s="225" t="s">
        <v>288</v>
      </c>
      <c r="AX329" s="256"/>
      <c r="AY329">
        <f>$AY$328</f>
        <v>0</v>
      </c>
    </row>
    <row r="330" spans="1:51" ht="39.75" hidden="1" customHeight="1" x14ac:dyDescent="0.15">
      <c r="A330" s="872"/>
      <c r="B330" s="873"/>
      <c r="C330" s="877"/>
      <c r="D330" s="873"/>
      <c r="E330" s="877"/>
      <c r="F330" s="882"/>
      <c r="G330" s="755"/>
      <c r="H330" s="651"/>
      <c r="I330" s="651"/>
      <c r="J330" s="651"/>
      <c r="K330" s="651"/>
      <c r="L330" s="651"/>
      <c r="M330" s="651"/>
      <c r="N330" s="651"/>
      <c r="O330" s="651"/>
      <c r="P330" s="651"/>
      <c r="Q330" s="651"/>
      <c r="R330" s="651"/>
      <c r="S330" s="651"/>
      <c r="T330" s="651"/>
      <c r="U330" s="651"/>
      <c r="V330" s="651"/>
      <c r="W330" s="651"/>
      <c r="X330" s="652"/>
      <c r="Y330" s="267" t="s">
        <v>328</v>
      </c>
      <c r="Z330" s="257"/>
      <c r="AA330" s="258"/>
      <c r="AB330" s="381"/>
      <c r="AC330" s="269"/>
      <c r="AD330" s="269"/>
      <c r="AE330" s="382"/>
      <c r="AF330" s="237"/>
      <c r="AG330" s="237"/>
      <c r="AH330" s="237"/>
      <c r="AI330" s="382"/>
      <c r="AJ330" s="237"/>
      <c r="AK330" s="237"/>
      <c r="AL330" s="237"/>
      <c r="AM330" s="382"/>
      <c r="AN330" s="237"/>
      <c r="AO330" s="237"/>
      <c r="AP330" s="237"/>
      <c r="AQ330" s="382"/>
      <c r="AR330" s="237"/>
      <c r="AS330" s="237"/>
      <c r="AT330" s="237"/>
      <c r="AU330" s="382"/>
      <c r="AV330" s="237"/>
      <c r="AW330" s="237"/>
      <c r="AX330" s="383"/>
      <c r="AY330">
        <f>$AY$328</f>
        <v>0</v>
      </c>
    </row>
    <row r="331" spans="1:51" ht="39.75" hidden="1" customHeight="1" x14ac:dyDescent="0.15">
      <c r="A331" s="872"/>
      <c r="B331" s="873"/>
      <c r="C331" s="877"/>
      <c r="D331" s="873"/>
      <c r="E331" s="877"/>
      <c r="F331" s="882"/>
      <c r="G331" s="376"/>
      <c r="H331" s="483"/>
      <c r="I331" s="483"/>
      <c r="J331" s="483"/>
      <c r="K331" s="483"/>
      <c r="L331" s="483"/>
      <c r="M331" s="483"/>
      <c r="N331" s="483"/>
      <c r="O331" s="483"/>
      <c r="P331" s="483"/>
      <c r="Q331" s="483"/>
      <c r="R331" s="483"/>
      <c r="S331" s="483"/>
      <c r="T331" s="483"/>
      <c r="U331" s="483"/>
      <c r="V331" s="483"/>
      <c r="W331" s="483"/>
      <c r="X331" s="654"/>
      <c r="Y331" s="200" t="s">
        <v>95</v>
      </c>
      <c r="Z331" s="198"/>
      <c r="AA331" s="199"/>
      <c r="AB331" s="384"/>
      <c r="AC331" s="268"/>
      <c r="AD331" s="268"/>
      <c r="AE331" s="382"/>
      <c r="AF331" s="237"/>
      <c r="AG331" s="237"/>
      <c r="AH331" s="237"/>
      <c r="AI331" s="382"/>
      <c r="AJ331" s="237"/>
      <c r="AK331" s="237"/>
      <c r="AL331" s="237"/>
      <c r="AM331" s="382"/>
      <c r="AN331" s="237"/>
      <c r="AO331" s="237"/>
      <c r="AP331" s="237"/>
      <c r="AQ331" s="382"/>
      <c r="AR331" s="237"/>
      <c r="AS331" s="237"/>
      <c r="AT331" s="237"/>
      <c r="AU331" s="382"/>
      <c r="AV331" s="237"/>
      <c r="AW331" s="237"/>
      <c r="AX331" s="383"/>
      <c r="AY331">
        <f>$AY$328</f>
        <v>0</v>
      </c>
    </row>
    <row r="332" spans="1:51" ht="22.5" hidden="1" customHeight="1" x14ac:dyDescent="0.15">
      <c r="A332" s="872"/>
      <c r="B332" s="873"/>
      <c r="C332" s="877"/>
      <c r="D332" s="873"/>
      <c r="E332" s="877"/>
      <c r="F332" s="882"/>
      <c r="G332" s="789" t="s">
        <v>36</v>
      </c>
      <c r="H332" s="252"/>
      <c r="I332" s="252"/>
      <c r="J332" s="252"/>
      <c r="K332" s="252"/>
      <c r="L332" s="252"/>
      <c r="M332" s="252"/>
      <c r="N332" s="252"/>
      <c r="O332" s="252"/>
      <c r="P332" s="253"/>
      <c r="Q332" s="251" t="s">
        <v>408</v>
      </c>
      <c r="R332" s="252"/>
      <c r="S332" s="252"/>
      <c r="T332" s="252"/>
      <c r="U332" s="252"/>
      <c r="V332" s="252"/>
      <c r="W332" s="252"/>
      <c r="X332" s="252"/>
      <c r="Y332" s="252"/>
      <c r="Z332" s="252"/>
      <c r="AA332" s="252"/>
      <c r="AB332" s="790" t="s">
        <v>409</v>
      </c>
      <c r="AC332" s="252"/>
      <c r="AD332" s="253"/>
      <c r="AE332" s="251" t="s">
        <v>333</v>
      </c>
      <c r="AF332" s="252"/>
      <c r="AG332" s="252"/>
      <c r="AH332" s="252"/>
      <c r="AI332" s="252"/>
      <c r="AJ332" s="252"/>
      <c r="AK332" s="252"/>
      <c r="AL332" s="252"/>
      <c r="AM332" s="252"/>
      <c r="AN332" s="252"/>
      <c r="AO332" s="252"/>
      <c r="AP332" s="252"/>
      <c r="AQ332" s="252"/>
      <c r="AR332" s="252"/>
      <c r="AS332" s="252"/>
      <c r="AT332" s="252"/>
      <c r="AU332" s="252"/>
      <c r="AV332" s="252"/>
      <c r="AW332" s="252"/>
      <c r="AX332" s="792"/>
      <c r="AY332">
        <f>COUNTA($G$334)</f>
        <v>0</v>
      </c>
    </row>
    <row r="333" spans="1:51" ht="22.5" hidden="1" customHeight="1" x14ac:dyDescent="0.15">
      <c r="A333" s="872"/>
      <c r="B333" s="873"/>
      <c r="C333" s="877"/>
      <c r="D333" s="873"/>
      <c r="E333" s="877"/>
      <c r="F333" s="882"/>
      <c r="G333" s="788"/>
      <c r="H333" s="225"/>
      <c r="I333" s="225"/>
      <c r="J333" s="225"/>
      <c r="K333" s="225"/>
      <c r="L333" s="225"/>
      <c r="M333" s="225"/>
      <c r="N333" s="225"/>
      <c r="O333" s="225"/>
      <c r="P333" s="226"/>
      <c r="Q333" s="685"/>
      <c r="R333" s="225"/>
      <c r="S333" s="225"/>
      <c r="T333" s="225"/>
      <c r="U333" s="225"/>
      <c r="V333" s="225"/>
      <c r="W333" s="225"/>
      <c r="X333" s="225"/>
      <c r="Y333" s="225"/>
      <c r="Z333" s="225"/>
      <c r="AA333" s="225"/>
      <c r="AB333" s="791"/>
      <c r="AC333" s="225"/>
      <c r="AD333" s="226"/>
      <c r="AE333" s="685"/>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2"/>
      <c r="B334" s="873"/>
      <c r="C334" s="877"/>
      <c r="D334" s="873"/>
      <c r="E334" s="877"/>
      <c r="F334" s="882"/>
      <c r="G334" s="755"/>
      <c r="H334" s="651"/>
      <c r="I334" s="651"/>
      <c r="J334" s="651"/>
      <c r="K334" s="651"/>
      <c r="L334" s="651"/>
      <c r="M334" s="651"/>
      <c r="N334" s="651"/>
      <c r="O334" s="651"/>
      <c r="P334" s="652"/>
      <c r="Q334" s="808"/>
      <c r="R334" s="809"/>
      <c r="S334" s="809"/>
      <c r="T334" s="809"/>
      <c r="U334" s="809"/>
      <c r="V334" s="809"/>
      <c r="W334" s="809"/>
      <c r="X334" s="809"/>
      <c r="Y334" s="809"/>
      <c r="Z334" s="809"/>
      <c r="AA334" s="810"/>
      <c r="AB334" s="797"/>
      <c r="AC334" s="798"/>
      <c r="AD334" s="798"/>
      <c r="AE334" s="280"/>
      <c r="AF334" s="280"/>
      <c r="AG334" s="280"/>
      <c r="AH334" s="280"/>
      <c r="AI334" s="280"/>
      <c r="AJ334" s="280"/>
      <c r="AK334" s="280"/>
      <c r="AL334" s="280"/>
      <c r="AM334" s="280"/>
      <c r="AN334" s="280"/>
      <c r="AO334" s="280"/>
      <c r="AP334" s="280"/>
      <c r="AQ334" s="280"/>
      <c r="AR334" s="280"/>
      <c r="AS334" s="280"/>
      <c r="AT334" s="280"/>
      <c r="AU334" s="280"/>
      <c r="AV334" s="280"/>
      <c r="AW334" s="280"/>
      <c r="AX334" s="803"/>
      <c r="AY334">
        <f t="shared" si="21"/>
        <v>0</v>
      </c>
    </row>
    <row r="335" spans="1:51" ht="22.5" hidden="1" customHeight="1" x14ac:dyDescent="0.15">
      <c r="A335" s="872"/>
      <c r="B335" s="873"/>
      <c r="C335" s="877"/>
      <c r="D335" s="873"/>
      <c r="E335" s="877"/>
      <c r="F335" s="882"/>
      <c r="G335" s="756"/>
      <c r="H335" s="432"/>
      <c r="I335" s="432"/>
      <c r="J335" s="432"/>
      <c r="K335" s="432"/>
      <c r="L335" s="432"/>
      <c r="M335" s="432"/>
      <c r="N335" s="432"/>
      <c r="O335" s="432"/>
      <c r="P335" s="653"/>
      <c r="Q335" s="811"/>
      <c r="R335" s="812"/>
      <c r="S335" s="812"/>
      <c r="T335" s="812"/>
      <c r="U335" s="812"/>
      <c r="V335" s="812"/>
      <c r="W335" s="812"/>
      <c r="X335" s="812"/>
      <c r="Y335" s="812"/>
      <c r="Z335" s="812"/>
      <c r="AA335" s="813"/>
      <c r="AB335" s="799"/>
      <c r="AC335" s="800"/>
      <c r="AD335" s="800"/>
      <c r="AE335" s="280"/>
      <c r="AF335" s="280"/>
      <c r="AG335" s="280"/>
      <c r="AH335" s="280"/>
      <c r="AI335" s="280"/>
      <c r="AJ335" s="280"/>
      <c r="AK335" s="280"/>
      <c r="AL335" s="280"/>
      <c r="AM335" s="280"/>
      <c r="AN335" s="280"/>
      <c r="AO335" s="280"/>
      <c r="AP335" s="280"/>
      <c r="AQ335" s="280"/>
      <c r="AR335" s="280"/>
      <c r="AS335" s="280"/>
      <c r="AT335" s="280"/>
      <c r="AU335" s="280"/>
      <c r="AV335" s="280"/>
      <c r="AW335" s="280"/>
      <c r="AX335" s="803"/>
      <c r="AY335">
        <f t="shared" si="21"/>
        <v>0</v>
      </c>
    </row>
    <row r="336" spans="1:51" ht="25.5" hidden="1" customHeight="1" x14ac:dyDescent="0.15">
      <c r="A336" s="872"/>
      <c r="B336" s="873"/>
      <c r="C336" s="877"/>
      <c r="D336" s="873"/>
      <c r="E336" s="877"/>
      <c r="F336" s="882"/>
      <c r="G336" s="756"/>
      <c r="H336" s="432"/>
      <c r="I336" s="432"/>
      <c r="J336" s="432"/>
      <c r="K336" s="432"/>
      <c r="L336" s="432"/>
      <c r="M336" s="432"/>
      <c r="N336" s="432"/>
      <c r="O336" s="432"/>
      <c r="P336" s="653"/>
      <c r="Q336" s="811"/>
      <c r="R336" s="812"/>
      <c r="S336" s="812"/>
      <c r="T336" s="812"/>
      <c r="U336" s="812"/>
      <c r="V336" s="812"/>
      <c r="W336" s="812"/>
      <c r="X336" s="812"/>
      <c r="Y336" s="812"/>
      <c r="Z336" s="812"/>
      <c r="AA336" s="813"/>
      <c r="AB336" s="799"/>
      <c r="AC336" s="800"/>
      <c r="AD336" s="800"/>
      <c r="AE336" s="385" t="s">
        <v>334</v>
      </c>
      <c r="AF336" s="385"/>
      <c r="AG336" s="385"/>
      <c r="AH336" s="385"/>
      <c r="AI336" s="385"/>
      <c r="AJ336" s="385"/>
      <c r="AK336" s="385"/>
      <c r="AL336" s="385"/>
      <c r="AM336" s="385"/>
      <c r="AN336" s="385"/>
      <c r="AO336" s="385"/>
      <c r="AP336" s="385"/>
      <c r="AQ336" s="385"/>
      <c r="AR336" s="385"/>
      <c r="AS336" s="385"/>
      <c r="AT336" s="385"/>
      <c r="AU336" s="385"/>
      <c r="AV336" s="385"/>
      <c r="AW336" s="385"/>
      <c r="AX336" s="386"/>
      <c r="AY336">
        <f t="shared" si="21"/>
        <v>0</v>
      </c>
    </row>
    <row r="337" spans="1:51" ht="22.5" hidden="1" customHeight="1" x14ac:dyDescent="0.15">
      <c r="A337" s="872"/>
      <c r="B337" s="873"/>
      <c r="C337" s="877"/>
      <c r="D337" s="873"/>
      <c r="E337" s="877"/>
      <c r="F337" s="882"/>
      <c r="G337" s="756"/>
      <c r="H337" s="432"/>
      <c r="I337" s="432"/>
      <c r="J337" s="432"/>
      <c r="K337" s="432"/>
      <c r="L337" s="432"/>
      <c r="M337" s="432"/>
      <c r="N337" s="432"/>
      <c r="O337" s="432"/>
      <c r="P337" s="653"/>
      <c r="Q337" s="811"/>
      <c r="R337" s="812"/>
      <c r="S337" s="812"/>
      <c r="T337" s="812"/>
      <c r="U337" s="812"/>
      <c r="V337" s="812"/>
      <c r="W337" s="812"/>
      <c r="X337" s="812"/>
      <c r="Y337" s="812"/>
      <c r="Z337" s="812"/>
      <c r="AA337" s="813"/>
      <c r="AB337" s="799"/>
      <c r="AC337" s="800"/>
      <c r="AD337" s="800"/>
      <c r="AE337" s="793"/>
      <c r="AF337" s="651"/>
      <c r="AG337" s="651"/>
      <c r="AH337" s="651"/>
      <c r="AI337" s="651"/>
      <c r="AJ337" s="651"/>
      <c r="AK337" s="651"/>
      <c r="AL337" s="651"/>
      <c r="AM337" s="651"/>
      <c r="AN337" s="651"/>
      <c r="AO337" s="651"/>
      <c r="AP337" s="651"/>
      <c r="AQ337" s="651"/>
      <c r="AR337" s="651"/>
      <c r="AS337" s="651"/>
      <c r="AT337" s="651"/>
      <c r="AU337" s="651"/>
      <c r="AV337" s="651"/>
      <c r="AW337" s="651"/>
      <c r="AX337" s="804"/>
      <c r="AY337">
        <f t="shared" si="21"/>
        <v>0</v>
      </c>
    </row>
    <row r="338" spans="1:51" ht="22.5" hidden="1" customHeight="1" x14ac:dyDescent="0.15">
      <c r="A338" s="872"/>
      <c r="B338" s="873"/>
      <c r="C338" s="877"/>
      <c r="D338" s="873"/>
      <c r="E338" s="877"/>
      <c r="F338" s="882"/>
      <c r="G338" s="376"/>
      <c r="H338" s="483"/>
      <c r="I338" s="483"/>
      <c r="J338" s="483"/>
      <c r="K338" s="483"/>
      <c r="L338" s="483"/>
      <c r="M338" s="483"/>
      <c r="N338" s="483"/>
      <c r="O338" s="483"/>
      <c r="P338" s="654"/>
      <c r="Q338" s="814"/>
      <c r="R338" s="815"/>
      <c r="S338" s="815"/>
      <c r="T338" s="815"/>
      <c r="U338" s="815"/>
      <c r="V338" s="815"/>
      <c r="W338" s="815"/>
      <c r="X338" s="815"/>
      <c r="Y338" s="815"/>
      <c r="Z338" s="815"/>
      <c r="AA338" s="816"/>
      <c r="AB338" s="801"/>
      <c r="AC338" s="802"/>
      <c r="AD338" s="802"/>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2"/>
      <c r="B339" s="873"/>
      <c r="C339" s="877"/>
      <c r="D339" s="873"/>
      <c r="E339" s="877"/>
      <c r="F339" s="882"/>
      <c r="G339" s="789" t="s">
        <v>36</v>
      </c>
      <c r="H339" s="252"/>
      <c r="I339" s="252"/>
      <c r="J339" s="252"/>
      <c r="K339" s="252"/>
      <c r="L339" s="252"/>
      <c r="M339" s="252"/>
      <c r="N339" s="252"/>
      <c r="O339" s="252"/>
      <c r="P339" s="253"/>
      <c r="Q339" s="251" t="s">
        <v>408</v>
      </c>
      <c r="R339" s="252"/>
      <c r="S339" s="252"/>
      <c r="T339" s="252"/>
      <c r="U339" s="252"/>
      <c r="V339" s="252"/>
      <c r="W339" s="252"/>
      <c r="X339" s="252"/>
      <c r="Y339" s="252"/>
      <c r="Z339" s="252"/>
      <c r="AA339" s="252"/>
      <c r="AB339" s="790" t="s">
        <v>409</v>
      </c>
      <c r="AC339" s="252"/>
      <c r="AD339" s="253"/>
      <c r="AE339" s="266" t="s">
        <v>333</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2"/>
      <c r="B340" s="873"/>
      <c r="C340" s="877"/>
      <c r="D340" s="873"/>
      <c r="E340" s="877"/>
      <c r="F340" s="882"/>
      <c r="G340" s="788"/>
      <c r="H340" s="225"/>
      <c r="I340" s="225"/>
      <c r="J340" s="225"/>
      <c r="K340" s="225"/>
      <c r="L340" s="225"/>
      <c r="M340" s="225"/>
      <c r="N340" s="225"/>
      <c r="O340" s="225"/>
      <c r="P340" s="226"/>
      <c r="Q340" s="685"/>
      <c r="R340" s="225"/>
      <c r="S340" s="225"/>
      <c r="T340" s="225"/>
      <c r="U340" s="225"/>
      <c r="V340" s="225"/>
      <c r="W340" s="225"/>
      <c r="X340" s="225"/>
      <c r="Y340" s="225"/>
      <c r="Z340" s="225"/>
      <c r="AA340" s="225"/>
      <c r="AB340" s="791"/>
      <c r="AC340" s="225"/>
      <c r="AD340" s="226"/>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5"/>
      <c r="H341" s="651"/>
      <c r="I341" s="651"/>
      <c r="J341" s="651"/>
      <c r="K341" s="651"/>
      <c r="L341" s="651"/>
      <c r="M341" s="651"/>
      <c r="N341" s="651"/>
      <c r="O341" s="651"/>
      <c r="P341" s="652"/>
      <c r="Q341" s="808"/>
      <c r="R341" s="809"/>
      <c r="S341" s="809"/>
      <c r="T341" s="809"/>
      <c r="U341" s="809"/>
      <c r="V341" s="809"/>
      <c r="W341" s="809"/>
      <c r="X341" s="809"/>
      <c r="Y341" s="809"/>
      <c r="Z341" s="809"/>
      <c r="AA341" s="810"/>
      <c r="AB341" s="797"/>
      <c r="AC341" s="798"/>
      <c r="AD341" s="798"/>
      <c r="AE341" s="280"/>
      <c r="AF341" s="280"/>
      <c r="AG341" s="280"/>
      <c r="AH341" s="280"/>
      <c r="AI341" s="280"/>
      <c r="AJ341" s="280"/>
      <c r="AK341" s="280"/>
      <c r="AL341" s="280"/>
      <c r="AM341" s="280"/>
      <c r="AN341" s="280"/>
      <c r="AO341" s="280"/>
      <c r="AP341" s="280"/>
      <c r="AQ341" s="280"/>
      <c r="AR341" s="280"/>
      <c r="AS341" s="280"/>
      <c r="AT341" s="280"/>
      <c r="AU341" s="280"/>
      <c r="AV341" s="280"/>
      <c r="AW341" s="280"/>
      <c r="AX341" s="803"/>
      <c r="AY341">
        <f t="shared" si="22"/>
        <v>0</v>
      </c>
    </row>
    <row r="342" spans="1:51" ht="22.5" hidden="1" customHeight="1" x14ac:dyDescent="0.15">
      <c r="A342" s="872"/>
      <c r="B342" s="873"/>
      <c r="C342" s="877"/>
      <c r="D342" s="873"/>
      <c r="E342" s="877"/>
      <c r="F342" s="882"/>
      <c r="G342" s="756"/>
      <c r="H342" s="432"/>
      <c r="I342" s="432"/>
      <c r="J342" s="432"/>
      <c r="K342" s="432"/>
      <c r="L342" s="432"/>
      <c r="M342" s="432"/>
      <c r="N342" s="432"/>
      <c r="O342" s="432"/>
      <c r="P342" s="653"/>
      <c r="Q342" s="811"/>
      <c r="R342" s="812"/>
      <c r="S342" s="812"/>
      <c r="T342" s="812"/>
      <c r="U342" s="812"/>
      <c r="V342" s="812"/>
      <c r="W342" s="812"/>
      <c r="X342" s="812"/>
      <c r="Y342" s="812"/>
      <c r="Z342" s="812"/>
      <c r="AA342" s="813"/>
      <c r="AB342" s="799"/>
      <c r="AC342" s="800"/>
      <c r="AD342" s="800"/>
      <c r="AE342" s="280"/>
      <c r="AF342" s="280"/>
      <c r="AG342" s="280"/>
      <c r="AH342" s="280"/>
      <c r="AI342" s="280"/>
      <c r="AJ342" s="280"/>
      <c r="AK342" s="280"/>
      <c r="AL342" s="280"/>
      <c r="AM342" s="280"/>
      <c r="AN342" s="280"/>
      <c r="AO342" s="280"/>
      <c r="AP342" s="280"/>
      <c r="AQ342" s="280"/>
      <c r="AR342" s="280"/>
      <c r="AS342" s="280"/>
      <c r="AT342" s="280"/>
      <c r="AU342" s="280"/>
      <c r="AV342" s="280"/>
      <c r="AW342" s="280"/>
      <c r="AX342" s="803"/>
      <c r="AY342">
        <f t="shared" si="22"/>
        <v>0</v>
      </c>
    </row>
    <row r="343" spans="1:51" ht="25.5" hidden="1" customHeight="1" x14ac:dyDescent="0.15">
      <c r="A343" s="872"/>
      <c r="B343" s="873"/>
      <c r="C343" s="877"/>
      <c r="D343" s="873"/>
      <c r="E343" s="877"/>
      <c r="F343" s="882"/>
      <c r="G343" s="756"/>
      <c r="H343" s="432"/>
      <c r="I343" s="432"/>
      <c r="J343" s="432"/>
      <c r="K343" s="432"/>
      <c r="L343" s="432"/>
      <c r="M343" s="432"/>
      <c r="N343" s="432"/>
      <c r="O343" s="432"/>
      <c r="P343" s="653"/>
      <c r="Q343" s="811"/>
      <c r="R343" s="812"/>
      <c r="S343" s="812"/>
      <c r="T343" s="812"/>
      <c r="U343" s="812"/>
      <c r="V343" s="812"/>
      <c r="W343" s="812"/>
      <c r="X343" s="812"/>
      <c r="Y343" s="812"/>
      <c r="Z343" s="812"/>
      <c r="AA343" s="813"/>
      <c r="AB343" s="799"/>
      <c r="AC343" s="800"/>
      <c r="AD343" s="800"/>
      <c r="AE343" s="385" t="s">
        <v>334</v>
      </c>
      <c r="AF343" s="385"/>
      <c r="AG343" s="385"/>
      <c r="AH343" s="385"/>
      <c r="AI343" s="385"/>
      <c r="AJ343" s="385"/>
      <c r="AK343" s="385"/>
      <c r="AL343" s="385"/>
      <c r="AM343" s="385"/>
      <c r="AN343" s="385"/>
      <c r="AO343" s="385"/>
      <c r="AP343" s="385"/>
      <c r="AQ343" s="385"/>
      <c r="AR343" s="385"/>
      <c r="AS343" s="385"/>
      <c r="AT343" s="385"/>
      <c r="AU343" s="385"/>
      <c r="AV343" s="385"/>
      <c r="AW343" s="385"/>
      <c r="AX343" s="386"/>
      <c r="AY343">
        <f t="shared" si="22"/>
        <v>0</v>
      </c>
    </row>
    <row r="344" spans="1:51" ht="22.5" hidden="1" customHeight="1" x14ac:dyDescent="0.15">
      <c r="A344" s="872"/>
      <c r="B344" s="873"/>
      <c r="C344" s="877"/>
      <c r="D344" s="873"/>
      <c r="E344" s="877"/>
      <c r="F344" s="882"/>
      <c r="G344" s="756"/>
      <c r="H344" s="432"/>
      <c r="I344" s="432"/>
      <c r="J344" s="432"/>
      <c r="K344" s="432"/>
      <c r="L344" s="432"/>
      <c r="M344" s="432"/>
      <c r="N344" s="432"/>
      <c r="O344" s="432"/>
      <c r="P344" s="653"/>
      <c r="Q344" s="811"/>
      <c r="R344" s="812"/>
      <c r="S344" s="812"/>
      <c r="T344" s="812"/>
      <c r="U344" s="812"/>
      <c r="V344" s="812"/>
      <c r="W344" s="812"/>
      <c r="X344" s="812"/>
      <c r="Y344" s="812"/>
      <c r="Z344" s="812"/>
      <c r="AA344" s="813"/>
      <c r="AB344" s="799"/>
      <c r="AC344" s="800"/>
      <c r="AD344" s="800"/>
      <c r="AE344" s="793"/>
      <c r="AF344" s="651"/>
      <c r="AG344" s="651"/>
      <c r="AH344" s="651"/>
      <c r="AI344" s="651"/>
      <c r="AJ344" s="651"/>
      <c r="AK344" s="651"/>
      <c r="AL344" s="651"/>
      <c r="AM344" s="651"/>
      <c r="AN344" s="651"/>
      <c r="AO344" s="651"/>
      <c r="AP344" s="651"/>
      <c r="AQ344" s="651"/>
      <c r="AR344" s="651"/>
      <c r="AS344" s="651"/>
      <c r="AT344" s="651"/>
      <c r="AU344" s="651"/>
      <c r="AV344" s="651"/>
      <c r="AW344" s="651"/>
      <c r="AX344" s="804"/>
      <c r="AY344">
        <f t="shared" si="22"/>
        <v>0</v>
      </c>
    </row>
    <row r="345" spans="1:51" ht="22.5" hidden="1" customHeight="1" x14ac:dyDescent="0.15">
      <c r="A345" s="872"/>
      <c r="B345" s="873"/>
      <c r="C345" s="877"/>
      <c r="D345" s="873"/>
      <c r="E345" s="877"/>
      <c r="F345" s="882"/>
      <c r="G345" s="376"/>
      <c r="H345" s="483"/>
      <c r="I345" s="483"/>
      <c r="J345" s="483"/>
      <c r="K345" s="483"/>
      <c r="L345" s="483"/>
      <c r="M345" s="483"/>
      <c r="N345" s="483"/>
      <c r="O345" s="483"/>
      <c r="P345" s="654"/>
      <c r="Q345" s="814"/>
      <c r="R345" s="815"/>
      <c r="S345" s="815"/>
      <c r="T345" s="815"/>
      <c r="U345" s="815"/>
      <c r="V345" s="815"/>
      <c r="W345" s="815"/>
      <c r="X345" s="815"/>
      <c r="Y345" s="815"/>
      <c r="Z345" s="815"/>
      <c r="AA345" s="816"/>
      <c r="AB345" s="801"/>
      <c r="AC345" s="802"/>
      <c r="AD345" s="802"/>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2"/>
      <c r="B346" s="873"/>
      <c r="C346" s="877"/>
      <c r="D346" s="873"/>
      <c r="E346" s="877"/>
      <c r="F346" s="882"/>
      <c r="G346" s="789" t="s">
        <v>36</v>
      </c>
      <c r="H346" s="252"/>
      <c r="I346" s="252"/>
      <c r="J346" s="252"/>
      <c r="K346" s="252"/>
      <c r="L346" s="252"/>
      <c r="M346" s="252"/>
      <c r="N346" s="252"/>
      <c r="O346" s="252"/>
      <c r="P346" s="253"/>
      <c r="Q346" s="251" t="s">
        <v>408</v>
      </c>
      <c r="R346" s="252"/>
      <c r="S346" s="252"/>
      <c r="T346" s="252"/>
      <c r="U346" s="252"/>
      <c r="V346" s="252"/>
      <c r="W346" s="252"/>
      <c r="X346" s="252"/>
      <c r="Y346" s="252"/>
      <c r="Z346" s="252"/>
      <c r="AA346" s="252"/>
      <c r="AB346" s="790" t="s">
        <v>409</v>
      </c>
      <c r="AC346" s="252"/>
      <c r="AD346" s="253"/>
      <c r="AE346" s="266" t="s">
        <v>333</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2"/>
      <c r="B347" s="873"/>
      <c r="C347" s="877"/>
      <c r="D347" s="873"/>
      <c r="E347" s="877"/>
      <c r="F347" s="882"/>
      <c r="G347" s="788"/>
      <c r="H347" s="225"/>
      <c r="I347" s="225"/>
      <c r="J347" s="225"/>
      <c r="K347" s="225"/>
      <c r="L347" s="225"/>
      <c r="M347" s="225"/>
      <c r="N347" s="225"/>
      <c r="O347" s="225"/>
      <c r="P347" s="226"/>
      <c r="Q347" s="685"/>
      <c r="R347" s="225"/>
      <c r="S347" s="225"/>
      <c r="T347" s="225"/>
      <c r="U347" s="225"/>
      <c r="V347" s="225"/>
      <c r="W347" s="225"/>
      <c r="X347" s="225"/>
      <c r="Y347" s="225"/>
      <c r="Z347" s="225"/>
      <c r="AA347" s="225"/>
      <c r="AB347" s="791"/>
      <c r="AC347" s="225"/>
      <c r="AD347" s="226"/>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5"/>
      <c r="H348" s="651"/>
      <c r="I348" s="651"/>
      <c r="J348" s="651"/>
      <c r="K348" s="651"/>
      <c r="L348" s="651"/>
      <c r="M348" s="651"/>
      <c r="N348" s="651"/>
      <c r="O348" s="651"/>
      <c r="P348" s="652"/>
      <c r="Q348" s="808"/>
      <c r="R348" s="809"/>
      <c r="S348" s="809"/>
      <c r="T348" s="809"/>
      <c r="U348" s="809"/>
      <c r="V348" s="809"/>
      <c r="W348" s="809"/>
      <c r="X348" s="809"/>
      <c r="Y348" s="809"/>
      <c r="Z348" s="809"/>
      <c r="AA348" s="810"/>
      <c r="AB348" s="797"/>
      <c r="AC348" s="798"/>
      <c r="AD348" s="798"/>
      <c r="AE348" s="280"/>
      <c r="AF348" s="280"/>
      <c r="AG348" s="280"/>
      <c r="AH348" s="280"/>
      <c r="AI348" s="280"/>
      <c r="AJ348" s="280"/>
      <c r="AK348" s="280"/>
      <c r="AL348" s="280"/>
      <c r="AM348" s="280"/>
      <c r="AN348" s="280"/>
      <c r="AO348" s="280"/>
      <c r="AP348" s="280"/>
      <c r="AQ348" s="280"/>
      <c r="AR348" s="280"/>
      <c r="AS348" s="280"/>
      <c r="AT348" s="280"/>
      <c r="AU348" s="280"/>
      <c r="AV348" s="280"/>
      <c r="AW348" s="280"/>
      <c r="AX348" s="803"/>
      <c r="AY348">
        <f t="shared" si="23"/>
        <v>0</v>
      </c>
    </row>
    <row r="349" spans="1:51" ht="22.5" hidden="1" customHeight="1" x14ac:dyDescent="0.15">
      <c r="A349" s="872"/>
      <c r="B349" s="873"/>
      <c r="C349" s="877"/>
      <c r="D349" s="873"/>
      <c r="E349" s="877"/>
      <c r="F349" s="882"/>
      <c r="G349" s="756"/>
      <c r="H349" s="432"/>
      <c r="I349" s="432"/>
      <c r="J349" s="432"/>
      <c r="K349" s="432"/>
      <c r="L349" s="432"/>
      <c r="M349" s="432"/>
      <c r="N349" s="432"/>
      <c r="O349" s="432"/>
      <c r="P349" s="653"/>
      <c r="Q349" s="811"/>
      <c r="R349" s="812"/>
      <c r="S349" s="812"/>
      <c r="T349" s="812"/>
      <c r="U349" s="812"/>
      <c r="V349" s="812"/>
      <c r="W349" s="812"/>
      <c r="X349" s="812"/>
      <c r="Y349" s="812"/>
      <c r="Z349" s="812"/>
      <c r="AA349" s="813"/>
      <c r="AB349" s="799"/>
      <c r="AC349" s="800"/>
      <c r="AD349" s="800"/>
      <c r="AE349" s="280"/>
      <c r="AF349" s="280"/>
      <c r="AG349" s="280"/>
      <c r="AH349" s="280"/>
      <c r="AI349" s="280"/>
      <c r="AJ349" s="280"/>
      <c r="AK349" s="280"/>
      <c r="AL349" s="280"/>
      <c r="AM349" s="280"/>
      <c r="AN349" s="280"/>
      <c r="AO349" s="280"/>
      <c r="AP349" s="280"/>
      <c r="AQ349" s="280"/>
      <c r="AR349" s="280"/>
      <c r="AS349" s="280"/>
      <c r="AT349" s="280"/>
      <c r="AU349" s="280"/>
      <c r="AV349" s="280"/>
      <c r="AW349" s="280"/>
      <c r="AX349" s="803"/>
      <c r="AY349">
        <f t="shared" si="23"/>
        <v>0</v>
      </c>
    </row>
    <row r="350" spans="1:51" ht="25.5" hidden="1" customHeight="1" x14ac:dyDescent="0.15">
      <c r="A350" s="872"/>
      <c r="B350" s="873"/>
      <c r="C350" s="877"/>
      <c r="D350" s="873"/>
      <c r="E350" s="877"/>
      <c r="F350" s="882"/>
      <c r="G350" s="756"/>
      <c r="H350" s="432"/>
      <c r="I350" s="432"/>
      <c r="J350" s="432"/>
      <c r="K350" s="432"/>
      <c r="L350" s="432"/>
      <c r="M350" s="432"/>
      <c r="N350" s="432"/>
      <c r="O350" s="432"/>
      <c r="P350" s="653"/>
      <c r="Q350" s="811"/>
      <c r="R350" s="812"/>
      <c r="S350" s="812"/>
      <c r="T350" s="812"/>
      <c r="U350" s="812"/>
      <c r="V350" s="812"/>
      <c r="W350" s="812"/>
      <c r="X350" s="812"/>
      <c r="Y350" s="812"/>
      <c r="Z350" s="812"/>
      <c r="AA350" s="813"/>
      <c r="AB350" s="799"/>
      <c r="AC350" s="800"/>
      <c r="AD350" s="800"/>
      <c r="AE350" s="385" t="s">
        <v>334</v>
      </c>
      <c r="AF350" s="385"/>
      <c r="AG350" s="385"/>
      <c r="AH350" s="385"/>
      <c r="AI350" s="385"/>
      <c r="AJ350" s="385"/>
      <c r="AK350" s="385"/>
      <c r="AL350" s="385"/>
      <c r="AM350" s="385"/>
      <c r="AN350" s="385"/>
      <c r="AO350" s="385"/>
      <c r="AP350" s="385"/>
      <c r="AQ350" s="385"/>
      <c r="AR350" s="385"/>
      <c r="AS350" s="385"/>
      <c r="AT350" s="385"/>
      <c r="AU350" s="385"/>
      <c r="AV350" s="385"/>
      <c r="AW350" s="385"/>
      <c r="AX350" s="386"/>
      <c r="AY350">
        <f t="shared" si="23"/>
        <v>0</v>
      </c>
    </row>
    <row r="351" spans="1:51" ht="22.5" hidden="1" customHeight="1" x14ac:dyDescent="0.15">
      <c r="A351" s="872"/>
      <c r="B351" s="873"/>
      <c r="C351" s="877"/>
      <c r="D351" s="873"/>
      <c r="E351" s="877"/>
      <c r="F351" s="882"/>
      <c r="G351" s="756"/>
      <c r="H351" s="432"/>
      <c r="I351" s="432"/>
      <c r="J351" s="432"/>
      <c r="K351" s="432"/>
      <c r="L351" s="432"/>
      <c r="M351" s="432"/>
      <c r="N351" s="432"/>
      <c r="O351" s="432"/>
      <c r="P351" s="653"/>
      <c r="Q351" s="811"/>
      <c r="R351" s="812"/>
      <c r="S351" s="812"/>
      <c r="T351" s="812"/>
      <c r="U351" s="812"/>
      <c r="V351" s="812"/>
      <c r="W351" s="812"/>
      <c r="X351" s="812"/>
      <c r="Y351" s="812"/>
      <c r="Z351" s="812"/>
      <c r="AA351" s="813"/>
      <c r="AB351" s="799"/>
      <c r="AC351" s="800"/>
      <c r="AD351" s="800"/>
      <c r="AE351" s="793"/>
      <c r="AF351" s="651"/>
      <c r="AG351" s="651"/>
      <c r="AH351" s="651"/>
      <c r="AI351" s="651"/>
      <c r="AJ351" s="651"/>
      <c r="AK351" s="651"/>
      <c r="AL351" s="651"/>
      <c r="AM351" s="651"/>
      <c r="AN351" s="651"/>
      <c r="AO351" s="651"/>
      <c r="AP351" s="651"/>
      <c r="AQ351" s="651"/>
      <c r="AR351" s="651"/>
      <c r="AS351" s="651"/>
      <c r="AT351" s="651"/>
      <c r="AU351" s="651"/>
      <c r="AV351" s="651"/>
      <c r="AW351" s="651"/>
      <c r="AX351" s="804"/>
      <c r="AY351">
        <f t="shared" si="23"/>
        <v>0</v>
      </c>
    </row>
    <row r="352" spans="1:51" ht="22.5" hidden="1" customHeight="1" x14ac:dyDescent="0.15">
      <c r="A352" s="872"/>
      <c r="B352" s="873"/>
      <c r="C352" s="877"/>
      <c r="D352" s="873"/>
      <c r="E352" s="877"/>
      <c r="F352" s="882"/>
      <c r="G352" s="376"/>
      <c r="H352" s="483"/>
      <c r="I352" s="483"/>
      <c r="J352" s="483"/>
      <c r="K352" s="483"/>
      <c r="L352" s="483"/>
      <c r="M352" s="483"/>
      <c r="N352" s="483"/>
      <c r="O352" s="483"/>
      <c r="P352" s="654"/>
      <c r="Q352" s="814"/>
      <c r="R352" s="815"/>
      <c r="S352" s="815"/>
      <c r="T352" s="815"/>
      <c r="U352" s="815"/>
      <c r="V352" s="815"/>
      <c r="W352" s="815"/>
      <c r="X352" s="815"/>
      <c r="Y352" s="815"/>
      <c r="Z352" s="815"/>
      <c r="AA352" s="816"/>
      <c r="AB352" s="801"/>
      <c r="AC352" s="802"/>
      <c r="AD352" s="802"/>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2"/>
      <c r="B353" s="873"/>
      <c r="C353" s="877"/>
      <c r="D353" s="873"/>
      <c r="E353" s="877"/>
      <c r="F353" s="882"/>
      <c r="G353" s="789" t="s">
        <v>36</v>
      </c>
      <c r="H353" s="252"/>
      <c r="I353" s="252"/>
      <c r="J353" s="252"/>
      <c r="K353" s="252"/>
      <c r="L353" s="252"/>
      <c r="M353" s="252"/>
      <c r="N353" s="252"/>
      <c r="O353" s="252"/>
      <c r="P353" s="253"/>
      <c r="Q353" s="251" t="s">
        <v>408</v>
      </c>
      <c r="R353" s="252"/>
      <c r="S353" s="252"/>
      <c r="T353" s="252"/>
      <c r="U353" s="252"/>
      <c r="V353" s="252"/>
      <c r="W353" s="252"/>
      <c r="X353" s="252"/>
      <c r="Y353" s="252"/>
      <c r="Z353" s="252"/>
      <c r="AA353" s="252"/>
      <c r="AB353" s="790" t="s">
        <v>409</v>
      </c>
      <c r="AC353" s="252"/>
      <c r="AD353" s="253"/>
      <c r="AE353" s="266" t="s">
        <v>333</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2"/>
      <c r="B354" s="873"/>
      <c r="C354" s="877"/>
      <c r="D354" s="873"/>
      <c r="E354" s="877"/>
      <c r="F354" s="882"/>
      <c r="G354" s="788"/>
      <c r="H354" s="225"/>
      <c r="I354" s="225"/>
      <c r="J354" s="225"/>
      <c r="K354" s="225"/>
      <c r="L354" s="225"/>
      <c r="M354" s="225"/>
      <c r="N354" s="225"/>
      <c r="O354" s="225"/>
      <c r="P354" s="226"/>
      <c r="Q354" s="685"/>
      <c r="R354" s="225"/>
      <c r="S354" s="225"/>
      <c r="T354" s="225"/>
      <c r="U354" s="225"/>
      <c r="V354" s="225"/>
      <c r="W354" s="225"/>
      <c r="X354" s="225"/>
      <c r="Y354" s="225"/>
      <c r="Z354" s="225"/>
      <c r="AA354" s="225"/>
      <c r="AB354" s="791"/>
      <c r="AC354" s="225"/>
      <c r="AD354" s="226"/>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5"/>
      <c r="H355" s="651"/>
      <c r="I355" s="651"/>
      <c r="J355" s="651"/>
      <c r="K355" s="651"/>
      <c r="L355" s="651"/>
      <c r="M355" s="651"/>
      <c r="N355" s="651"/>
      <c r="O355" s="651"/>
      <c r="P355" s="652"/>
      <c r="Q355" s="808"/>
      <c r="R355" s="809"/>
      <c r="S355" s="809"/>
      <c r="T355" s="809"/>
      <c r="U355" s="809"/>
      <c r="V355" s="809"/>
      <c r="W355" s="809"/>
      <c r="X355" s="809"/>
      <c r="Y355" s="809"/>
      <c r="Z355" s="809"/>
      <c r="AA355" s="810"/>
      <c r="AB355" s="797"/>
      <c r="AC355" s="798"/>
      <c r="AD355" s="798"/>
      <c r="AE355" s="280"/>
      <c r="AF355" s="280"/>
      <c r="AG355" s="280"/>
      <c r="AH355" s="280"/>
      <c r="AI355" s="280"/>
      <c r="AJ355" s="280"/>
      <c r="AK355" s="280"/>
      <c r="AL355" s="280"/>
      <c r="AM355" s="280"/>
      <c r="AN355" s="280"/>
      <c r="AO355" s="280"/>
      <c r="AP355" s="280"/>
      <c r="AQ355" s="280"/>
      <c r="AR355" s="280"/>
      <c r="AS355" s="280"/>
      <c r="AT355" s="280"/>
      <c r="AU355" s="280"/>
      <c r="AV355" s="280"/>
      <c r="AW355" s="280"/>
      <c r="AX355" s="803"/>
      <c r="AY355">
        <f t="shared" si="24"/>
        <v>0</v>
      </c>
    </row>
    <row r="356" spans="1:51" ht="22.5" hidden="1" customHeight="1" x14ac:dyDescent="0.15">
      <c r="A356" s="872"/>
      <c r="B356" s="873"/>
      <c r="C356" s="877"/>
      <c r="D356" s="873"/>
      <c r="E356" s="877"/>
      <c r="F356" s="882"/>
      <c r="G356" s="756"/>
      <c r="H356" s="432"/>
      <c r="I356" s="432"/>
      <c r="J356" s="432"/>
      <c r="K356" s="432"/>
      <c r="L356" s="432"/>
      <c r="M356" s="432"/>
      <c r="N356" s="432"/>
      <c r="O356" s="432"/>
      <c r="P356" s="653"/>
      <c r="Q356" s="811"/>
      <c r="R356" s="812"/>
      <c r="S356" s="812"/>
      <c r="T356" s="812"/>
      <c r="U356" s="812"/>
      <c r="V356" s="812"/>
      <c r="W356" s="812"/>
      <c r="X356" s="812"/>
      <c r="Y356" s="812"/>
      <c r="Z356" s="812"/>
      <c r="AA356" s="813"/>
      <c r="AB356" s="799"/>
      <c r="AC356" s="800"/>
      <c r="AD356" s="800"/>
      <c r="AE356" s="280"/>
      <c r="AF356" s="280"/>
      <c r="AG356" s="280"/>
      <c r="AH356" s="280"/>
      <c r="AI356" s="280"/>
      <c r="AJ356" s="280"/>
      <c r="AK356" s="280"/>
      <c r="AL356" s="280"/>
      <c r="AM356" s="280"/>
      <c r="AN356" s="280"/>
      <c r="AO356" s="280"/>
      <c r="AP356" s="280"/>
      <c r="AQ356" s="280"/>
      <c r="AR356" s="280"/>
      <c r="AS356" s="280"/>
      <c r="AT356" s="280"/>
      <c r="AU356" s="280"/>
      <c r="AV356" s="280"/>
      <c r="AW356" s="280"/>
      <c r="AX356" s="803"/>
      <c r="AY356">
        <f t="shared" si="24"/>
        <v>0</v>
      </c>
    </row>
    <row r="357" spans="1:51" ht="25.5" hidden="1" customHeight="1" x14ac:dyDescent="0.15">
      <c r="A357" s="872"/>
      <c r="B357" s="873"/>
      <c r="C357" s="877"/>
      <c r="D357" s="873"/>
      <c r="E357" s="877"/>
      <c r="F357" s="882"/>
      <c r="G357" s="756"/>
      <c r="H357" s="432"/>
      <c r="I357" s="432"/>
      <c r="J357" s="432"/>
      <c r="K357" s="432"/>
      <c r="L357" s="432"/>
      <c r="M357" s="432"/>
      <c r="N357" s="432"/>
      <c r="O357" s="432"/>
      <c r="P357" s="653"/>
      <c r="Q357" s="811"/>
      <c r="R357" s="812"/>
      <c r="S357" s="812"/>
      <c r="T357" s="812"/>
      <c r="U357" s="812"/>
      <c r="V357" s="812"/>
      <c r="W357" s="812"/>
      <c r="X357" s="812"/>
      <c r="Y357" s="812"/>
      <c r="Z357" s="812"/>
      <c r="AA357" s="813"/>
      <c r="AB357" s="799"/>
      <c r="AC357" s="800"/>
      <c r="AD357" s="800"/>
      <c r="AE357" s="385" t="s">
        <v>334</v>
      </c>
      <c r="AF357" s="385"/>
      <c r="AG357" s="385"/>
      <c r="AH357" s="385"/>
      <c r="AI357" s="385"/>
      <c r="AJ357" s="385"/>
      <c r="AK357" s="385"/>
      <c r="AL357" s="385"/>
      <c r="AM357" s="385"/>
      <c r="AN357" s="385"/>
      <c r="AO357" s="385"/>
      <c r="AP357" s="385"/>
      <c r="AQ357" s="385"/>
      <c r="AR357" s="385"/>
      <c r="AS357" s="385"/>
      <c r="AT357" s="385"/>
      <c r="AU357" s="385"/>
      <c r="AV357" s="385"/>
      <c r="AW357" s="385"/>
      <c r="AX357" s="386"/>
      <c r="AY357">
        <f t="shared" si="24"/>
        <v>0</v>
      </c>
    </row>
    <row r="358" spans="1:51" ht="22.5" hidden="1" customHeight="1" x14ac:dyDescent="0.15">
      <c r="A358" s="872"/>
      <c r="B358" s="873"/>
      <c r="C358" s="877"/>
      <c r="D358" s="873"/>
      <c r="E358" s="877"/>
      <c r="F358" s="882"/>
      <c r="G358" s="756"/>
      <c r="H358" s="432"/>
      <c r="I358" s="432"/>
      <c r="J358" s="432"/>
      <c r="K358" s="432"/>
      <c r="L358" s="432"/>
      <c r="M358" s="432"/>
      <c r="N358" s="432"/>
      <c r="O358" s="432"/>
      <c r="P358" s="653"/>
      <c r="Q358" s="811"/>
      <c r="R358" s="812"/>
      <c r="S358" s="812"/>
      <c r="T358" s="812"/>
      <c r="U358" s="812"/>
      <c r="V358" s="812"/>
      <c r="W358" s="812"/>
      <c r="X358" s="812"/>
      <c r="Y358" s="812"/>
      <c r="Z358" s="812"/>
      <c r="AA358" s="813"/>
      <c r="AB358" s="799"/>
      <c r="AC358" s="800"/>
      <c r="AD358" s="800"/>
      <c r="AE358" s="793"/>
      <c r="AF358" s="651"/>
      <c r="AG358" s="651"/>
      <c r="AH358" s="651"/>
      <c r="AI358" s="651"/>
      <c r="AJ358" s="651"/>
      <c r="AK358" s="651"/>
      <c r="AL358" s="651"/>
      <c r="AM358" s="651"/>
      <c r="AN358" s="651"/>
      <c r="AO358" s="651"/>
      <c r="AP358" s="651"/>
      <c r="AQ358" s="651"/>
      <c r="AR358" s="651"/>
      <c r="AS358" s="651"/>
      <c r="AT358" s="651"/>
      <c r="AU358" s="651"/>
      <c r="AV358" s="651"/>
      <c r="AW358" s="651"/>
      <c r="AX358" s="804"/>
      <c r="AY358">
        <f t="shared" si="24"/>
        <v>0</v>
      </c>
    </row>
    <row r="359" spans="1:51" ht="22.5" hidden="1" customHeight="1" x14ac:dyDescent="0.15">
      <c r="A359" s="872"/>
      <c r="B359" s="873"/>
      <c r="C359" s="877"/>
      <c r="D359" s="873"/>
      <c r="E359" s="877"/>
      <c r="F359" s="882"/>
      <c r="G359" s="376"/>
      <c r="H359" s="483"/>
      <c r="I359" s="483"/>
      <c r="J359" s="483"/>
      <c r="K359" s="483"/>
      <c r="L359" s="483"/>
      <c r="M359" s="483"/>
      <c r="N359" s="483"/>
      <c r="O359" s="483"/>
      <c r="P359" s="654"/>
      <c r="Q359" s="814"/>
      <c r="R359" s="815"/>
      <c r="S359" s="815"/>
      <c r="T359" s="815"/>
      <c r="U359" s="815"/>
      <c r="V359" s="815"/>
      <c r="W359" s="815"/>
      <c r="X359" s="815"/>
      <c r="Y359" s="815"/>
      <c r="Z359" s="815"/>
      <c r="AA359" s="816"/>
      <c r="AB359" s="801"/>
      <c r="AC359" s="802"/>
      <c r="AD359" s="802"/>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2"/>
      <c r="B360" s="873"/>
      <c r="C360" s="877"/>
      <c r="D360" s="873"/>
      <c r="E360" s="877"/>
      <c r="F360" s="882"/>
      <c r="G360" s="789" t="s">
        <v>36</v>
      </c>
      <c r="H360" s="252"/>
      <c r="I360" s="252"/>
      <c r="J360" s="252"/>
      <c r="K360" s="252"/>
      <c r="L360" s="252"/>
      <c r="M360" s="252"/>
      <c r="N360" s="252"/>
      <c r="O360" s="252"/>
      <c r="P360" s="253"/>
      <c r="Q360" s="251" t="s">
        <v>408</v>
      </c>
      <c r="R360" s="252"/>
      <c r="S360" s="252"/>
      <c r="T360" s="252"/>
      <c r="U360" s="252"/>
      <c r="V360" s="252"/>
      <c r="W360" s="252"/>
      <c r="X360" s="252"/>
      <c r="Y360" s="252"/>
      <c r="Z360" s="252"/>
      <c r="AA360" s="252"/>
      <c r="AB360" s="790" t="s">
        <v>409</v>
      </c>
      <c r="AC360" s="252"/>
      <c r="AD360" s="253"/>
      <c r="AE360" s="266" t="s">
        <v>333</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2"/>
      <c r="B361" s="873"/>
      <c r="C361" s="877"/>
      <c r="D361" s="873"/>
      <c r="E361" s="877"/>
      <c r="F361" s="882"/>
      <c r="G361" s="788"/>
      <c r="H361" s="225"/>
      <c r="I361" s="225"/>
      <c r="J361" s="225"/>
      <c r="K361" s="225"/>
      <c r="L361" s="225"/>
      <c r="M361" s="225"/>
      <c r="N361" s="225"/>
      <c r="O361" s="225"/>
      <c r="P361" s="226"/>
      <c r="Q361" s="685"/>
      <c r="R361" s="225"/>
      <c r="S361" s="225"/>
      <c r="T361" s="225"/>
      <c r="U361" s="225"/>
      <c r="V361" s="225"/>
      <c r="W361" s="225"/>
      <c r="X361" s="225"/>
      <c r="Y361" s="225"/>
      <c r="Z361" s="225"/>
      <c r="AA361" s="225"/>
      <c r="AB361" s="791"/>
      <c r="AC361" s="225"/>
      <c r="AD361" s="226"/>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5"/>
      <c r="H362" s="651"/>
      <c r="I362" s="651"/>
      <c r="J362" s="651"/>
      <c r="K362" s="651"/>
      <c r="L362" s="651"/>
      <c r="M362" s="651"/>
      <c r="N362" s="651"/>
      <c r="O362" s="651"/>
      <c r="P362" s="652"/>
      <c r="Q362" s="808"/>
      <c r="R362" s="809"/>
      <c r="S362" s="809"/>
      <c r="T362" s="809"/>
      <c r="U362" s="809"/>
      <c r="V362" s="809"/>
      <c r="W362" s="809"/>
      <c r="X362" s="809"/>
      <c r="Y362" s="809"/>
      <c r="Z362" s="809"/>
      <c r="AA362" s="810"/>
      <c r="AB362" s="797"/>
      <c r="AC362" s="798"/>
      <c r="AD362" s="798"/>
      <c r="AE362" s="280"/>
      <c r="AF362" s="280"/>
      <c r="AG362" s="280"/>
      <c r="AH362" s="280"/>
      <c r="AI362" s="280"/>
      <c r="AJ362" s="280"/>
      <c r="AK362" s="280"/>
      <c r="AL362" s="280"/>
      <c r="AM362" s="280"/>
      <c r="AN362" s="280"/>
      <c r="AO362" s="280"/>
      <c r="AP362" s="280"/>
      <c r="AQ362" s="280"/>
      <c r="AR362" s="280"/>
      <c r="AS362" s="280"/>
      <c r="AT362" s="280"/>
      <c r="AU362" s="280"/>
      <c r="AV362" s="280"/>
      <c r="AW362" s="280"/>
      <c r="AX362" s="803"/>
      <c r="AY362">
        <f t="shared" si="25"/>
        <v>0</v>
      </c>
    </row>
    <row r="363" spans="1:51" ht="22.5" hidden="1" customHeight="1" x14ac:dyDescent="0.15">
      <c r="A363" s="872"/>
      <c r="B363" s="873"/>
      <c r="C363" s="877"/>
      <c r="D363" s="873"/>
      <c r="E363" s="877"/>
      <c r="F363" s="882"/>
      <c r="G363" s="756"/>
      <c r="H363" s="432"/>
      <c r="I363" s="432"/>
      <c r="J363" s="432"/>
      <c r="K363" s="432"/>
      <c r="L363" s="432"/>
      <c r="M363" s="432"/>
      <c r="N363" s="432"/>
      <c r="O363" s="432"/>
      <c r="P363" s="653"/>
      <c r="Q363" s="811"/>
      <c r="R363" s="812"/>
      <c r="S363" s="812"/>
      <c r="T363" s="812"/>
      <c r="U363" s="812"/>
      <c r="V363" s="812"/>
      <c r="W363" s="812"/>
      <c r="X363" s="812"/>
      <c r="Y363" s="812"/>
      <c r="Z363" s="812"/>
      <c r="AA363" s="813"/>
      <c r="AB363" s="799"/>
      <c r="AC363" s="800"/>
      <c r="AD363" s="800"/>
      <c r="AE363" s="280"/>
      <c r="AF363" s="280"/>
      <c r="AG363" s="280"/>
      <c r="AH363" s="280"/>
      <c r="AI363" s="280"/>
      <c r="AJ363" s="280"/>
      <c r="AK363" s="280"/>
      <c r="AL363" s="280"/>
      <c r="AM363" s="280"/>
      <c r="AN363" s="280"/>
      <c r="AO363" s="280"/>
      <c r="AP363" s="280"/>
      <c r="AQ363" s="280"/>
      <c r="AR363" s="280"/>
      <c r="AS363" s="280"/>
      <c r="AT363" s="280"/>
      <c r="AU363" s="280"/>
      <c r="AV363" s="280"/>
      <c r="AW363" s="280"/>
      <c r="AX363" s="803"/>
      <c r="AY363">
        <f t="shared" si="25"/>
        <v>0</v>
      </c>
    </row>
    <row r="364" spans="1:51" ht="25.5" hidden="1" customHeight="1" x14ac:dyDescent="0.15">
      <c r="A364" s="872"/>
      <c r="B364" s="873"/>
      <c r="C364" s="877"/>
      <c r="D364" s="873"/>
      <c r="E364" s="877"/>
      <c r="F364" s="882"/>
      <c r="G364" s="756"/>
      <c r="H364" s="432"/>
      <c r="I364" s="432"/>
      <c r="J364" s="432"/>
      <c r="K364" s="432"/>
      <c r="L364" s="432"/>
      <c r="M364" s="432"/>
      <c r="N364" s="432"/>
      <c r="O364" s="432"/>
      <c r="P364" s="653"/>
      <c r="Q364" s="811"/>
      <c r="R364" s="812"/>
      <c r="S364" s="812"/>
      <c r="T364" s="812"/>
      <c r="U364" s="812"/>
      <c r="V364" s="812"/>
      <c r="W364" s="812"/>
      <c r="X364" s="812"/>
      <c r="Y364" s="812"/>
      <c r="Z364" s="812"/>
      <c r="AA364" s="813"/>
      <c r="AB364" s="799"/>
      <c r="AC364" s="800"/>
      <c r="AD364" s="800"/>
      <c r="AE364" s="387" t="s">
        <v>334</v>
      </c>
      <c r="AF364" s="387"/>
      <c r="AG364" s="387"/>
      <c r="AH364" s="387"/>
      <c r="AI364" s="387"/>
      <c r="AJ364" s="387"/>
      <c r="AK364" s="387"/>
      <c r="AL364" s="387"/>
      <c r="AM364" s="387"/>
      <c r="AN364" s="387"/>
      <c r="AO364" s="387"/>
      <c r="AP364" s="387"/>
      <c r="AQ364" s="387"/>
      <c r="AR364" s="387"/>
      <c r="AS364" s="387"/>
      <c r="AT364" s="387"/>
      <c r="AU364" s="387"/>
      <c r="AV364" s="387"/>
      <c r="AW364" s="387"/>
      <c r="AX364" s="388"/>
      <c r="AY364">
        <f t="shared" si="25"/>
        <v>0</v>
      </c>
    </row>
    <row r="365" spans="1:51" ht="22.5" hidden="1" customHeight="1" x14ac:dyDescent="0.15">
      <c r="A365" s="872"/>
      <c r="B365" s="873"/>
      <c r="C365" s="877"/>
      <c r="D365" s="873"/>
      <c r="E365" s="877"/>
      <c r="F365" s="882"/>
      <c r="G365" s="756"/>
      <c r="H365" s="432"/>
      <c r="I365" s="432"/>
      <c r="J365" s="432"/>
      <c r="K365" s="432"/>
      <c r="L365" s="432"/>
      <c r="M365" s="432"/>
      <c r="N365" s="432"/>
      <c r="O365" s="432"/>
      <c r="P365" s="653"/>
      <c r="Q365" s="811"/>
      <c r="R365" s="812"/>
      <c r="S365" s="812"/>
      <c r="T365" s="812"/>
      <c r="U365" s="812"/>
      <c r="V365" s="812"/>
      <c r="W365" s="812"/>
      <c r="X365" s="812"/>
      <c r="Y365" s="812"/>
      <c r="Z365" s="812"/>
      <c r="AA365" s="813"/>
      <c r="AB365" s="799"/>
      <c r="AC365" s="800"/>
      <c r="AD365" s="800"/>
      <c r="AE365" s="793"/>
      <c r="AF365" s="651"/>
      <c r="AG365" s="651"/>
      <c r="AH365" s="651"/>
      <c r="AI365" s="651"/>
      <c r="AJ365" s="651"/>
      <c r="AK365" s="651"/>
      <c r="AL365" s="651"/>
      <c r="AM365" s="651"/>
      <c r="AN365" s="651"/>
      <c r="AO365" s="651"/>
      <c r="AP365" s="651"/>
      <c r="AQ365" s="651"/>
      <c r="AR365" s="651"/>
      <c r="AS365" s="651"/>
      <c r="AT365" s="651"/>
      <c r="AU365" s="651"/>
      <c r="AV365" s="651"/>
      <c r="AW365" s="651"/>
      <c r="AX365" s="804"/>
      <c r="AY365">
        <f t="shared" si="25"/>
        <v>0</v>
      </c>
    </row>
    <row r="366" spans="1:51" ht="22.5" hidden="1" customHeight="1" x14ac:dyDescent="0.15">
      <c r="A366" s="872"/>
      <c r="B366" s="873"/>
      <c r="C366" s="877"/>
      <c r="D366" s="873"/>
      <c r="E366" s="878"/>
      <c r="F366" s="883"/>
      <c r="G366" s="376"/>
      <c r="H366" s="483"/>
      <c r="I366" s="483"/>
      <c r="J366" s="483"/>
      <c r="K366" s="483"/>
      <c r="L366" s="483"/>
      <c r="M366" s="483"/>
      <c r="N366" s="483"/>
      <c r="O366" s="483"/>
      <c r="P366" s="654"/>
      <c r="Q366" s="814"/>
      <c r="R366" s="815"/>
      <c r="S366" s="815"/>
      <c r="T366" s="815"/>
      <c r="U366" s="815"/>
      <c r="V366" s="815"/>
      <c r="W366" s="815"/>
      <c r="X366" s="815"/>
      <c r="Y366" s="815"/>
      <c r="Z366" s="815"/>
      <c r="AA366" s="816"/>
      <c r="AB366" s="801"/>
      <c r="AC366" s="802"/>
      <c r="AD366" s="802"/>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2"/>
      <c r="B367" s="873"/>
      <c r="C367" s="877"/>
      <c r="D367" s="873"/>
      <c r="E367" s="389" t="s">
        <v>368</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872"/>
      <c r="B368" s="873"/>
      <c r="C368" s="877"/>
      <c r="D368" s="873"/>
      <c r="E368" s="793"/>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4"/>
      <c r="AY368">
        <f>$AY$367</f>
        <v>0</v>
      </c>
    </row>
    <row r="369" spans="1:51" ht="24.75" hidden="1" customHeight="1" x14ac:dyDescent="0.15">
      <c r="A369" s="872"/>
      <c r="B369" s="873"/>
      <c r="C369" s="877"/>
      <c r="D369" s="873"/>
      <c r="E369" s="431"/>
      <c r="F369" s="432"/>
      <c r="G369" s="432"/>
      <c r="H369" s="432"/>
      <c r="I369" s="432"/>
      <c r="J369" s="432"/>
      <c r="K369" s="432"/>
      <c r="L369" s="432"/>
      <c r="M369" s="432"/>
      <c r="N369" s="432"/>
      <c r="O369" s="432"/>
      <c r="P369" s="432"/>
      <c r="Q369" s="432"/>
      <c r="R369" s="432"/>
      <c r="S369" s="432"/>
      <c r="T369" s="432"/>
      <c r="U369" s="432"/>
      <c r="V369" s="432"/>
      <c r="W369" s="432"/>
      <c r="X369" s="432"/>
      <c r="Y369" s="432"/>
      <c r="Z369" s="432"/>
      <c r="AA369" s="432"/>
      <c r="AB369" s="432"/>
      <c r="AC369" s="432"/>
      <c r="AD369" s="432"/>
      <c r="AE369" s="432"/>
      <c r="AF369" s="432"/>
      <c r="AG369" s="432"/>
      <c r="AH369" s="432"/>
      <c r="AI369" s="432"/>
      <c r="AJ369" s="432"/>
      <c r="AK369" s="432"/>
      <c r="AL369" s="432"/>
      <c r="AM369" s="432"/>
      <c r="AN369" s="432"/>
      <c r="AO369" s="432"/>
      <c r="AP369" s="432"/>
      <c r="AQ369" s="432"/>
      <c r="AR369" s="432"/>
      <c r="AS369" s="432"/>
      <c r="AT369" s="432"/>
      <c r="AU369" s="432"/>
      <c r="AV369" s="432"/>
      <c r="AW369" s="432"/>
      <c r="AX369" s="433"/>
      <c r="AY369">
        <f>$AY$367</f>
        <v>0</v>
      </c>
    </row>
    <row r="370" spans="1:51" ht="45" hidden="1" customHeight="1" x14ac:dyDescent="0.15">
      <c r="A370" s="872"/>
      <c r="B370" s="873"/>
      <c r="C370" s="877"/>
      <c r="D370" s="873"/>
      <c r="E370" s="369" t="s">
        <v>350</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c r="AY370">
        <f>COUNTA($G$370)</f>
        <v>0</v>
      </c>
    </row>
    <row r="371" spans="1:51" ht="45" hidden="1" customHeight="1" x14ac:dyDescent="0.15">
      <c r="A371" s="872"/>
      <c r="B371" s="873"/>
      <c r="C371" s="877"/>
      <c r="D371" s="873"/>
      <c r="E371" s="374" t="s">
        <v>348</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c r="AY371">
        <f>$AY$370</f>
        <v>0</v>
      </c>
    </row>
    <row r="372" spans="1:51" ht="18.75" hidden="1" customHeight="1" x14ac:dyDescent="0.15">
      <c r="A372" s="872"/>
      <c r="B372" s="873"/>
      <c r="C372" s="877"/>
      <c r="D372" s="873"/>
      <c r="E372" s="880" t="s">
        <v>307</v>
      </c>
      <c r="F372" s="881"/>
      <c r="G372" s="787" t="s">
        <v>327</v>
      </c>
      <c r="H372" s="243"/>
      <c r="I372" s="243"/>
      <c r="J372" s="243"/>
      <c r="K372" s="243"/>
      <c r="L372" s="243"/>
      <c r="M372" s="243"/>
      <c r="N372" s="243"/>
      <c r="O372" s="243"/>
      <c r="P372" s="243"/>
      <c r="Q372" s="243"/>
      <c r="R372" s="243"/>
      <c r="S372" s="243"/>
      <c r="T372" s="243"/>
      <c r="U372" s="243"/>
      <c r="V372" s="243"/>
      <c r="W372" s="243"/>
      <c r="X372" s="244"/>
      <c r="Y372" s="722"/>
      <c r="Z372" s="723"/>
      <c r="AA372" s="724"/>
      <c r="AB372" s="242" t="s">
        <v>44</v>
      </c>
      <c r="AC372" s="243"/>
      <c r="AD372" s="244"/>
      <c r="AE372" s="251" t="s">
        <v>426</v>
      </c>
      <c r="AF372" s="252"/>
      <c r="AG372" s="252"/>
      <c r="AH372" s="253"/>
      <c r="AI372" s="251" t="s">
        <v>78</v>
      </c>
      <c r="AJ372" s="252"/>
      <c r="AK372" s="252"/>
      <c r="AL372" s="253"/>
      <c r="AM372" s="251" t="s">
        <v>188</v>
      </c>
      <c r="AN372" s="252"/>
      <c r="AO372" s="252"/>
      <c r="AP372" s="253"/>
      <c r="AQ372" s="242" t="s">
        <v>311</v>
      </c>
      <c r="AR372" s="243"/>
      <c r="AS372" s="243"/>
      <c r="AT372" s="244"/>
      <c r="AU372" s="379" t="s">
        <v>331</v>
      </c>
      <c r="AV372" s="379"/>
      <c r="AW372" s="379"/>
      <c r="AX372" s="380"/>
      <c r="AY372">
        <f>COUNTA($G$374)</f>
        <v>0</v>
      </c>
    </row>
    <row r="373" spans="1:51" ht="18.75" hidden="1" customHeight="1" x14ac:dyDescent="0.15">
      <c r="A373" s="872"/>
      <c r="B373" s="873"/>
      <c r="C373" s="877"/>
      <c r="D373" s="873"/>
      <c r="E373" s="877"/>
      <c r="F373" s="882"/>
      <c r="G373" s="788"/>
      <c r="H373" s="225"/>
      <c r="I373" s="225"/>
      <c r="J373" s="225"/>
      <c r="K373" s="225"/>
      <c r="L373" s="225"/>
      <c r="M373" s="225"/>
      <c r="N373" s="225"/>
      <c r="O373" s="225"/>
      <c r="P373" s="225"/>
      <c r="Q373" s="225"/>
      <c r="R373" s="225"/>
      <c r="S373" s="225"/>
      <c r="T373" s="225"/>
      <c r="U373" s="225"/>
      <c r="V373" s="225"/>
      <c r="W373" s="225"/>
      <c r="X373" s="226"/>
      <c r="Y373" s="749"/>
      <c r="Z373" s="750"/>
      <c r="AA373" s="751"/>
      <c r="AB373" s="685"/>
      <c r="AC373" s="225"/>
      <c r="AD373" s="226"/>
      <c r="AE373" s="685"/>
      <c r="AF373" s="225"/>
      <c r="AG373" s="225"/>
      <c r="AH373" s="226"/>
      <c r="AI373" s="685"/>
      <c r="AJ373" s="225"/>
      <c r="AK373" s="225"/>
      <c r="AL373" s="226"/>
      <c r="AM373" s="685"/>
      <c r="AN373" s="225"/>
      <c r="AO373" s="225"/>
      <c r="AP373" s="226"/>
      <c r="AQ373" s="290"/>
      <c r="AR373" s="227"/>
      <c r="AS373" s="225" t="s">
        <v>312</v>
      </c>
      <c r="AT373" s="226"/>
      <c r="AU373" s="224"/>
      <c r="AV373" s="224"/>
      <c r="AW373" s="225" t="s">
        <v>288</v>
      </c>
      <c r="AX373" s="256"/>
      <c r="AY373">
        <f>$AY$372</f>
        <v>0</v>
      </c>
    </row>
    <row r="374" spans="1:51" ht="39.75" hidden="1" customHeight="1" x14ac:dyDescent="0.15">
      <c r="A374" s="872"/>
      <c r="B374" s="873"/>
      <c r="C374" s="877"/>
      <c r="D374" s="873"/>
      <c r="E374" s="877"/>
      <c r="F374" s="882"/>
      <c r="G374" s="755"/>
      <c r="H374" s="651"/>
      <c r="I374" s="651"/>
      <c r="J374" s="651"/>
      <c r="K374" s="651"/>
      <c r="L374" s="651"/>
      <c r="M374" s="651"/>
      <c r="N374" s="651"/>
      <c r="O374" s="651"/>
      <c r="P374" s="651"/>
      <c r="Q374" s="651"/>
      <c r="R374" s="651"/>
      <c r="S374" s="651"/>
      <c r="T374" s="651"/>
      <c r="U374" s="651"/>
      <c r="V374" s="651"/>
      <c r="W374" s="651"/>
      <c r="X374" s="652"/>
      <c r="Y374" s="267" t="s">
        <v>328</v>
      </c>
      <c r="Z374" s="257"/>
      <c r="AA374" s="258"/>
      <c r="AB374" s="381"/>
      <c r="AC374" s="269"/>
      <c r="AD374" s="269"/>
      <c r="AE374" s="382"/>
      <c r="AF374" s="237"/>
      <c r="AG374" s="237"/>
      <c r="AH374" s="237"/>
      <c r="AI374" s="382"/>
      <c r="AJ374" s="237"/>
      <c r="AK374" s="237"/>
      <c r="AL374" s="237"/>
      <c r="AM374" s="382"/>
      <c r="AN374" s="237"/>
      <c r="AO374" s="237"/>
      <c r="AP374" s="237"/>
      <c r="AQ374" s="382"/>
      <c r="AR374" s="237"/>
      <c r="AS374" s="237"/>
      <c r="AT374" s="237"/>
      <c r="AU374" s="382"/>
      <c r="AV374" s="237"/>
      <c r="AW374" s="237"/>
      <c r="AX374" s="383"/>
      <c r="AY374">
        <f>$AY$372</f>
        <v>0</v>
      </c>
    </row>
    <row r="375" spans="1:51" ht="39.75" hidden="1" customHeight="1" x14ac:dyDescent="0.15">
      <c r="A375" s="872"/>
      <c r="B375" s="873"/>
      <c r="C375" s="877"/>
      <c r="D375" s="873"/>
      <c r="E375" s="877"/>
      <c r="F375" s="882"/>
      <c r="G375" s="376"/>
      <c r="H375" s="483"/>
      <c r="I375" s="483"/>
      <c r="J375" s="483"/>
      <c r="K375" s="483"/>
      <c r="L375" s="483"/>
      <c r="M375" s="483"/>
      <c r="N375" s="483"/>
      <c r="O375" s="483"/>
      <c r="P375" s="483"/>
      <c r="Q375" s="483"/>
      <c r="R375" s="483"/>
      <c r="S375" s="483"/>
      <c r="T375" s="483"/>
      <c r="U375" s="483"/>
      <c r="V375" s="483"/>
      <c r="W375" s="483"/>
      <c r="X375" s="654"/>
      <c r="Y375" s="200" t="s">
        <v>95</v>
      </c>
      <c r="Z375" s="198"/>
      <c r="AA375" s="199"/>
      <c r="AB375" s="384"/>
      <c r="AC375" s="268"/>
      <c r="AD375" s="268"/>
      <c r="AE375" s="382"/>
      <c r="AF375" s="237"/>
      <c r="AG375" s="237"/>
      <c r="AH375" s="237"/>
      <c r="AI375" s="382"/>
      <c r="AJ375" s="237"/>
      <c r="AK375" s="237"/>
      <c r="AL375" s="237"/>
      <c r="AM375" s="382"/>
      <c r="AN375" s="237"/>
      <c r="AO375" s="237"/>
      <c r="AP375" s="237"/>
      <c r="AQ375" s="382"/>
      <c r="AR375" s="237"/>
      <c r="AS375" s="237"/>
      <c r="AT375" s="237"/>
      <c r="AU375" s="382"/>
      <c r="AV375" s="237"/>
      <c r="AW375" s="237"/>
      <c r="AX375" s="383"/>
      <c r="AY375">
        <f>$AY$372</f>
        <v>0</v>
      </c>
    </row>
    <row r="376" spans="1:51" ht="18.75" hidden="1" customHeight="1" x14ac:dyDescent="0.15">
      <c r="A376" s="872"/>
      <c r="B376" s="873"/>
      <c r="C376" s="877"/>
      <c r="D376" s="873"/>
      <c r="E376" s="877"/>
      <c r="F376" s="882"/>
      <c r="G376" s="787" t="s">
        <v>327</v>
      </c>
      <c r="H376" s="243"/>
      <c r="I376" s="243"/>
      <c r="J376" s="243"/>
      <c r="K376" s="243"/>
      <c r="L376" s="243"/>
      <c r="M376" s="243"/>
      <c r="N376" s="243"/>
      <c r="O376" s="243"/>
      <c r="P376" s="243"/>
      <c r="Q376" s="243"/>
      <c r="R376" s="243"/>
      <c r="S376" s="243"/>
      <c r="T376" s="243"/>
      <c r="U376" s="243"/>
      <c r="V376" s="243"/>
      <c r="W376" s="243"/>
      <c r="X376" s="244"/>
      <c r="Y376" s="722"/>
      <c r="Z376" s="723"/>
      <c r="AA376" s="724"/>
      <c r="AB376" s="242" t="s">
        <v>44</v>
      </c>
      <c r="AC376" s="243"/>
      <c r="AD376" s="244"/>
      <c r="AE376" s="251" t="s">
        <v>426</v>
      </c>
      <c r="AF376" s="252"/>
      <c r="AG376" s="252"/>
      <c r="AH376" s="253"/>
      <c r="AI376" s="251" t="s">
        <v>78</v>
      </c>
      <c r="AJ376" s="252"/>
      <c r="AK376" s="252"/>
      <c r="AL376" s="253"/>
      <c r="AM376" s="251" t="s">
        <v>188</v>
      </c>
      <c r="AN376" s="252"/>
      <c r="AO376" s="252"/>
      <c r="AP376" s="253"/>
      <c r="AQ376" s="242" t="s">
        <v>311</v>
      </c>
      <c r="AR376" s="243"/>
      <c r="AS376" s="243"/>
      <c r="AT376" s="244"/>
      <c r="AU376" s="379" t="s">
        <v>331</v>
      </c>
      <c r="AV376" s="379"/>
      <c r="AW376" s="379"/>
      <c r="AX376" s="380"/>
      <c r="AY376">
        <f>COUNTA($G$378)</f>
        <v>0</v>
      </c>
    </row>
    <row r="377" spans="1:51" ht="18.75" hidden="1" customHeight="1" x14ac:dyDescent="0.15">
      <c r="A377" s="872"/>
      <c r="B377" s="873"/>
      <c r="C377" s="877"/>
      <c r="D377" s="873"/>
      <c r="E377" s="877"/>
      <c r="F377" s="882"/>
      <c r="G377" s="788"/>
      <c r="H377" s="225"/>
      <c r="I377" s="225"/>
      <c r="J377" s="225"/>
      <c r="K377" s="225"/>
      <c r="L377" s="225"/>
      <c r="M377" s="225"/>
      <c r="N377" s="225"/>
      <c r="O377" s="225"/>
      <c r="P377" s="225"/>
      <c r="Q377" s="225"/>
      <c r="R377" s="225"/>
      <c r="S377" s="225"/>
      <c r="T377" s="225"/>
      <c r="U377" s="225"/>
      <c r="V377" s="225"/>
      <c r="W377" s="225"/>
      <c r="X377" s="226"/>
      <c r="Y377" s="749"/>
      <c r="Z377" s="750"/>
      <c r="AA377" s="751"/>
      <c r="AB377" s="685"/>
      <c r="AC377" s="225"/>
      <c r="AD377" s="226"/>
      <c r="AE377" s="685"/>
      <c r="AF377" s="225"/>
      <c r="AG377" s="225"/>
      <c r="AH377" s="226"/>
      <c r="AI377" s="685"/>
      <c r="AJ377" s="225"/>
      <c r="AK377" s="225"/>
      <c r="AL377" s="226"/>
      <c r="AM377" s="685"/>
      <c r="AN377" s="225"/>
      <c r="AO377" s="225"/>
      <c r="AP377" s="226"/>
      <c r="AQ377" s="290"/>
      <c r="AR377" s="227"/>
      <c r="AS377" s="225" t="s">
        <v>312</v>
      </c>
      <c r="AT377" s="226"/>
      <c r="AU377" s="224"/>
      <c r="AV377" s="224"/>
      <c r="AW377" s="225" t="s">
        <v>288</v>
      </c>
      <c r="AX377" s="256"/>
      <c r="AY377">
        <f>$AY$376</f>
        <v>0</v>
      </c>
    </row>
    <row r="378" spans="1:51" ht="39.75" hidden="1" customHeight="1" x14ac:dyDescent="0.15">
      <c r="A378" s="872"/>
      <c r="B378" s="873"/>
      <c r="C378" s="877"/>
      <c r="D378" s="873"/>
      <c r="E378" s="877"/>
      <c r="F378" s="882"/>
      <c r="G378" s="755"/>
      <c r="H378" s="651"/>
      <c r="I378" s="651"/>
      <c r="J378" s="651"/>
      <c r="K378" s="651"/>
      <c r="L378" s="651"/>
      <c r="M378" s="651"/>
      <c r="N378" s="651"/>
      <c r="O378" s="651"/>
      <c r="P378" s="651"/>
      <c r="Q378" s="651"/>
      <c r="R378" s="651"/>
      <c r="S378" s="651"/>
      <c r="T378" s="651"/>
      <c r="U378" s="651"/>
      <c r="V378" s="651"/>
      <c r="W378" s="651"/>
      <c r="X378" s="652"/>
      <c r="Y378" s="267" t="s">
        <v>328</v>
      </c>
      <c r="Z378" s="257"/>
      <c r="AA378" s="258"/>
      <c r="AB378" s="381"/>
      <c r="AC378" s="269"/>
      <c r="AD378" s="269"/>
      <c r="AE378" s="382"/>
      <c r="AF378" s="237"/>
      <c r="AG378" s="237"/>
      <c r="AH378" s="237"/>
      <c r="AI378" s="382"/>
      <c r="AJ378" s="237"/>
      <c r="AK378" s="237"/>
      <c r="AL378" s="237"/>
      <c r="AM378" s="382"/>
      <c r="AN378" s="237"/>
      <c r="AO378" s="237"/>
      <c r="AP378" s="237"/>
      <c r="AQ378" s="382"/>
      <c r="AR378" s="237"/>
      <c r="AS378" s="237"/>
      <c r="AT378" s="237"/>
      <c r="AU378" s="382"/>
      <c r="AV378" s="237"/>
      <c r="AW378" s="237"/>
      <c r="AX378" s="383"/>
      <c r="AY378">
        <f>$AY$376</f>
        <v>0</v>
      </c>
    </row>
    <row r="379" spans="1:51" ht="39.75" hidden="1" customHeight="1" x14ac:dyDescent="0.15">
      <c r="A379" s="872"/>
      <c r="B379" s="873"/>
      <c r="C379" s="877"/>
      <c r="D379" s="873"/>
      <c r="E379" s="877"/>
      <c r="F379" s="882"/>
      <c r="G379" s="376"/>
      <c r="H379" s="483"/>
      <c r="I379" s="483"/>
      <c r="J379" s="483"/>
      <c r="K379" s="483"/>
      <c r="L379" s="483"/>
      <c r="M379" s="483"/>
      <c r="N379" s="483"/>
      <c r="O379" s="483"/>
      <c r="P379" s="483"/>
      <c r="Q379" s="483"/>
      <c r="R379" s="483"/>
      <c r="S379" s="483"/>
      <c r="T379" s="483"/>
      <c r="U379" s="483"/>
      <c r="V379" s="483"/>
      <c r="W379" s="483"/>
      <c r="X379" s="654"/>
      <c r="Y379" s="200" t="s">
        <v>95</v>
      </c>
      <c r="Z379" s="198"/>
      <c r="AA379" s="199"/>
      <c r="AB379" s="384"/>
      <c r="AC379" s="268"/>
      <c r="AD379" s="268"/>
      <c r="AE379" s="382"/>
      <c r="AF379" s="237"/>
      <c r="AG379" s="237"/>
      <c r="AH379" s="237"/>
      <c r="AI379" s="382"/>
      <c r="AJ379" s="237"/>
      <c r="AK379" s="237"/>
      <c r="AL379" s="237"/>
      <c r="AM379" s="382"/>
      <c r="AN379" s="237"/>
      <c r="AO379" s="237"/>
      <c r="AP379" s="237"/>
      <c r="AQ379" s="382"/>
      <c r="AR379" s="237"/>
      <c r="AS379" s="237"/>
      <c r="AT379" s="237"/>
      <c r="AU379" s="382"/>
      <c r="AV379" s="237"/>
      <c r="AW379" s="237"/>
      <c r="AX379" s="383"/>
      <c r="AY379">
        <f>$AY$376</f>
        <v>0</v>
      </c>
    </row>
    <row r="380" spans="1:51" ht="18.75" hidden="1" customHeight="1" x14ac:dyDescent="0.15">
      <c r="A380" s="872"/>
      <c r="B380" s="873"/>
      <c r="C380" s="877"/>
      <c r="D380" s="873"/>
      <c r="E380" s="877"/>
      <c r="F380" s="882"/>
      <c r="G380" s="787" t="s">
        <v>327</v>
      </c>
      <c r="H380" s="243"/>
      <c r="I380" s="243"/>
      <c r="J380" s="243"/>
      <c r="K380" s="243"/>
      <c r="L380" s="243"/>
      <c r="M380" s="243"/>
      <c r="N380" s="243"/>
      <c r="O380" s="243"/>
      <c r="P380" s="243"/>
      <c r="Q380" s="243"/>
      <c r="R380" s="243"/>
      <c r="S380" s="243"/>
      <c r="T380" s="243"/>
      <c r="U380" s="243"/>
      <c r="V380" s="243"/>
      <c r="W380" s="243"/>
      <c r="X380" s="244"/>
      <c r="Y380" s="722"/>
      <c r="Z380" s="723"/>
      <c r="AA380" s="724"/>
      <c r="AB380" s="242" t="s">
        <v>44</v>
      </c>
      <c r="AC380" s="243"/>
      <c r="AD380" s="244"/>
      <c r="AE380" s="251" t="s">
        <v>426</v>
      </c>
      <c r="AF380" s="252"/>
      <c r="AG380" s="252"/>
      <c r="AH380" s="253"/>
      <c r="AI380" s="251" t="s">
        <v>78</v>
      </c>
      <c r="AJ380" s="252"/>
      <c r="AK380" s="252"/>
      <c r="AL380" s="253"/>
      <c r="AM380" s="251" t="s">
        <v>188</v>
      </c>
      <c r="AN380" s="252"/>
      <c r="AO380" s="252"/>
      <c r="AP380" s="253"/>
      <c r="AQ380" s="242" t="s">
        <v>311</v>
      </c>
      <c r="AR380" s="243"/>
      <c r="AS380" s="243"/>
      <c r="AT380" s="244"/>
      <c r="AU380" s="379" t="s">
        <v>331</v>
      </c>
      <c r="AV380" s="379"/>
      <c r="AW380" s="379"/>
      <c r="AX380" s="380"/>
      <c r="AY380">
        <f>COUNTA($G$382)</f>
        <v>0</v>
      </c>
    </row>
    <row r="381" spans="1:51" ht="18.75" hidden="1" customHeight="1" x14ac:dyDescent="0.15">
      <c r="A381" s="872"/>
      <c r="B381" s="873"/>
      <c r="C381" s="877"/>
      <c r="D381" s="873"/>
      <c r="E381" s="877"/>
      <c r="F381" s="882"/>
      <c r="G381" s="788"/>
      <c r="H381" s="225"/>
      <c r="I381" s="225"/>
      <c r="J381" s="225"/>
      <c r="K381" s="225"/>
      <c r="L381" s="225"/>
      <c r="M381" s="225"/>
      <c r="N381" s="225"/>
      <c r="O381" s="225"/>
      <c r="P381" s="225"/>
      <c r="Q381" s="225"/>
      <c r="R381" s="225"/>
      <c r="S381" s="225"/>
      <c r="T381" s="225"/>
      <c r="U381" s="225"/>
      <c r="V381" s="225"/>
      <c r="W381" s="225"/>
      <c r="X381" s="226"/>
      <c r="Y381" s="749"/>
      <c r="Z381" s="750"/>
      <c r="AA381" s="751"/>
      <c r="AB381" s="685"/>
      <c r="AC381" s="225"/>
      <c r="AD381" s="226"/>
      <c r="AE381" s="685"/>
      <c r="AF381" s="225"/>
      <c r="AG381" s="225"/>
      <c r="AH381" s="226"/>
      <c r="AI381" s="685"/>
      <c r="AJ381" s="225"/>
      <c r="AK381" s="225"/>
      <c r="AL381" s="226"/>
      <c r="AM381" s="685"/>
      <c r="AN381" s="225"/>
      <c r="AO381" s="225"/>
      <c r="AP381" s="226"/>
      <c r="AQ381" s="290"/>
      <c r="AR381" s="227"/>
      <c r="AS381" s="225" t="s">
        <v>312</v>
      </c>
      <c r="AT381" s="226"/>
      <c r="AU381" s="224"/>
      <c r="AV381" s="224"/>
      <c r="AW381" s="225" t="s">
        <v>288</v>
      </c>
      <c r="AX381" s="256"/>
      <c r="AY381">
        <f>$AY$380</f>
        <v>0</v>
      </c>
    </row>
    <row r="382" spans="1:51" ht="39.75" hidden="1" customHeight="1" x14ac:dyDescent="0.15">
      <c r="A382" s="872"/>
      <c r="B382" s="873"/>
      <c r="C382" s="877"/>
      <c r="D382" s="873"/>
      <c r="E382" s="877"/>
      <c r="F382" s="882"/>
      <c r="G382" s="755"/>
      <c r="H382" s="651"/>
      <c r="I382" s="651"/>
      <c r="J382" s="651"/>
      <c r="K382" s="651"/>
      <c r="L382" s="651"/>
      <c r="M382" s="651"/>
      <c r="N382" s="651"/>
      <c r="O382" s="651"/>
      <c r="P382" s="651"/>
      <c r="Q382" s="651"/>
      <c r="R382" s="651"/>
      <c r="S382" s="651"/>
      <c r="T382" s="651"/>
      <c r="U382" s="651"/>
      <c r="V382" s="651"/>
      <c r="W382" s="651"/>
      <c r="X382" s="652"/>
      <c r="Y382" s="267" t="s">
        <v>328</v>
      </c>
      <c r="Z382" s="257"/>
      <c r="AA382" s="258"/>
      <c r="AB382" s="381"/>
      <c r="AC382" s="269"/>
      <c r="AD382" s="269"/>
      <c r="AE382" s="382"/>
      <c r="AF382" s="237"/>
      <c r="AG382" s="237"/>
      <c r="AH382" s="237"/>
      <c r="AI382" s="382"/>
      <c r="AJ382" s="237"/>
      <c r="AK382" s="237"/>
      <c r="AL382" s="237"/>
      <c r="AM382" s="382"/>
      <c r="AN382" s="237"/>
      <c r="AO382" s="237"/>
      <c r="AP382" s="237"/>
      <c r="AQ382" s="382"/>
      <c r="AR382" s="237"/>
      <c r="AS382" s="237"/>
      <c r="AT382" s="237"/>
      <c r="AU382" s="382"/>
      <c r="AV382" s="237"/>
      <c r="AW382" s="237"/>
      <c r="AX382" s="383"/>
      <c r="AY382">
        <f>$AY$380</f>
        <v>0</v>
      </c>
    </row>
    <row r="383" spans="1:51" ht="39.75" hidden="1" customHeight="1" x14ac:dyDescent="0.15">
      <c r="A383" s="872"/>
      <c r="B383" s="873"/>
      <c r="C383" s="877"/>
      <c r="D383" s="873"/>
      <c r="E383" s="877"/>
      <c r="F383" s="882"/>
      <c r="G383" s="376"/>
      <c r="H383" s="483"/>
      <c r="I383" s="483"/>
      <c r="J383" s="483"/>
      <c r="K383" s="483"/>
      <c r="L383" s="483"/>
      <c r="M383" s="483"/>
      <c r="N383" s="483"/>
      <c r="O383" s="483"/>
      <c r="P383" s="483"/>
      <c r="Q383" s="483"/>
      <c r="R383" s="483"/>
      <c r="S383" s="483"/>
      <c r="T383" s="483"/>
      <c r="U383" s="483"/>
      <c r="V383" s="483"/>
      <c r="W383" s="483"/>
      <c r="X383" s="654"/>
      <c r="Y383" s="200" t="s">
        <v>95</v>
      </c>
      <c r="Z383" s="198"/>
      <c r="AA383" s="199"/>
      <c r="AB383" s="384"/>
      <c r="AC383" s="268"/>
      <c r="AD383" s="268"/>
      <c r="AE383" s="382"/>
      <c r="AF383" s="237"/>
      <c r="AG383" s="237"/>
      <c r="AH383" s="237"/>
      <c r="AI383" s="382"/>
      <c r="AJ383" s="237"/>
      <c r="AK383" s="237"/>
      <c r="AL383" s="237"/>
      <c r="AM383" s="382"/>
      <c r="AN383" s="237"/>
      <c r="AO383" s="237"/>
      <c r="AP383" s="237"/>
      <c r="AQ383" s="382"/>
      <c r="AR383" s="237"/>
      <c r="AS383" s="237"/>
      <c r="AT383" s="237"/>
      <c r="AU383" s="382"/>
      <c r="AV383" s="237"/>
      <c r="AW383" s="237"/>
      <c r="AX383" s="383"/>
      <c r="AY383">
        <f>$AY$380</f>
        <v>0</v>
      </c>
    </row>
    <row r="384" spans="1:51" ht="18.75" hidden="1" customHeight="1" x14ac:dyDescent="0.15">
      <c r="A384" s="872"/>
      <c r="B384" s="873"/>
      <c r="C384" s="877"/>
      <c r="D384" s="873"/>
      <c r="E384" s="877"/>
      <c r="F384" s="882"/>
      <c r="G384" s="787" t="s">
        <v>327</v>
      </c>
      <c r="H384" s="243"/>
      <c r="I384" s="243"/>
      <c r="J384" s="243"/>
      <c r="K384" s="243"/>
      <c r="L384" s="243"/>
      <c r="M384" s="243"/>
      <c r="N384" s="243"/>
      <c r="O384" s="243"/>
      <c r="P384" s="243"/>
      <c r="Q384" s="243"/>
      <c r="R384" s="243"/>
      <c r="S384" s="243"/>
      <c r="T384" s="243"/>
      <c r="U384" s="243"/>
      <c r="V384" s="243"/>
      <c r="W384" s="243"/>
      <c r="X384" s="244"/>
      <c r="Y384" s="722"/>
      <c r="Z384" s="723"/>
      <c r="AA384" s="724"/>
      <c r="AB384" s="242" t="s">
        <v>44</v>
      </c>
      <c r="AC384" s="243"/>
      <c r="AD384" s="244"/>
      <c r="AE384" s="251" t="s">
        <v>426</v>
      </c>
      <c r="AF384" s="252"/>
      <c r="AG384" s="252"/>
      <c r="AH384" s="253"/>
      <c r="AI384" s="251" t="s">
        <v>78</v>
      </c>
      <c r="AJ384" s="252"/>
      <c r="AK384" s="252"/>
      <c r="AL384" s="253"/>
      <c r="AM384" s="251" t="s">
        <v>188</v>
      </c>
      <c r="AN384" s="252"/>
      <c r="AO384" s="252"/>
      <c r="AP384" s="253"/>
      <c r="AQ384" s="242" t="s">
        <v>311</v>
      </c>
      <c r="AR384" s="243"/>
      <c r="AS384" s="243"/>
      <c r="AT384" s="244"/>
      <c r="AU384" s="379" t="s">
        <v>331</v>
      </c>
      <c r="AV384" s="379"/>
      <c r="AW384" s="379"/>
      <c r="AX384" s="380"/>
      <c r="AY384">
        <f>COUNTA($G$386)</f>
        <v>0</v>
      </c>
    </row>
    <row r="385" spans="1:51" ht="18.75" hidden="1" customHeight="1" x14ac:dyDescent="0.15">
      <c r="A385" s="872"/>
      <c r="B385" s="873"/>
      <c r="C385" s="877"/>
      <c r="D385" s="873"/>
      <c r="E385" s="877"/>
      <c r="F385" s="882"/>
      <c r="G385" s="788"/>
      <c r="H385" s="225"/>
      <c r="I385" s="225"/>
      <c r="J385" s="225"/>
      <c r="K385" s="225"/>
      <c r="L385" s="225"/>
      <c r="M385" s="225"/>
      <c r="N385" s="225"/>
      <c r="O385" s="225"/>
      <c r="P385" s="225"/>
      <c r="Q385" s="225"/>
      <c r="R385" s="225"/>
      <c r="S385" s="225"/>
      <c r="T385" s="225"/>
      <c r="U385" s="225"/>
      <c r="V385" s="225"/>
      <c r="W385" s="225"/>
      <c r="X385" s="226"/>
      <c r="Y385" s="749"/>
      <c r="Z385" s="750"/>
      <c r="AA385" s="751"/>
      <c r="AB385" s="685"/>
      <c r="AC385" s="225"/>
      <c r="AD385" s="226"/>
      <c r="AE385" s="685"/>
      <c r="AF385" s="225"/>
      <c r="AG385" s="225"/>
      <c r="AH385" s="226"/>
      <c r="AI385" s="685"/>
      <c r="AJ385" s="225"/>
      <c r="AK385" s="225"/>
      <c r="AL385" s="226"/>
      <c r="AM385" s="685"/>
      <c r="AN385" s="225"/>
      <c r="AO385" s="225"/>
      <c r="AP385" s="226"/>
      <c r="AQ385" s="290"/>
      <c r="AR385" s="227"/>
      <c r="AS385" s="225" t="s">
        <v>312</v>
      </c>
      <c r="AT385" s="226"/>
      <c r="AU385" s="224"/>
      <c r="AV385" s="224"/>
      <c r="AW385" s="225" t="s">
        <v>288</v>
      </c>
      <c r="AX385" s="256"/>
      <c r="AY385">
        <f>$AY$384</f>
        <v>0</v>
      </c>
    </row>
    <row r="386" spans="1:51" ht="39.75" hidden="1" customHeight="1" x14ac:dyDescent="0.15">
      <c r="A386" s="872"/>
      <c r="B386" s="873"/>
      <c r="C386" s="877"/>
      <c r="D386" s="873"/>
      <c r="E386" s="877"/>
      <c r="F386" s="882"/>
      <c r="G386" s="755"/>
      <c r="H386" s="651"/>
      <c r="I386" s="651"/>
      <c r="J386" s="651"/>
      <c r="K386" s="651"/>
      <c r="L386" s="651"/>
      <c r="M386" s="651"/>
      <c r="N386" s="651"/>
      <c r="O386" s="651"/>
      <c r="P386" s="651"/>
      <c r="Q386" s="651"/>
      <c r="R386" s="651"/>
      <c r="S386" s="651"/>
      <c r="T386" s="651"/>
      <c r="U386" s="651"/>
      <c r="V386" s="651"/>
      <c r="W386" s="651"/>
      <c r="X386" s="652"/>
      <c r="Y386" s="267" t="s">
        <v>328</v>
      </c>
      <c r="Z386" s="257"/>
      <c r="AA386" s="258"/>
      <c r="AB386" s="381"/>
      <c r="AC386" s="269"/>
      <c r="AD386" s="269"/>
      <c r="AE386" s="382"/>
      <c r="AF386" s="237"/>
      <c r="AG386" s="237"/>
      <c r="AH386" s="237"/>
      <c r="AI386" s="382"/>
      <c r="AJ386" s="237"/>
      <c r="AK386" s="237"/>
      <c r="AL386" s="237"/>
      <c r="AM386" s="382"/>
      <c r="AN386" s="237"/>
      <c r="AO386" s="237"/>
      <c r="AP386" s="237"/>
      <c r="AQ386" s="382"/>
      <c r="AR386" s="237"/>
      <c r="AS386" s="237"/>
      <c r="AT386" s="237"/>
      <c r="AU386" s="382"/>
      <c r="AV386" s="237"/>
      <c r="AW386" s="237"/>
      <c r="AX386" s="383"/>
      <c r="AY386">
        <f>$AY$384</f>
        <v>0</v>
      </c>
    </row>
    <row r="387" spans="1:51" ht="39.75" hidden="1" customHeight="1" x14ac:dyDescent="0.15">
      <c r="A387" s="872"/>
      <c r="B387" s="873"/>
      <c r="C387" s="877"/>
      <c r="D387" s="873"/>
      <c r="E387" s="877"/>
      <c r="F387" s="882"/>
      <c r="G387" s="376"/>
      <c r="H387" s="483"/>
      <c r="I387" s="483"/>
      <c r="J387" s="483"/>
      <c r="K387" s="483"/>
      <c r="L387" s="483"/>
      <c r="M387" s="483"/>
      <c r="N387" s="483"/>
      <c r="O387" s="483"/>
      <c r="P387" s="483"/>
      <c r="Q387" s="483"/>
      <c r="R387" s="483"/>
      <c r="S387" s="483"/>
      <c r="T387" s="483"/>
      <c r="U387" s="483"/>
      <c r="V387" s="483"/>
      <c r="W387" s="483"/>
      <c r="X387" s="654"/>
      <c r="Y387" s="200" t="s">
        <v>95</v>
      </c>
      <c r="Z387" s="198"/>
      <c r="AA387" s="199"/>
      <c r="AB387" s="384"/>
      <c r="AC387" s="268"/>
      <c r="AD387" s="268"/>
      <c r="AE387" s="382"/>
      <c r="AF387" s="237"/>
      <c r="AG387" s="237"/>
      <c r="AH387" s="237"/>
      <c r="AI387" s="382"/>
      <c r="AJ387" s="237"/>
      <c r="AK387" s="237"/>
      <c r="AL387" s="237"/>
      <c r="AM387" s="382"/>
      <c r="AN387" s="237"/>
      <c r="AO387" s="237"/>
      <c r="AP387" s="237"/>
      <c r="AQ387" s="382"/>
      <c r="AR387" s="237"/>
      <c r="AS387" s="237"/>
      <c r="AT387" s="237"/>
      <c r="AU387" s="382"/>
      <c r="AV387" s="237"/>
      <c r="AW387" s="237"/>
      <c r="AX387" s="383"/>
      <c r="AY387">
        <f>$AY$384</f>
        <v>0</v>
      </c>
    </row>
    <row r="388" spans="1:51" ht="18.75" hidden="1" customHeight="1" x14ac:dyDescent="0.15">
      <c r="A388" s="872"/>
      <c r="B388" s="873"/>
      <c r="C388" s="877"/>
      <c r="D388" s="873"/>
      <c r="E388" s="877"/>
      <c r="F388" s="882"/>
      <c r="G388" s="787" t="s">
        <v>327</v>
      </c>
      <c r="H388" s="243"/>
      <c r="I388" s="243"/>
      <c r="J388" s="243"/>
      <c r="K388" s="243"/>
      <c r="L388" s="243"/>
      <c r="M388" s="243"/>
      <c r="N388" s="243"/>
      <c r="O388" s="243"/>
      <c r="P388" s="243"/>
      <c r="Q388" s="243"/>
      <c r="R388" s="243"/>
      <c r="S388" s="243"/>
      <c r="T388" s="243"/>
      <c r="U388" s="243"/>
      <c r="V388" s="243"/>
      <c r="W388" s="243"/>
      <c r="X388" s="244"/>
      <c r="Y388" s="722"/>
      <c r="Z388" s="723"/>
      <c r="AA388" s="724"/>
      <c r="AB388" s="242" t="s">
        <v>44</v>
      </c>
      <c r="AC388" s="243"/>
      <c r="AD388" s="244"/>
      <c r="AE388" s="251" t="s">
        <v>426</v>
      </c>
      <c r="AF388" s="252"/>
      <c r="AG388" s="252"/>
      <c r="AH388" s="253"/>
      <c r="AI388" s="251" t="s">
        <v>78</v>
      </c>
      <c r="AJ388" s="252"/>
      <c r="AK388" s="252"/>
      <c r="AL388" s="253"/>
      <c r="AM388" s="251" t="s">
        <v>188</v>
      </c>
      <c r="AN388" s="252"/>
      <c r="AO388" s="252"/>
      <c r="AP388" s="253"/>
      <c r="AQ388" s="242" t="s">
        <v>311</v>
      </c>
      <c r="AR388" s="243"/>
      <c r="AS388" s="243"/>
      <c r="AT388" s="244"/>
      <c r="AU388" s="379" t="s">
        <v>331</v>
      </c>
      <c r="AV388" s="379"/>
      <c r="AW388" s="379"/>
      <c r="AX388" s="380"/>
      <c r="AY388">
        <f>COUNTA($G$390)</f>
        <v>0</v>
      </c>
    </row>
    <row r="389" spans="1:51" ht="18.75" hidden="1" customHeight="1" x14ac:dyDescent="0.15">
      <c r="A389" s="872"/>
      <c r="B389" s="873"/>
      <c r="C389" s="877"/>
      <c r="D389" s="873"/>
      <c r="E389" s="877"/>
      <c r="F389" s="882"/>
      <c r="G389" s="788"/>
      <c r="H389" s="225"/>
      <c r="I389" s="225"/>
      <c r="J389" s="225"/>
      <c r="K389" s="225"/>
      <c r="L389" s="225"/>
      <c r="M389" s="225"/>
      <c r="N389" s="225"/>
      <c r="O389" s="225"/>
      <c r="P389" s="225"/>
      <c r="Q389" s="225"/>
      <c r="R389" s="225"/>
      <c r="S389" s="225"/>
      <c r="T389" s="225"/>
      <c r="U389" s="225"/>
      <c r="V389" s="225"/>
      <c r="W389" s="225"/>
      <c r="X389" s="226"/>
      <c r="Y389" s="749"/>
      <c r="Z389" s="750"/>
      <c r="AA389" s="751"/>
      <c r="AB389" s="685"/>
      <c r="AC389" s="225"/>
      <c r="AD389" s="226"/>
      <c r="AE389" s="685"/>
      <c r="AF389" s="225"/>
      <c r="AG389" s="225"/>
      <c r="AH389" s="226"/>
      <c r="AI389" s="685"/>
      <c r="AJ389" s="225"/>
      <c r="AK389" s="225"/>
      <c r="AL389" s="226"/>
      <c r="AM389" s="685"/>
      <c r="AN389" s="225"/>
      <c r="AO389" s="225"/>
      <c r="AP389" s="226"/>
      <c r="AQ389" s="290"/>
      <c r="AR389" s="227"/>
      <c r="AS389" s="225" t="s">
        <v>312</v>
      </c>
      <c r="AT389" s="226"/>
      <c r="AU389" s="224"/>
      <c r="AV389" s="224"/>
      <c r="AW389" s="225" t="s">
        <v>288</v>
      </c>
      <c r="AX389" s="256"/>
      <c r="AY389">
        <f>$AY$388</f>
        <v>0</v>
      </c>
    </row>
    <row r="390" spans="1:51" ht="39.75" hidden="1" customHeight="1" x14ac:dyDescent="0.15">
      <c r="A390" s="872"/>
      <c r="B390" s="873"/>
      <c r="C390" s="877"/>
      <c r="D390" s="873"/>
      <c r="E390" s="877"/>
      <c r="F390" s="882"/>
      <c r="G390" s="755"/>
      <c r="H390" s="651"/>
      <c r="I390" s="651"/>
      <c r="J390" s="651"/>
      <c r="K390" s="651"/>
      <c r="L390" s="651"/>
      <c r="M390" s="651"/>
      <c r="N390" s="651"/>
      <c r="O390" s="651"/>
      <c r="P390" s="651"/>
      <c r="Q390" s="651"/>
      <c r="R390" s="651"/>
      <c r="S390" s="651"/>
      <c r="T390" s="651"/>
      <c r="U390" s="651"/>
      <c r="V390" s="651"/>
      <c r="W390" s="651"/>
      <c r="X390" s="652"/>
      <c r="Y390" s="267" t="s">
        <v>328</v>
      </c>
      <c r="Z390" s="257"/>
      <c r="AA390" s="258"/>
      <c r="AB390" s="381"/>
      <c r="AC390" s="269"/>
      <c r="AD390" s="269"/>
      <c r="AE390" s="382"/>
      <c r="AF390" s="237"/>
      <c r="AG390" s="237"/>
      <c r="AH390" s="237"/>
      <c r="AI390" s="382"/>
      <c r="AJ390" s="237"/>
      <c r="AK390" s="237"/>
      <c r="AL390" s="237"/>
      <c r="AM390" s="382"/>
      <c r="AN390" s="237"/>
      <c r="AO390" s="237"/>
      <c r="AP390" s="237"/>
      <c r="AQ390" s="382"/>
      <c r="AR390" s="237"/>
      <c r="AS390" s="237"/>
      <c r="AT390" s="237"/>
      <c r="AU390" s="382"/>
      <c r="AV390" s="237"/>
      <c r="AW390" s="237"/>
      <c r="AX390" s="383"/>
      <c r="AY390">
        <f>$AY$388</f>
        <v>0</v>
      </c>
    </row>
    <row r="391" spans="1:51" ht="39.75" hidden="1" customHeight="1" x14ac:dyDescent="0.15">
      <c r="A391" s="872"/>
      <c r="B391" s="873"/>
      <c r="C391" s="877"/>
      <c r="D391" s="873"/>
      <c r="E391" s="877"/>
      <c r="F391" s="882"/>
      <c r="G391" s="376"/>
      <c r="H391" s="483"/>
      <c r="I391" s="483"/>
      <c r="J391" s="483"/>
      <c r="K391" s="483"/>
      <c r="L391" s="483"/>
      <c r="M391" s="483"/>
      <c r="N391" s="483"/>
      <c r="O391" s="483"/>
      <c r="P391" s="483"/>
      <c r="Q391" s="483"/>
      <c r="R391" s="483"/>
      <c r="S391" s="483"/>
      <c r="T391" s="483"/>
      <c r="U391" s="483"/>
      <c r="V391" s="483"/>
      <c r="W391" s="483"/>
      <c r="X391" s="654"/>
      <c r="Y391" s="200" t="s">
        <v>95</v>
      </c>
      <c r="Z391" s="198"/>
      <c r="AA391" s="199"/>
      <c r="AB391" s="384"/>
      <c r="AC391" s="268"/>
      <c r="AD391" s="268"/>
      <c r="AE391" s="382"/>
      <c r="AF391" s="237"/>
      <c r="AG391" s="237"/>
      <c r="AH391" s="237"/>
      <c r="AI391" s="382"/>
      <c r="AJ391" s="237"/>
      <c r="AK391" s="237"/>
      <c r="AL391" s="237"/>
      <c r="AM391" s="382"/>
      <c r="AN391" s="237"/>
      <c r="AO391" s="237"/>
      <c r="AP391" s="237"/>
      <c r="AQ391" s="382"/>
      <c r="AR391" s="237"/>
      <c r="AS391" s="237"/>
      <c r="AT391" s="237"/>
      <c r="AU391" s="382"/>
      <c r="AV391" s="237"/>
      <c r="AW391" s="237"/>
      <c r="AX391" s="383"/>
      <c r="AY391">
        <f>$AY$388</f>
        <v>0</v>
      </c>
    </row>
    <row r="392" spans="1:51" ht="22.5" hidden="1" customHeight="1" x14ac:dyDescent="0.15">
      <c r="A392" s="872"/>
      <c r="B392" s="873"/>
      <c r="C392" s="877"/>
      <c r="D392" s="873"/>
      <c r="E392" s="877"/>
      <c r="F392" s="882"/>
      <c r="G392" s="789" t="s">
        <v>36</v>
      </c>
      <c r="H392" s="252"/>
      <c r="I392" s="252"/>
      <c r="J392" s="252"/>
      <c r="K392" s="252"/>
      <c r="L392" s="252"/>
      <c r="M392" s="252"/>
      <c r="N392" s="252"/>
      <c r="O392" s="252"/>
      <c r="P392" s="253"/>
      <c r="Q392" s="251" t="s">
        <v>408</v>
      </c>
      <c r="R392" s="252"/>
      <c r="S392" s="252"/>
      <c r="T392" s="252"/>
      <c r="U392" s="252"/>
      <c r="V392" s="252"/>
      <c r="W392" s="252"/>
      <c r="X392" s="252"/>
      <c r="Y392" s="252"/>
      <c r="Z392" s="252"/>
      <c r="AA392" s="252"/>
      <c r="AB392" s="790" t="s">
        <v>409</v>
      </c>
      <c r="AC392" s="252"/>
      <c r="AD392" s="253"/>
      <c r="AE392" s="251" t="s">
        <v>333</v>
      </c>
      <c r="AF392" s="252"/>
      <c r="AG392" s="252"/>
      <c r="AH392" s="252"/>
      <c r="AI392" s="252"/>
      <c r="AJ392" s="252"/>
      <c r="AK392" s="252"/>
      <c r="AL392" s="252"/>
      <c r="AM392" s="252"/>
      <c r="AN392" s="252"/>
      <c r="AO392" s="252"/>
      <c r="AP392" s="252"/>
      <c r="AQ392" s="252"/>
      <c r="AR392" s="252"/>
      <c r="AS392" s="252"/>
      <c r="AT392" s="252"/>
      <c r="AU392" s="252"/>
      <c r="AV392" s="252"/>
      <c r="AW392" s="252"/>
      <c r="AX392" s="792"/>
      <c r="AY392">
        <f>COUNTA($G$394)</f>
        <v>0</v>
      </c>
    </row>
    <row r="393" spans="1:51" ht="22.5" hidden="1" customHeight="1" x14ac:dyDescent="0.15">
      <c r="A393" s="872"/>
      <c r="B393" s="873"/>
      <c r="C393" s="877"/>
      <c r="D393" s="873"/>
      <c r="E393" s="877"/>
      <c r="F393" s="882"/>
      <c r="G393" s="788"/>
      <c r="H393" s="225"/>
      <c r="I393" s="225"/>
      <c r="J393" s="225"/>
      <c r="K393" s="225"/>
      <c r="L393" s="225"/>
      <c r="M393" s="225"/>
      <c r="N393" s="225"/>
      <c r="O393" s="225"/>
      <c r="P393" s="226"/>
      <c r="Q393" s="685"/>
      <c r="R393" s="225"/>
      <c r="S393" s="225"/>
      <c r="T393" s="225"/>
      <c r="U393" s="225"/>
      <c r="V393" s="225"/>
      <c r="W393" s="225"/>
      <c r="X393" s="225"/>
      <c r="Y393" s="225"/>
      <c r="Z393" s="225"/>
      <c r="AA393" s="225"/>
      <c r="AB393" s="791"/>
      <c r="AC393" s="225"/>
      <c r="AD393" s="226"/>
      <c r="AE393" s="685"/>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2"/>
      <c r="B394" s="873"/>
      <c r="C394" s="877"/>
      <c r="D394" s="873"/>
      <c r="E394" s="877"/>
      <c r="F394" s="882"/>
      <c r="G394" s="755"/>
      <c r="H394" s="651"/>
      <c r="I394" s="651"/>
      <c r="J394" s="651"/>
      <c r="K394" s="651"/>
      <c r="L394" s="651"/>
      <c r="M394" s="651"/>
      <c r="N394" s="651"/>
      <c r="O394" s="651"/>
      <c r="P394" s="652"/>
      <c r="Q394" s="808"/>
      <c r="R394" s="809"/>
      <c r="S394" s="809"/>
      <c r="T394" s="809"/>
      <c r="U394" s="809"/>
      <c r="V394" s="809"/>
      <c r="W394" s="809"/>
      <c r="X394" s="809"/>
      <c r="Y394" s="809"/>
      <c r="Z394" s="809"/>
      <c r="AA394" s="810"/>
      <c r="AB394" s="797"/>
      <c r="AC394" s="798"/>
      <c r="AD394" s="798"/>
      <c r="AE394" s="280"/>
      <c r="AF394" s="280"/>
      <c r="AG394" s="280"/>
      <c r="AH394" s="280"/>
      <c r="AI394" s="280"/>
      <c r="AJ394" s="280"/>
      <c r="AK394" s="280"/>
      <c r="AL394" s="280"/>
      <c r="AM394" s="280"/>
      <c r="AN394" s="280"/>
      <c r="AO394" s="280"/>
      <c r="AP394" s="280"/>
      <c r="AQ394" s="280"/>
      <c r="AR394" s="280"/>
      <c r="AS394" s="280"/>
      <c r="AT394" s="280"/>
      <c r="AU394" s="280"/>
      <c r="AV394" s="280"/>
      <c r="AW394" s="280"/>
      <c r="AX394" s="803"/>
      <c r="AY394">
        <f t="shared" si="26"/>
        <v>0</v>
      </c>
    </row>
    <row r="395" spans="1:51" ht="22.5" hidden="1" customHeight="1" x14ac:dyDescent="0.15">
      <c r="A395" s="872"/>
      <c r="B395" s="873"/>
      <c r="C395" s="877"/>
      <c r="D395" s="873"/>
      <c r="E395" s="877"/>
      <c r="F395" s="882"/>
      <c r="G395" s="756"/>
      <c r="H395" s="432"/>
      <c r="I395" s="432"/>
      <c r="J395" s="432"/>
      <c r="K395" s="432"/>
      <c r="L395" s="432"/>
      <c r="M395" s="432"/>
      <c r="N395" s="432"/>
      <c r="O395" s="432"/>
      <c r="P395" s="653"/>
      <c r="Q395" s="811"/>
      <c r="R395" s="812"/>
      <c r="S395" s="812"/>
      <c r="T395" s="812"/>
      <c r="U395" s="812"/>
      <c r="V395" s="812"/>
      <c r="W395" s="812"/>
      <c r="X395" s="812"/>
      <c r="Y395" s="812"/>
      <c r="Z395" s="812"/>
      <c r="AA395" s="813"/>
      <c r="AB395" s="799"/>
      <c r="AC395" s="800"/>
      <c r="AD395" s="800"/>
      <c r="AE395" s="280"/>
      <c r="AF395" s="280"/>
      <c r="AG395" s="280"/>
      <c r="AH395" s="280"/>
      <c r="AI395" s="280"/>
      <c r="AJ395" s="280"/>
      <c r="AK395" s="280"/>
      <c r="AL395" s="280"/>
      <c r="AM395" s="280"/>
      <c r="AN395" s="280"/>
      <c r="AO395" s="280"/>
      <c r="AP395" s="280"/>
      <c r="AQ395" s="280"/>
      <c r="AR395" s="280"/>
      <c r="AS395" s="280"/>
      <c r="AT395" s="280"/>
      <c r="AU395" s="280"/>
      <c r="AV395" s="280"/>
      <c r="AW395" s="280"/>
      <c r="AX395" s="803"/>
      <c r="AY395">
        <f t="shared" si="26"/>
        <v>0</v>
      </c>
    </row>
    <row r="396" spans="1:51" ht="25.5" hidden="1" customHeight="1" x14ac:dyDescent="0.15">
      <c r="A396" s="872"/>
      <c r="B396" s="873"/>
      <c r="C396" s="877"/>
      <c r="D396" s="873"/>
      <c r="E396" s="877"/>
      <c r="F396" s="882"/>
      <c r="G396" s="756"/>
      <c r="H396" s="432"/>
      <c r="I396" s="432"/>
      <c r="J396" s="432"/>
      <c r="K396" s="432"/>
      <c r="L396" s="432"/>
      <c r="M396" s="432"/>
      <c r="N396" s="432"/>
      <c r="O396" s="432"/>
      <c r="P396" s="653"/>
      <c r="Q396" s="811"/>
      <c r="R396" s="812"/>
      <c r="S396" s="812"/>
      <c r="T396" s="812"/>
      <c r="U396" s="812"/>
      <c r="V396" s="812"/>
      <c r="W396" s="812"/>
      <c r="X396" s="812"/>
      <c r="Y396" s="812"/>
      <c r="Z396" s="812"/>
      <c r="AA396" s="813"/>
      <c r="AB396" s="799"/>
      <c r="AC396" s="800"/>
      <c r="AD396" s="800"/>
      <c r="AE396" s="385" t="s">
        <v>334</v>
      </c>
      <c r="AF396" s="385"/>
      <c r="AG396" s="385"/>
      <c r="AH396" s="385"/>
      <c r="AI396" s="385"/>
      <c r="AJ396" s="385"/>
      <c r="AK396" s="385"/>
      <c r="AL396" s="385"/>
      <c r="AM396" s="385"/>
      <c r="AN396" s="385"/>
      <c r="AO396" s="385"/>
      <c r="AP396" s="385"/>
      <c r="AQ396" s="385"/>
      <c r="AR396" s="385"/>
      <c r="AS396" s="385"/>
      <c r="AT396" s="385"/>
      <c r="AU396" s="385"/>
      <c r="AV396" s="385"/>
      <c r="AW396" s="385"/>
      <c r="AX396" s="386"/>
      <c r="AY396">
        <f t="shared" si="26"/>
        <v>0</v>
      </c>
    </row>
    <row r="397" spans="1:51" ht="22.5" hidden="1" customHeight="1" x14ac:dyDescent="0.15">
      <c r="A397" s="872"/>
      <c r="B397" s="873"/>
      <c r="C397" s="877"/>
      <c r="D397" s="873"/>
      <c r="E397" s="877"/>
      <c r="F397" s="882"/>
      <c r="G397" s="756"/>
      <c r="H397" s="432"/>
      <c r="I397" s="432"/>
      <c r="J397" s="432"/>
      <c r="K397" s="432"/>
      <c r="L397" s="432"/>
      <c r="M397" s="432"/>
      <c r="N397" s="432"/>
      <c r="O397" s="432"/>
      <c r="P397" s="653"/>
      <c r="Q397" s="811"/>
      <c r="R397" s="812"/>
      <c r="S397" s="812"/>
      <c r="T397" s="812"/>
      <c r="U397" s="812"/>
      <c r="V397" s="812"/>
      <c r="W397" s="812"/>
      <c r="X397" s="812"/>
      <c r="Y397" s="812"/>
      <c r="Z397" s="812"/>
      <c r="AA397" s="813"/>
      <c r="AB397" s="799"/>
      <c r="AC397" s="800"/>
      <c r="AD397" s="800"/>
      <c r="AE397" s="793"/>
      <c r="AF397" s="651"/>
      <c r="AG397" s="651"/>
      <c r="AH397" s="651"/>
      <c r="AI397" s="651"/>
      <c r="AJ397" s="651"/>
      <c r="AK397" s="651"/>
      <c r="AL397" s="651"/>
      <c r="AM397" s="651"/>
      <c r="AN397" s="651"/>
      <c r="AO397" s="651"/>
      <c r="AP397" s="651"/>
      <c r="AQ397" s="651"/>
      <c r="AR397" s="651"/>
      <c r="AS397" s="651"/>
      <c r="AT397" s="651"/>
      <c r="AU397" s="651"/>
      <c r="AV397" s="651"/>
      <c r="AW397" s="651"/>
      <c r="AX397" s="804"/>
      <c r="AY397">
        <f t="shared" si="26"/>
        <v>0</v>
      </c>
    </row>
    <row r="398" spans="1:51" ht="22.5" hidden="1" customHeight="1" x14ac:dyDescent="0.15">
      <c r="A398" s="872"/>
      <c r="B398" s="873"/>
      <c r="C398" s="877"/>
      <c r="D398" s="873"/>
      <c r="E398" s="877"/>
      <c r="F398" s="882"/>
      <c r="G398" s="376"/>
      <c r="H398" s="483"/>
      <c r="I398" s="483"/>
      <c r="J398" s="483"/>
      <c r="K398" s="483"/>
      <c r="L398" s="483"/>
      <c r="M398" s="483"/>
      <c r="N398" s="483"/>
      <c r="O398" s="483"/>
      <c r="P398" s="654"/>
      <c r="Q398" s="814"/>
      <c r="R398" s="815"/>
      <c r="S398" s="815"/>
      <c r="T398" s="815"/>
      <c r="U398" s="815"/>
      <c r="V398" s="815"/>
      <c r="W398" s="815"/>
      <c r="X398" s="815"/>
      <c r="Y398" s="815"/>
      <c r="Z398" s="815"/>
      <c r="AA398" s="816"/>
      <c r="AB398" s="801"/>
      <c r="AC398" s="802"/>
      <c r="AD398" s="802"/>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2"/>
      <c r="B399" s="873"/>
      <c r="C399" s="877"/>
      <c r="D399" s="873"/>
      <c r="E399" s="877"/>
      <c r="F399" s="882"/>
      <c r="G399" s="789" t="s">
        <v>36</v>
      </c>
      <c r="H399" s="252"/>
      <c r="I399" s="252"/>
      <c r="J399" s="252"/>
      <c r="K399" s="252"/>
      <c r="L399" s="252"/>
      <c r="M399" s="252"/>
      <c r="N399" s="252"/>
      <c r="O399" s="252"/>
      <c r="P399" s="253"/>
      <c r="Q399" s="251" t="s">
        <v>408</v>
      </c>
      <c r="R399" s="252"/>
      <c r="S399" s="252"/>
      <c r="T399" s="252"/>
      <c r="U399" s="252"/>
      <c r="V399" s="252"/>
      <c r="W399" s="252"/>
      <c r="X399" s="252"/>
      <c r="Y399" s="252"/>
      <c r="Z399" s="252"/>
      <c r="AA399" s="252"/>
      <c r="AB399" s="790" t="s">
        <v>409</v>
      </c>
      <c r="AC399" s="252"/>
      <c r="AD399" s="253"/>
      <c r="AE399" s="266" t="s">
        <v>333</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2"/>
      <c r="B400" s="873"/>
      <c r="C400" s="877"/>
      <c r="D400" s="873"/>
      <c r="E400" s="877"/>
      <c r="F400" s="882"/>
      <c r="G400" s="788"/>
      <c r="H400" s="225"/>
      <c r="I400" s="225"/>
      <c r="J400" s="225"/>
      <c r="K400" s="225"/>
      <c r="L400" s="225"/>
      <c r="M400" s="225"/>
      <c r="N400" s="225"/>
      <c r="O400" s="225"/>
      <c r="P400" s="226"/>
      <c r="Q400" s="685"/>
      <c r="R400" s="225"/>
      <c r="S400" s="225"/>
      <c r="T400" s="225"/>
      <c r="U400" s="225"/>
      <c r="V400" s="225"/>
      <c r="W400" s="225"/>
      <c r="X400" s="225"/>
      <c r="Y400" s="225"/>
      <c r="Z400" s="225"/>
      <c r="AA400" s="225"/>
      <c r="AB400" s="791"/>
      <c r="AC400" s="225"/>
      <c r="AD400" s="226"/>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5"/>
      <c r="H401" s="651"/>
      <c r="I401" s="651"/>
      <c r="J401" s="651"/>
      <c r="K401" s="651"/>
      <c r="L401" s="651"/>
      <c r="M401" s="651"/>
      <c r="N401" s="651"/>
      <c r="O401" s="651"/>
      <c r="P401" s="652"/>
      <c r="Q401" s="808"/>
      <c r="R401" s="809"/>
      <c r="S401" s="809"/>
      <c r="T401" s="809"/>
      <c r="U401" s="809"/>
      <c r="V401" s="809"/>
      <c r="W401" s="809"/>
      <c r="X401" s="809"/>
      <c r="Y401" s="809"/>
      <c r="Z401" s="809"/>
      <c r="AA401" s="810"/>
      <c r="AB401" s="797"/>
      <c r="AC401" s="798"/>
      <c r="AD401" s="798"/>
      <c r="AE401" s="280"/>
      <c r="AF401" s="280"/>
      <c r="AG401" s="280"/>
      <c r="AH401" s="280"/>
      <c r="AI401" s="280"/>
      <c r="AJ401" s="280"/>
      <c r="AK401" s="280"/>
      <c r="AL401" s="280"/>
      <c r="AM401" s="280"/>
      <c r="AN401" s="280"/>
      <c r="AO401" s="280"/>
      <c r="AP401" s="280"/>
      <c r="AQ401" s="280"/>
      <c r="AR401" s="280"/>
      <c r="AS401" s="280"/>
      <c r="AT401" s="280"/>
      <c r="AU401" s="280"/>
      <c r="AV401" s="280"/>
      <c r="AW401" s="280"/>
      <c r="AX401" s="803"/>
      <c r="AY401">
        <f t="shared" si="27"/>
        <v>0</v>
      </c>
    </row>
    <row r="402" spans="1:51" ht="22.5" hidden="1" customHeight="1" x14ac:dyDescent="0.15">
      <c r="A402" s="872"/>
      <c r="B402" s="873"/>
      <c r="C402" s="877"/>
      <c r="D402" s="873"/>
      <c r="E402" s="877"/>
      <c r="F402" s="882"/>
      <c r="G402" s="756"/>
      <c r="H402" s="432"/>
      <c r="I402" s="432"/>
      <c r="J402" s="432"/>
      <c r="K402" s="432"/>
      <c r="L402" s="432"/>
      <c r="M402" s="432"/>
      <c r="N402" s="432"/>
      <c r="O402" s="432"/>
      <c r="P402" s="653"/>
      <c r="Q402" s="811"/>
      <c r="R402" s="812"/>
      <c r="S402" s="812"/>
      <c r="T402" s="812"/>
      <c r="U402" s="812"/>
      <c r="V402" s="812"/>
      <c r="W402" s="812"/>
      <c r="X402" s="812"/>
      <c r="Y402" s="812"/>
      <c r="Z402" s="812"/>
      <c r="AA402" s="813"/>
      <c r="AB402" s="799"/>
      <c r="AC402" s="800"/>
      <c r="AD402" s="800"/>
      <c r="AE402" s="280"/>
      <c r="AF402" s="280"/>
      <c r="AG402" s="280"/>
      <c r="AH402" s="280"/>
      <c r="AI402" s="280"/>
      <c r="AJ402" s="280"/>
      <c r="AK402" s="280"/>
      <c r="AL402" s="280"/>
      <c r="AM402" s="280"/>
      <c r="AN402" s="280"/>
      <c r="AO402" s="280"/>
      <c r="AP402" s="280"/>
      <c r="AQ402" s="280"/>
      <c r="AR402" s="280"/>
      <c r="AS402" s="280"/>
      <c r="AT402" s="280"/>
      <c r="AU402" s="280"/>
      <c r="AV402" s="280"/>
      <c r="AW402" s="280"/>
      <c r="AX402" s="803"/>
      <c r="AY402">
        <f t="shared" si="27"/>
        <v>0</v>
      </c>
    </row>
    <row r="403" spans="1:51" ht="25.5" hidden="1" customHeight="1" x14ac:dyDescent="0.15">
      <c r="A403" s="872"/>
      <c r="B403" s="873"/>
      <c r="C403" s="877"/>
      <c r="D403" s="873"/>
      <c r="E403" s="877"/>
      <c r="F403" s="882"/>
      <c r="G403" s="756"/>
      <c r="H403" s="432"/>
      <c r="I403" s="432"/>
      <c r="J403" s="432"/>
      <c r="K403" s="432"/>
      <c r="L403" s="432"/>
      <c r="M403" s="432"/>
      <c r="N403" s="432"/>
      <c r="O403" s="432"/>
      <c r="P403" s="653"/>
      <c r="Q403" s="811"/>
      <c r="R403" s="812"/>
      <c r="S403" s="812"/>
      <c r="T403" s="812"/>
      <c r="U403" s="812"/>
      <c r="V403" s="812"/>
      <c r="W403" s="812"/>
      <c r="X403" s="812"/>
      <c r="Y403" s="812"/>
      <c r="Z403" s="812"/>
      <c r="AA403" s="813"/>
      <c r="AB403" s="799"/>
      <c r="AC403" s="800"/>
      <c r="AD403" s="800"/>
      <c r="AE403" s="385" t="s">
        <v>334</v>
      </c>
      <c r="AF403" s="385"/>
      <c r="AG403" s="385"/>
      <c r="AH403" s="385"/>
      <c r="AI403" s="385"/>
      <c r="AJ403" s="385"/>
      <c r="AK403" s="385"/>
      <c r="AL403" s="385"/>
      <c r="AM403" s="385"/>
      <c r="AN403" s="385"/>
      <c r="AO403" s="385"/>
      <c r="AP403" s="385"/>
      <c r="AQ403" s="385"/>
      <c r="AR403" s="385"/>
      <c r="AS403" s="385"/>
      <c r="AT403" s="385"/>
      <c r="AU403" s="385"/>
      <c r="AV403" s="385"/>
      <c r="AW403" s="385"/>
      <c r="AX403" s="386"/>
      <c r="AY403">
        <f t="shared" si="27"/>
        <v>0</v>
      </c>
    </row>
    <row r="404" spans="1:51" ht="22.5" hidden="1" customHeight="1" x14ac:dyDescent="0.15">
      <c r="A404" s="872"/>
      <c r="B404" s="873"/>
      <c r="C404" s="877"/>
      <c r="D404" s="873"/>
      <c r="E404" s="877"/>
      <c r="F404" s="882"/>
      <c r="G404" s="756"/>
      <c r="H404" s="432"/>
      <c r="I404" s="432"/>
      <c r="J404" s="432"/>
      <c r="K404" s="432"/>
      <c r="L404" s="432"/>
      <c r="M404" s="432"/>
      <c r="N404" s="432"/>
      <c r="O404" s="432"/>
      <c r="P404" s="653"/>
      <c r="Q404" s="811"/>
      <c r="R404" s="812"/>
      <c r="S404" s="812"/>
      <c r="T404" s="812"/>
      <c r="U404" s="812"/>
      <c r="V404" s="812"/>
      <c r="W404" s="812"/>
      <c r="X404" s="812"/>
      <c r="Y404" s="812"/>
      <c r="Z404" s="812"/>
      <c r="AA404" s="813"/>
      <c r="AB404" s="799"/>
      <c r="AC404" s="800"/>
      <c r="AD404" s="800"/>
      <c r="AE404" s="793"/>
      <c r="AF404" s="651"/>
      <c r="AG404" s="651"/>
      <c r="AH404" s="651"/>
      <c r="AI404" s="651"/>
      <c r="AJ404" s="651"/>
      <c r="AK404" s="651"/>
      <c r="AL404" s="651"/>
      <c r="AM404" s="651"/>
      <c r="AN404" s="651"/>
      <c r="AO404" s="651"/>
      <c r="AP404" s="651"/>
      <c r="AQ404" s="651"/>
      <c r="AR404" s="651"/>
      <c r="AS404" s="651"/>
      <c r="AT404" s="651"/>
      <c r="AU404" s="651"/>
      <c r="AV404" s="651"/>
      <c r="AW404" s="651"/>
      <c r="AX404" s="804"/>
      <c r="AY404">
        <f t="shared" si="27"/>
        <v>0</v>
      </c>
    </row>
    <row r="405" spans="1:51" ht="22.5" hidden="1" customHeight="1" x14ac:dyDescent="0.15">
      <c r="A405" s="872"/>
      <c r="B405" s="873"/>
      <c r="C405" s="877"/>
      <c r="D405" s="873"/>
      <c r="E405" s="877"/>
      <c r="F405" s="882"/>
      <c r="G405" s="376"/>
      <c r="H405" s="483"/>
      <c r="I405" s="483"/>
      <c r="J405" s="483"/>
      <c r="K405" s="483"/>
      <c r="L405" s="483"/>
      <c r="M405" s="483"/>
      <c r="N405" s="483"/>
      <c r="O405" s="483"/>
      <c r="P405" s="654"/>
      <c r="Q405" s="814"/>
      <c r="R405" s="815"/>
      <c r="S405" s="815"/>
      <c r="T405" s="815"/>
      <c r="U405" s="815"/>
      <c r="V405" s="815"/>
      <c r="W405" s="815"/>
      <c r="X405" s="815"/>
      <c r="Y405" s="815"/>
      <c r="Z405" s="815"/>
      <c r="AA405" s="816"/>
      <c r="AB405" s="801"/>
      <c r="AC405" s="802"/>
      <c r="AD405" s="802"/>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2"/>
      <c r="B406" s="873"/>
      <c r="C406" s="877"/>
      <c r="D406" s="873"/>
      <c r="E406" s="877"/>
      <c r="F406" s="882"/>
      <c r="G406" s="789" t="s">
        <v>36</v>
      </c>
      <c r="H406" s="252"/>
      <c r="I406" s="252"/>
      <c r="J406" s="252"/>
      <c r="K406" s="252"/>
      <c r="L406" s="252"/>
      <c r="M406" s="252"/>
      <c r="N406" s="252"/>
      <c r="O406" s="252"/>
      <c r="P406" s="253"/>
      <c r="Q406" s="251" t="s">
        <v>408</v>
      </c>
      <c r="R406" s="252"/>
      <c r="S406" s="252"/>
      <c r="T406" s="252"/>
      <c r="U406" s="252"/>
      <c r="V406" s="252"/>
      <c r="W406" s="252"/>
      <c r="X406" s="252"/>
      <c r="Y406" s="252"/>
      <c r="Z406" s="252"/>
      <c r="AA406" s="252"/>
      <c r="AB406" s="790" t="s">
        <v>409</v>
      </c>
      <c r="AC406" s="252"/>
      <c r="AD406" s="253"/>
      <c r="AE406" s="266" t="s">
        <v>333</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2"/>
      <c r="B407" s="873"/>
      <c r="C407" s="877"/>
      <c r="D407" s="873"/>
      <c r="E407" s="877"/>
      <c r="F407" s="882"/>
      <c r="G407" s="788"/>
      <c r="H407" s="225"/>
      <c r="I407" s="225"/>
      <c r="J407" s="225"/>
      <c r="K407" s="225"/>
      <c r="L407" s="225"/>
      <c r="M407" s="225"/>
      <c r="N407" s="225"/>
      <c r="O407" s="225"/>
      <c r="P407" s="226"/>
      <c r="Q407" s="685"/>
      <c r="R407" s="225"/>
      <c r="S407" s="225"/>
      <c r="T407" s="225"/>
      <c r="U407" s="225"/>
      <c r="V407" s="225"/>
      <c r="W407" s="225"/>
      <c r="X407" s="225"/>
      <c r="Y407" s="225"/>
      <c r="Z407" s="225"/>
      <c r="AA407" s="225"/>
      <c r="AB407" s="791"/>
      <c r="AC407" s="225"/>
      <c r="AD407" s="226"/>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5"/>
      <c r="H408" s="651"/>
      <c r="I408" s="651"/>
      <c r="J408" s="651"/>
      <c r="K408" s="651"/>
      <c r="L408" s="651"/>
      <c r="M408" s="651"/>
      <c r="N408" s="651"/>
      <c r="O408" s="651"/>
      <c r="P408" s="652"/>
      <c r="Q408" s="808"/>
      <c r="R408" s="809"/>
      <c r="S408" s="809"/>
      <c r="T408" s="809"/>
      <c r="U408" s="809"/>
      <c r="V408" s="809"/>
      <c r="W408" s="809"/>
      <c r="X408" s="809"/>
      <c r="Y408" s="809"/>
      <c r="Z408" s="809"/>
      <c r="AA408" s="810"/>
      <c r="AB408" s="797"/>
      <c r="AC408" s="798"/>
      <c r="AD408" s="798"/>
      <c r="AE408" s="280"/>
      <c r="AF408" s="280"/>
      <c r="AG408" s="280"/>
      <c r="AH408" s="280"/>
      <c r="AI408" s="280"/>
      <c r="AJ408" s="280"/>
      <c r="AK408" s="280"/>
      <c r="AL408" s="280"/>
      <c r="AM408" s="280"/>
      <c r="AN408" s="280"/>
      <c r="AO408" s="280"/>
      <c r="AP408" s="280"/>
      <c r="AQ408" s="280"/>
      <c r="AR408" s="280"/>
      <c r="AS408" s="280"/>
      <c r="AT408" s="280"/>
      <c r="AU408" s="280"/>
      <c r="AV408" s="280"/>
      <c r="AW408" s="280"/>
      <c r="AX408" s="803"/>
      <c r="AY408">
        <f t="shared" si="28"/>
        <v>0</v>
      </c>
    </row>
    <row r="409" spans="1:51" ht="22.5" hidden="1" customHeight="1" x14ac:dyDescent="0.15">
      <c r="A409" s="872"/>
      <c r="B409" s="873"/>
      <c r="C409" s="877"/>
      <c r="D409" s="873"/>
      <c r="E409" s="877"/>
      <c r="F409" s="882"/>
      <c r="G409" s="756"/>
      <c r="H409" s="432"/>
      <c r="I409" s="432"/>
      <c r="J409" s="432"/>
      <c r="K409" s="432"/>
      <c r="L409" s="432"/>
      <c r="M409" s="432"/>
      <c r="N409" s="432"/>
      <c r="O409" s="432"/>
      <c r="P409" s="653"/>
      <c r="Q409" s="811"/>
      <c r="R409" s="812"/>
      <c r="S409" s="812"/>
      <c r="T409" s="812"/>
      <c r="U409" s="812"/>
      <c r="V409" s="812"/>
      <c r="W409" s="812"/>
      <c r="X409" s="812"/>
      <c r="Y409" s="812"/>
      <c r="Z409" s="812"/>
      <c r="AA409" s="813"/>
      <c r="AB409" s="799"/>
      <c r="AC409" s="800"/>
      <c r="AD409" s="800"/>
      <c r="AE409" s="280"/>
      <c r="AF409" s="280"/>
      <c r="AG409" s="280"/>
      <c r="AH409" s="280"/>
      <c r="AI409" s="280"/>
      <c r="AJ409" s="280"/>
      <c r="AK409" s="280"/>
      <c r="AL409" s="280"/>
      <c r="AM409" s="280"/>
      <c r="AN409" s="280"/>
      <c r="AO409" s="280"/>
      <c r="AP409" s="280"/>
      <c r="AQ409" s="280"/>
      <c r="AR409" s="280"/>
      <c r="AS409" s="280"/>
      <c r="AT409" s="280"/>
      <c r="AU409" s="280"/>
      <c r="AV409" s="280"/>
      <c r="AW409" s="280"/>
      <c r="AX409" s="803"/>
      <c r="AY409">
        <f t="shared" si="28"/>
        <v>0</v>
      </c>
    </row>
    <row r="410" spans="1:51" ht="25.5" hidden="1" customHeight="1" x14ac:dyDescent="0.15">
      <c r="A410" s="872"/>
      <c r="B410" s="873"/>
      <c r="C410" s="877"/>
      <c r="D410" s="873"/>
      <c r="E410" s="877"/>
      <c r="F410" s="882"/>
      <c r="G410" s="756"/>
      <c r="H410" s="432"/>
      <c r="I410" s="432"/>
      <c r="J410" s="432"/>
      <c r="K410" s="432"/>
      <c r="L410" s="432"/>
      <c r="M410" s="432"/>
      <c r="N410" s="432"/>
      <c r="O410" s="432"/>
      <c r="P410" s="653"/>
      <c r="Q410" s="811"/>
      <c r="R410" s="812"/>
      <c r="S410" s="812"/>
      <c r="T410" s="812"/>
      <c r="U410" s="812"/>
      <c r="V410" s="812"/>
      <c r="W410" s="812"/>
      <c r="X410" s="812"/>
      <c r="Y410" s="812"/>
      <c r="Z410" s="812"/>
      <c r="AA410" s="813"/>
      <c r="AB410" s="799"/>
      <c r="AC410" s="800"/>
      <c r="AD410" s="800"/>
      <c r="AE410" s="385" t="s">
        <v>334</v>
      </c>
      <c r="AF410" s="385"/>
      <c r="AG410" s="385"/>
      <c r="AH410" s="385"/>
      <c r="AI410" s="385"/>
      <c r="AJ410" s="385"/>
      <c r="AK410" s="385"/>
      <c r="AL410" s="385"/>
      <c r="AM410" s="385"/>
      <c r="AN410" s="385"/>
      <c r="AO410" s="385"/>
      <c r="AP410" s="385"/>
      <c r="AQ410" s="385"/>
      <c r="AR410" s="385"/>
      <c r="AS410" s="385"/>
      <c r="AT410" s="385"/>
      <c r="AU410" s="385"/>
      <c r="AV410" s="385"/>
      <c r="AW410" s="385"/>
      <c r="AX410" s="386"/>
      <c r="AY410">
        <f t="shared" si="28"/>
        <v>0</v>
      </c>
    </row>
    <row r="411" spans="1:51" ht="22.5" hidden="1" customHeight="1" x14ac:dyDescent="0.15">
      <c r="A411" s="872"/>
      <c r="B411" s="873"/>
      <c r="C411" s="877"/>
      <c r="D411" s="873"/>
      <c r="E411" s="877"/>
      <c r="F411" s="882"/>
      <c r="G411" s="756"/>
      <c r="H411" s="432"/>
      <c r="I411" s="432"/>
      <c r="J411" s="432"/>
      <c r="K411" s="432"/>
      <c r="L411" s="432"/>
      <c r="M411" s="432"/>
      <c r="N411" s="432"/>
      <c r="O411" s="432"/>
      <c r="P411" s="653"/>
      <c r="Q411" s="811"/>
      <c r="R411" s="812"/>
      <c r="S411" s="812"/>
      <c r="T411" s="812"/>
      <c r="U411" s="812"/>
      <c r="V411" s="812"/>
      <c r="W411" s="812"/>
      <c r="X411" s="812"/>
      <c r="Y411" s="812"/>
      <c r="Z411" s="812"/>
      <c r="AA411" s="813"/>
      <c r="AB411" s="799"/>
      <c r="AC411" s="800"/>
      <c r="AD411" s="800"/>
      <c r="AE411" s="793"/>
      <c r="AF411" s="651"/>
      <c r="AG411" s="651"/>
      <c r="AH411" s="651"/>
      <c r="AI411" s="651"/>
      <c r="AJ411" s="651"/>
      <c r="AK411" s="651"/>
      <c r="AL411" s="651"/>
      <c r="AM411" s="651"/>
      <c r="AN411" s="651"/>
      <c r="AO411" s="651"/>
      <c r="AP411" s="651"/>
      <c r="AQ411" s="651"/>
      <c r="AR411" s="651"/>
      <c r="AS411" s="651"/>
      <c r="AT411" s="651"/>
      <c r="AU411" s="651"/>
      <c r="AV411" s="651"/>
      <c r="AW411" s="651"/>
      <c r="AX411" s="804"/>
      <c r="AY411">
        <f t="shared" si="28"/>
        <v>0</v>
      </c>
    </row>
    <row r="412" spans="1:51" ht="22.5" hidden="1" customHeight="1" x14ac:dyDescent="0.15">
      <c r="A412" s="872"/>
      <c r="B412" s="873"/>
      <c r="C412" s="877"/>
      <c r="D412" s="873"/>
      <c r="E412" s="877"/>
      <c r="F412" s="882"/>
      <c r="G412" s="376"/>
      <c r="H412" s="483"/>
      <c r="I412" s="483"/>
      <c r="J412" s="483"/>
      <c r="K412" s="483"/>
      <c r="L412" s="483"/>
      <c r="M412" s="483"/>
      <c r="N412" s="483"/>
      <c r="O412" s="483"/>
      <c r="P412" s="654"/>
      <c r="Q412" s="814"/>
      <c r="R412" s="815"/>
      <c r="S412" s="815"/>
      <c r="T412" s="815"/>
      <c r="U412" s="815"/>
      <c r="V412" s="815"/>
      <c r="W412" s="815"/>
      <c r="X412" s="815"/>
      <c r="Y412" s="815"/>
      <c r="Z412" s="815"/>
      <c r="AA412" s="816"/>
      <c r="AB412" s="801"/>
      <c r="AC412" s="802"/>
      <c r="AD412" s="802"/>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2"/>
      <c r="B413" s="873"/>
      <c r="C413" s="877"/>
      <c r="D413" s="873"/>
      <c r="E413" s="877"/>
      <c r="F413" s="882"/>
      <c r="G413" s="789" t="s">
        <v>36</v>
      </c>
      <c r="H413" s="252"/>
      <c r="I413" s="252"/>
      <c r="J413" s="252"/>
      <c r="K413" s="252"/>
      <c r="L413" s="252"/>
      <c r="M413" s="252"/>
      <c r="N413" s="252"/>
      <c r="O413" s="252"/>
      <c r="P413" s="253"/>
      <c r="Q413" s="251" t="s">
        <v>408</v>
      </c>
      <c r="R413" s="252"/>
      <c r="S413" s="252"/>
      <c r="T413" s="252"/>
      <c r="U413" s="252"/>
      <c r="V413" s="252"/>
      <c r="W413" s="252"/>
      <c r="X413" s="252"/>
      <c r="Y413" s="252"/>
      <c r="Z413" s="252"/>
      <c r="AA413" s="252"/>
      <c r="AB413" s="790" t="s">
        <v>409</v>
      </c>
      <c r="AC413" s="252"/>
      <c r="AD413" s="253"/>
      <c r="AE413" s="266" t="s">
        <v>333</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2"/>
      <c r="B414" s="873"/>
      <c r="C414" s="877"/>
      <c r="D414" s="873"/>
      <c r="E414" s="877"/>
      <c r="F414" s="882"/>
      <c r="G414" s="788"/>
      <c r="H414" s="225"/>
      <c r="I414" s="225"/>
      <c r="J414" s="225"/>
      <c r="K414" s="225"/>
      <c r="L414" s="225"/>
      <c r="M414" s="225"/>
      <c r="N414" s="225"/>
      <c r="O414" s="225"/>
      <c r="P414" s="226"/>
      <c r="Q414" s="685"/>
      <c r="R414" s="225"/>
      <c r="S414" s="225"/>
      <c r="T414" s="225"/>
      <c r="U414" s="225"/>
      <c r="V414" s="225"/>
      <c r="W414" s="225"/>
      <c r="X414" s="225"/>
      <c r="Y414" s="225"/>
      <c r="Z414" s="225"/>
      <c r="AA414" s="225"/>
      <c r="AB414" s="791"/>
      <c r="AC414" s="225"/>
      <c r="AD414" s="226"/>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5"/>
      <c r="H415" s="651"/>
      <c r="I415" s="651"/>
      <c r="J415" s="651"/>
      <c r="K415" s="651"/>
      <c r="L415" s="651"/>
      <c r="M415" s="651"/>
      <c r="N415" s="651"/>
      <c r="O415" s="651"/>
      <c r="P415" s="652"/>
      <c r="Q415" s="808"/>
      <c r="R415" s="809"/>
      <c r="S415" s="809"/>
      <c r="T415" s="809"/>
      <c r="U415" s="809"/>
      <c r="V415" s="809"/>
      <c r="W415" s="809"/>
      <c r="X415" s="809"/>
      <c r="Y415" s="809"/>
      <c r="Z415" s="809"/>
      <c r="AA415" s="810"/>
      <c r="AB415" s="797"/>
      <c r="AC415" s="798"/>
      <c r="AD415" s="798"/>
      <c r="AE415" s="280"/>
      <c r="AF415" s="280"/>
      <c r="AG415" s="280"/>
      <c r="AH415" s="280"/>
      <c r="AI415" s="280"/>
      <c r="AJ415" s="280"/>
      <c r="AK415" s="280"/>
      <c r="AL415" s="280"/>
      <c r="AM415" s="280"/>
      <c r="AN415" s="280"/>
      <c r="AO415" s="280"/>
      <c r="AP415" s="280"/>
      <c r="AQ415" s="280"/>
      <c r="AR415" s="280"/>
      <c r="AS415" s="280"/>
      <c r="AT415" s="280"/>
      <c r="AU415" s="280"/>
      <c r="AV415" s="280"/>
      <c r="AW415" s="280"/>
      <c r="AX415" s="803"/>
      <c r="AY415">
        <f t="shared" si="29"/>
        <v>0</v>
      </c>
    </row>
    <row r="416" spans="1:51" ht="22.5" hidden="1" customHeight="1" x14ac:dyDescent="0.15">
      <c r="A416" s="872"/>
      <c r="B416" s="873"/>
      <c r="C416" s="877"/>
      <c r="D416" s="873"/>
      <c r="E416" s="877"/>
      <c r="F416" s="882"/>
      <c r="G416" s="756"/>
      <c r="H416" s="432"/>
      <c r="I416" s="432"/>
      <c r="J416" s="432"/>
      <c r="K416" s="432"/>
      <c r="L416" s="432"/>
      <c r="M416" s="432"/>
      <c r="N416" s="432"/>
      <c r="O416" s="432"/>
      <c r="P416" s="653"/>
      <c r="Q416" s="811"/>
      <c r="R416" s="812"/>
      <c r="S416" s="812"/>
      <c r="T416" s="812"/>
      <c r="U416" s="812"/>
      <c r="V416" s="812"/>
      <c r="W416" s="812"/>
      <c r="X416" s="812"/>
      <c r="Y416" s="812"/>
      <c r="Z416" s="812"/>
      <c r="AA416" s="813"/>
      <c r="AB416" s="799"/>
      <c r="AC416" s="800"/>
      <c r="AD416" s="800"/>
      <c r="AE416" s="280"/>
      <c r="AF416" s="280"/>
      <c r="AG416" s="280"/>
      <c r="AH416" s="280"/>
      <c r="AI416" s="280"/>
      <c r="AJ416" s="280"/>
      <c r="AK416" s="280"/>
      <c r="AL416" s="280"/>
      <c r="AM416" s="280"/>
      <c r="AN416" s="280"/>
      <c r="AO416" s="280"/>
      <c r="AP416" s="280"/>
      <c r="AQ416" s="280"/>
      <c r="AR416" s="280"/>
      <c r="AS416" s="280"/>
      <c r="AT416" s="280"/>
      <c r="AU416" s="280"/>
      <c r="AV416" s="280"/>
      <c r="AW416" s="280"/>
      <c r="AX416" s="803"/>
      <c r="AY416">
        <f t="shared" si="29"/>
        <v>0</v>
      </c>
    </row>
    <row r="417" spans="1:51" ht="25.5" hidden="1" customHeight="1" x14ac:dyDescent="0.15">
      <c r="A417" s="872"/>
      <c r="B417" s="873"/>
      <c r="C417" s="877"/>
      <c r="D417" s="873"/>
      <c r="E417" s="877"/>
      <c r="F417" s="882"/>
      <c r="G417" s="756"/>
      <c r="H417" s="432"/>
      <c r="I417" s="432"/>
      <c r="J417" s="432"/>
      <c r="K417" s="432"/>
      <c r="L417" s="432"/>
      <c r="M417" s="432"/>
      <c r="N417" s="432"/>
      <c r="O417" s="432"/>
      <c r="P417" s="653"/>
      <c r="Q417" s="811"/>
      <c r="R417" s="812"/>
      <c r="S417" s="812"/>
      <c r="T417" s="812"/>
      <c r="U417" s="812"/>
      <c r="V417" s="812"/>
      <c r="W417" s="812"/>
      <c r="X417" s="812"/>
      <c r="Y417" s="812"/>
      <c r="Z417" s="812"/>
      <c r="AA417" s="813"/>
      <c r="AB417" s="799"/>
      <c r="AC417" s="800"/>
      <c r="AD417" s="800"/>
      <c r="AE417" s="385" t="s">
        <v>334</v>
      </c>
      <c r="AF417" s="385"/>
      <c r="AG417" s="385"/>
      <c r="AH417" s="385"/>
      <c r="AI417" s="385"/>
      <c r="AJ417" s="385"/>
      <c r="AK417" s="385"/>
      <c r="AL417" s="385"/>
      <c r="AM417" s="385"/>
      <c r="AN417" s="385"/>
      <c r="AO417" s="385"/>
      <c r="AP417" s="385"/>
      <c r="AQ417" s="385"/>
      <c r="AR417" s="385"/>
      <c r="AS417" s="385"/>
      <c r="AT417" s="385"/>
      <c r="AU417" s="385"/>
      <c r="AV417" s="385"/>
      <c r="AW417" s="385"/>
      <c r="AX417" s="386"/>
      <c r="AY417">
        <f t="shared" si="29"/>
        <v>0</v>
      </c>
    </row>
    <row r="418" spans="1:51" ht="22.5" hidden="1" customHeight="1" x14ac:dyDescent="0.15">
      <c r="A418" s="872"/>
      <c r="B418" s="873"/>
      <c r="C418" s="877"/>
      <c r="D418" s="873"/>
      <c r="E418" s="877"/>
      <c r="F418" s="882"/>
      <c r="G418" s="756"/>
      <c r="H418" s="432"/>
      <c r="I418" s="432"/>
      <c r="J418" s="432"/>
      <c r="K418" s="432"/>
      <c r="L418" s="432"/>
      <c r="M418" s="432"/>
      <c r="N418" s="432"/>
      <c r="O418" s="432"/>
      <c r="P418" s="653"/>
      <c r="Q418" s="811"/>
      <c r="R418" s="812"/>
      <c r="S418" s="812"/>
      <c r="T418" s="812"/>
      <c r="U418" s="812"/>
      <c r="V418" s="812"/>
      <c r="W418" s="812"/>
      <c r="X418" s="812"/>
      <c r="Y418" s="812"/>
      <c r="Z418" s="812"/>
      <c r="AA418" s="813"/>
      <c r="AB418" s="799"/>
      <c r="AC418" s="800"/>
      <c r="AD418" s="800"/>
      <c r="AE418" s="793"/>
      <c r="AF418" s="651"/>
      <c r="AG418" s="651"/>
      <c r="AH418" s="651"/>
      <c r="AI418" s="651"/>
      <c r="AJ418" s="651"/>
      <c r="AK418" s="651"/>
      <c r="AL418" s="651"/>
      <c r="AM418" s="651"/>
      <c r="AN418" s="651"/>
      <c r="AO418" s="651"/>
      <c r="AP418" s="651"/>
      <c r="AQ418" s="651"/>
      <c r="AR418" s="651"/>
      <c r="AS418" s="651"/>
      <c r="AT418" s="651"/>
      <c r="AU418" s="651"/>
      <c r="AV418" s="651"/>
      <c r="AW418" s="651"/>
      <c r="AX418" s="804"/>
      <c r="AY418">
        <f t="shared" si="29"/>
        <v>0</v>
      </c>
    </row>
    <row r="419" spans="1:51" ht="22.5" hidden="1" customHeight="1" x14ac:dyDescent="0.15">
      <c r="A419" s="872"/>
      <c r="B419" s="873"/>
      <c r="C419" s="877"/>
      <c r="D419" s="873"/>
      <c r="E419" s="877"/>
      <c r="F419" s="882"/>
      <c r="G419" s="376"/>
      <c r="H419" s="483"/>
      <c r="I419" s="483"/>
      <c r="J419" s="483"/>
      <c r="K419" s="483"/>
      <c r="L419" s="483"/>
      <c r="M419" s="483"/>
      <c r="N419" s="483"/>
      <c r="O419" s="483"/>
      <c r="P419" s="654"/>
      <c r="Q419" s="814"/>
      <c r="R419" s="815"/>
      <c r="S419" s="815"/>
      <c r="T419" s="815"/>
      <c r="U419" s="815"/>
      <c r="V419" s="815"/>
      <c r="W419" s="815"/>
      <c r="X419" s="815"/>
      <c r="Y419" s="815"/>
      <c r="Z419" s="815"/>
      <c r="AA419" s="816"/>
      <c r="AB419" s="801"/>
      <c r="AC419" s="802"/>
      <c r="AD419" s="802"/>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2"/>
      <c r="B420" s="873"/>
      <c r="C420" s="877"/>
      <c r="D420" s="873"/>
      <c r="E420" s="877"/>
      <c r="F420" s="882"/>
      <c r="G420" s="789" t="s">
        <v>36</v>
      </c>
      <c r="H420" s="252"/>
      <c r="I420" s="252"/>
      <c r="J420" s="252"/>
      <c r="K420" s="252"/>
      <c r="L420" s="252"/>
      <c r="M420" s="252"/>
      <c r="N420" s="252"/>
      <c r="O420" s="252"/>
      <c r="P420" s="253"/>
      <c r="Q420" s="251" t="s">
        <v>408</v>
      </c>
      <c r="R420" s="252"/>
      <c r="S420" s="252"/>
      <c r="T420" s="252"/>
      <c r="U420" s="252"/>
      <c r="V420" s="252"/>
      <c r="W420" s="252"/>
      <c r="X420" s="252"/>
      <c r="Y420" s="252"/>
      <c r="Z420" s="252"/>
      <c r="AA420" s="252"/>
      <c r="AB420" s="790" t="s">
        <v>409</v>
      </c>
      <c r="AC420" s="252"/>
      <c r="AD420" s="253"/>
      <c r="AE420" s="266" t="s">
        <v>333</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2"/>
      <c r="B421" s="873"/>
      <c r="C421" s="877"/>
      <c r="D421" s="873"/>
      <c r="E421" s="877"/>
      <c r="F421" s="882"/>
      <c r="G421" s="788"/>
      <c r="H421" s="225"/>
      <c r="I421" s="225"/>
      <c r="J421" s="225"/>
      <c r="K421" s="225"/>
      <c r="L421" s="225"/>
      <c r="M421" s="225"/>
      <c r="N421" s="225"/>
      <c r="O421" s="225"/>
      <c r="P421" s="226"/>
      <c r="Q421" s="685"/>
      <c r="R421" s="225"/>
      <c r="S421" s="225"/>
      <c r="T421" s="225"/>
      <c r="U421" s="225"/>
      <c r="V421" s="225"/>
      <c r="W421" s="225"/>
      <c r="X421" s="225"/>
      <c r="Y421" s="225"/>
      <c r="Z421" s="225"/>
      <c r="AA421" s="225"/>
      <c r="AB421" s="791"/>
      <c r="AC421" s="225"/>
      <c r="AD421" s="226"/>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5"/>
      <c r="H422" s="651"/>
      <c r="I422" s="651"/>
      <c r="J422" s="651"/>
      <c r="K422" s="651"/>
      <c r="L422" s="651"/>
      <c r="M422" s="651"/>
      <c r="N422" s="651"/>
      <c r="O422" s="651"/>
      <c r="P422" s="652"/>
      <c r="Q422" s="808"/>
      <c r="R422" s="809"/>
      <c r="S422" s="809"/>
      <c r="T422" s="809"/>
      <c r="U422" s="809"/>
      <c r="V422" s="809"/>
      <c r="W422" s="809"/>
      <c r="X422" s="809"/>
      <c r="Y422" s="809"/>
      <c r="Z422" s="809"/>
      <c r="AA422" s="810"/>
      <c r="AB422" s="797"/>
      <c r="AC422" s="798"/>
      <c r="AD422" s="798"/>
      <c r="AE422" s="280"/>
      <c r="AF422" s="280"/>
      <c r="AG422" s="280"/>
      <c r="AH422" s="280"/>
      <c r="AI422" s="280"/>
      <c r="AJ422" s="280"/>
      <c r="AK422" s="280"/>
      <c r="AL422" s="280"/>
      <c r="AM422" s="280"/>
      <c r="AN422" s="280"/>
      <c r="AO422" s="280"/>
      <c r="AP422" s="280"/>
      <c r="AQ422" s="280"/>
      <c r="AR422" s="280"/>
      <c r="AS422" s="280"/>
      <c r="AT422" s="280"/>
      <c r="AU422" s="280"/>
      <c r="AV422" s="280"/>
      <c r="AW422" s="280"/>
      <c r="AX422" s="803"/>
      <c r="AY422">
        <f t="shared" si="30"/>
        <v>0</v>
      </c>
    </row>
    <row r="423" spans="1:51" ht="22.5" hidden="1" customHeight="1" x14ac:dyDescent="0.15">
      <c r="A423" s="872"/>
      <c r="B423" s="873"/>
      <c r="C423" s="877"/>
      <c r="D423" s="873"/>
      <c r="E423" s="877"/>
      <c r="F423" s="882"/>
      <c r="G423" s="756"/>
      <c r="H423" s="432"/>
      <c r="I423" s="432"/>
      <c r="J423" s="432"/>
      <c r="K423" s="432"/>
      <c r="L423" s="432"/>
      <c r="M423" s="432"/>
      <c r="N423" s="432"/>
      <c r="O423" s="432"/>
      <c r="P423" s="653"/>
      <c r="Q423" s="811"/>
      <c r="R423" s="812"/>
      <c r="S423" s="812"/>
      <c r="T423" s="812"/>
      <c r="U423" s="812"/>
      <c r="V423" s="812"/>
      <c r="W423" s="812"/>
      <c r="X423" s="812"/>
      <c r="Y423" s="812"/>
      <c r="Z423" s="812"/>
      <c r="AA423" s="813"/>
      <c r="AB423" s="799"/>
      <c r="AC423" s="800"/>
      <c r="AD423" s="800"/>
      <c r="AE423" s="280"/>
      <c r="AF423" s="280"/>
      <c r="AG423" s="280"/>
      <c r="AH423" s="280"/>
      <c r="AI423" s="280"/>
      <c r="AJ423" s="280"/>
      <c r="AK423" s="280"/>
      <c r="AL423" s="280"/>
      <c r="AM423" s="280"/>
      <c r="AN423" s="280"/>
      <c r="AO423" s="280"/>
      <c r="AP423" s="280"/>
      <c r="AQ423" s="280"/>
      <c r="AR423" s="280"/>
      <c r="AS423" s="280"/>
      <c r="AT423" s="280"/>
      <c r="AU423" s="280"/>
      <c r="AV423" s="280"/>
      <c r="AW423" s="280"/>
      <c r="AX423" s="803"/>
      <c r="AY423">
        <f t="shared" si="30"/>
        <v>0</v>
      </c>
    </row>
    <row r="424" spans="1:51" ht="25.5" hidden="1" customHeight="1" x14ac:dyDescent="0.15">
      <c r="A424" s="872"/>
      <c r="B424" s="873"/>
      <c r="C424" s="877"/>
      <c r="D424" s="873"/>
      <c r="E424" s="877"/>
      <c r="F424" s="882"/>
      <c r="G424" s="756"/>
      <c r="H424" s="432"/>
      <c r="I424" s="432"/>
      <c r="J424" s="432"/>
      <c r="K424" s="432"/>
      <c r="L424" s="432"/>
      <c r="M424" s="432"/>
      <c r="N424" s="432"/>
      <c r="O424" s="432"/>
      <c r="P424" s="653"/>
      <c r="Q424" s="811"/>
      <c r="R424" s="812"/>
      <c r="S424" s="812"/>
      <c r="T424" s="812"/>
      <c r="U424" s="812"/>
      <c r="V424" s="812"/>
      <c r="W424" s="812"/>
      <c r="X424" s="812"/>
      <c r="Y424" s="812"/>
      <c r="Z424" s="812"/>
      <c r="AA424" s="813"/>
      <c r="AB424" s="799"/>
      <c r="AC424" s="800"/>
      <c r="AD424" s="800"/>
      <c r="AE424" s="387" t="s">
        <v>334</v>
      </c>
      <c r="AF424" s="387"/>
      <c r="AG424" s="387"/>
      <c r="AH424" s="387"/>
      <c r="AI424" s="387"/>
      <c r="AJ424" s="387"/>
      <c r="AK424" s="387"/>
      <c r="AL424" s="387"/>
      <c r="AM424" s="387"/>
      <c r="AN424" s="387"/>
      <c r="AO424" s="387"/>
      <c r="AP424" s="387"/>
      <c r="AQ424" s="387"/>
      <c r="AR424" s="387"/>
      <c r="AS424" s="387"/>
      <c r="AT424" s="387"/>
      <c r="AU424" s="387"/>
      <c r="AV424" s="387"/>
      <c r="AW424" s="387"/>
      <c r="AX424" s="388"/>
      <c r="AY424">
        <f t="shared" si="30"/>
        <v>0</v>
      </c>
    </row>
    <row r="425" spans="1:51" ht="22.5" hidden="1" customHeight="1" x14ac:dyDescent="0.15">
      <c r="A425" s="872"/>
      <c r="B425" s="873"/>
      <c r="C425" s="877"/>
      <c r="D425" s="873"/>
      <c r="E425" s="877"/>
      <c r="F425" s="882"/>
      <c r="G425" s="756"/>
      <c r="H425" s="432"/>
      <c r="I425" s="432"/>
      <c r="J425" s="432"/>
      <c r="K425" s="432"/>
      <c r="L425" s="432"/>
      <c r="M425" s="432"/>
      <c r="N425" s="432"/>
      <c r="O425" s="432"/>
      <c r="P425" s="653"/>
      <c r="Q425" s="811"/>
      <c r="R425" s="812"/>
      <c r="S425" s="812"/>
      <c r="T425" s="812"/>
      <c r="U425" s="812"/>
      <c r="V425" s="812"/>
      <c r="W425" s="812"/>
      <c r="X425" s="812"/>
      <c r="Y425" s="812"/>
      <c r="Z425" s="812"/>
      <c r="AA425" s="813"/>
      <c r="AB425" s="799"/>
      <c r="AC425" s="800"/>
      <c r="AD425" s="800"/>
      <c r="AE425" s="793"/>
      <c r="AF425" s="651"/>
      <c r="AG425" s="651"/>
      <c r="AH425" s="651"/>
      <c r="AI425" s="651"/>
      <c r="AJ425" s="651"/>
      <c r="AK425" s="651"/>
      <c r="AL425" s="651"/>
      <c r="AM425" s="651"/>
      <c r="AN425" s="651"/>
      <c r="AO425" s="651"/>
      <c r="AP425" s="651"/>
      <c r="AQ425" s="651"/>
      <c r="AR425" s="651"/>
      <c r="AS425" s="651"/>
      <c r="AT425" s="651"/>
      <c r="AU425" s="651"/>
      <c r="AV425" s="651"/>
      <c r="AW425" s="651"/>
      <c r="AX425" s="804"/>
      <c r="AY425">
        <f t="shared" si="30"/>
        <v>0</v>
      </c>
    </row>
    <row r="426" spans="1:51" ht="22.5" hidden="1" customHeight="1" x14ac:dyDescent="0.15">
      <c r="A426" s="872"/>
      <c r="B426" s="873"/>
      <c r="C426" s="877"/>
      <c r="D426" s="873"/>
      <c r="E426" s="878"/>
      <c r="F426" s="883"/>
      <c r="G426" s="376"/>
      <c r="H426" s="483"/>
      <c r="I426" s="483"/>
      <c r="J426" s="483"/>
      <c r="K426" s="483"/>
      <c r="L426" s="483"/>
      <c r="M426" s="483"/>
      <c r="N426" s="483"/>
      <c r="O426" s="483"/>
      <c r="P426" s="654"/>
      <c r="Q426" s="814"/>
      <c r="R426" s="815"/>
      <c r="S426" s="815"/>
      <c r="T426" s="815"/>
      <c r="U426" s="815"/>
      <c r="V426" s="815"/>
      <c r="W426" s="815"/>
      <c r="X426" s="815"/>
      <c r="Y426" s="815"/>
      <c r="Z426" s="815"/>
      <c r="AA426" s="816"/>
      <c r="AB426" s="801"/>
      <c r="AC426" s="802"/>
      <c r="AD426" s="802"/>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hidden="1" customHeight="1" x14ac:dyDescent="0.15">
      <c r="A427" s="872"/>
      <c r="B427" s="873"/>
      <c r="C427" s="877"/>
      <c r="D427" s="873"/>
      <c r="E427" s="389" t="s">
        <v>368</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872"/>
      <c r="B428" s="873"/>
      <c r="C428" s="877"/>
      <c r="D428" s="873"/>
      <c r="E428" s="793"/>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4"/>
      <c r="AY428">
        <f>$AY$427</f>
        <v>0</v>
      </c>
    </row>
    <row r="429" spans="1:51" ht="24.75" hidden="1" customHeight="1" x14ac:dyDescent="0.15">
      <c r="A429" s="872"/>
      <c r="B429" s="873"/>
      <c r="C429" s="878"/>
      <c r="D429" s="879"/>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0</v>
      </c>
    </row>
    <row r="430" spans="1:51" ht="34.5" customHeight="1" x14ac:dyDescent="0.15">
      <c r="A430" s="872"/>
      <c r="B430" s="873"/>
      <c r="C430" s="880" t="s">
        <v>536</v>
      </c>
      <c r="D430" s="884"/>
      <c r="E430" s="374" t="s">
        <v>446</v>
      </c>
      <c r="F430" s="392"/>
      <c r="G430" s="393" t="s">
        <v>336</v>
      </c>
      <c r="H430" s="390"/>
      <c r="I430" s="390"/>
      <c r="J430" s="394" t="s">
        <v>339</v>
      </c>
      <c r="K430" s="395"/>
      <c r="L430" s="395"/>
      <c r="M430" s="395"/>
      <c r="N430" s="395"/>
      <c r="O430" s="395"/>
      <c r="P430" s="395"/>
      <c r="Q430" s="395"/>
      <c r="R430" s="395"/>
      <c r="S430" s="395"/>
      <c r="T430" s="396"/>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7"/>
      <c r="AY430" s="49" t="str">
        <f>IF(SUBSTITUTE($J$430,"-","")="","0","1")</f>
        <v>1</v>
      </c>
    </row>
    <row r="431" spans="1:51" ht="18.75" customHeight="1" x14ac:dyDescent="0.15">
      <c r="A431" s="872"/>
      <c r="B431" s="873"/>
      <c r="C431" s="877"/>
      <c r="D431" s="873"/>
      <c r="E431" s="819" t="s">
        <v>320</v>
      </c>
      <c r="F431" s="820"/>
      <c r="G431" s="821" t="s">
        <v>317</v>
      </c>
      <c r="H431" s="252"/>
      <c r="I431" s="252"/>
      <c r="J431" s="252"/>
      <c r="K431" s="252"/>
      <c r="L431" s="252"/>
      <c r="M431" s="252"/>
      <c r="N431" s="252"/>
      <c r="O431" s="252"/>
      <c r="P431" s="252"/>
      <c r="Q431" s="252"/>
      <c r="R431" s="252"/>
      <c r="S431" s="252"/>
      <c r="T431" s="252"/>
      <c r="U431" s="252"/>
      <c r="V431" s="252"/>
      <c r="W431" s="252"/>
      <c r="X431" s="253"/>
      <c r="Y431" s="749"/>
      <c r="Z431" s="750"/>
      <c r="AA431" s="751"/>
      <c r="AB431" s="251" t="s">
        <v>44</v>
      </c>
      <c r="AC431" s="252"/>
      <c r="AD431" s="253"/>
      <c r="AE431" s="398" t="s">
        <v>54</v>
      </c>
      <c r="AF431" s="399"/>
      <c r="AG431" s="399"/>
      <c r="AH431" s="400"/>
      <c r="AI431" s="822" t="s">
        <v>533</v>
      </c>
      <c r="AJ431" s="822"/>
      <c r="AK431" s="822"/>
      <c r="AL431" s="251"/>
      <c r="AM431" s="822" t="s">
        <v>52</v>
      </c>
      <c r="AN431" s="822"/>
      <c r="AO431" s="822"/>
      <c r="AP431" s="251"/>
      <c r="AQ431" s="251" t="s">
        <v>311</v>
      </c>
      <c r="AR431" s="252"/>
      <c r="AS431" s="252"/>
      <c r="AT431" s="253"/>
      <c r="AU431" s="254" t="s">
        <v>237</v>
      </c>
      <c r="AV431" s="254"/>
      <c r="AW431" s="254"/>
      <c r="AX431" s="255"/>
      <c r="AY431">
        <f>COUNTA($G$433)</f>
        <v>1</v>
      </c>
    </row>
    <row r="432" spans="1:51" ht="18.75" customHeight="1" x14ac:dyDescent="0.15">
      <c r="A432" s="872"/>
      <c r="B432" s="873"/>
      <c r="C432" s="877"/>
      <c r="D432" s="873"/>
      <c r="E432" s="819"/>
      <c r="F432" s="820"/>
      <c r="G432" s="788"/>
      <c r="H432" s="225"/>
      <c r="I432" s="225"/>
      <c r="J432" s="225"/>
      <c r="K432" s="225"/>
      <c r="L432" s="225"/>
      <c r="M432" s="225"/>
      <c r="N432" s="225"/>
      <c r="O432" s="225"/>
      <c r="P432" s="225"/>
      <c r="Q432" s="225"/>
      <c r="R432" s="225"/>
      <c r="S432" s="225"/>
      <c r="T432" s="225"/>
      <c r="U432" s="225"/>
      <c r="V432" s="225"/>
      <c r="W432" s="225"/>
      <c r="X432" s="226"/>
      <c r="Y432" s="749"/>
      <c r="Z432" s="750"/>
      <c r="AA432" s="751"/>
      <c r="AB432" s="685"/>
      <c r="AC432" s="225"/>
      <c r="AD432" s="226"/>
      <c r="AE432" s="224" t="s">
        <v>449</v>
      </c>
      <c r="AF432" s="224"/>
      <c r="AG432" s="225" t="s">
        <v>312</v>
      </c>
      <c r="AH432" s="226"/>
      <c r="AI432" s="823"/>
      <c r="AJ432" s="823"/>
      <c r="AK432" s="823"/>
      <c r="AL432" s="685"/>
      <c r="AM432" s="823"/>
      <c r="AN432" s="823"/>
      <c r="AO432" s="823"/>
      <c r="AP432" s="685"/>
      <c r="AQ432" s="223" t="s">
        <v>449</v>
      </c>
      <c r="AR432" s="224"/>
      <c r="AS432" s="225" t="s">
        <v>312</v>
      </c>
      <c r="AT432" s="226"/>
      <c r="AU432" s="224">
        <v>7</v>
      </c>
      <c r="AV432" s="224"/>
      <c r="AW432" s="225" t="s">
        <v>288</v>
      </c>
      <c r="AX432" s="256"/>
      <c r="AY432">
        <f>$AY$431</f>
        <v>1</v>
      </c>
    </row>
    <row r="433" spans="1:51" ht="23.25" customHeight="1" x14ac:dyDescent="0.15">
      <c r="A433" s="872"/>
      <c r="B433" s="873"/>
      <c r="C433" s="877"/>
      <c r="D433" s="873"/>
      <c r="E433" s="819"/>
      <c r="F433" s="820"/>
      <c r="G433" s="755" t="s">
        <v>665</v>
      </c>
      <c r="H433" s="651"/>
      <c r="I433" s="651"/>
      <c r="J433" s="651"/>
      <c r="K433" s="651"/>
      <c r="L433" s="651"/>
      <c r="M433" s="651"/>
      <c r="N433" s="651"/>
      <c r="O433" s="651"/>
      <c r="P433" s="651"/>
      <c r="Q433" s="651"/>
      <c r="R433" s="651"/>
      <c r="S433" s="651"/>
      <c r="T433" s="651"/>
      <c r="U433" s="651"/>
      <c r="V433" s="651"/>
      <c r="W433" s="651"/>
      <c r="X433" s="652"/>
      <c r="Y433" s="267" t="s">
        <v>51</v>
      </c>
      <c r="Z433" s="257"/>
      <c r="AA433" s="258"/>
      <c r="AB433" s="401" t="s">
        <v>48</v>
      </c>
      <c r="AC433" s="401"/>
      <c r="AD433" s="401"/>
      <c r="AE433" s="236" t="s">
        <v>449</v>
      </c>
      <c r="AF433" s="237"/>
      <c r="AG433" s="237"/>
      <c r="AH433" s="237"/>
      <c r="AI433" s="236" t="s">
        <v>449</v>
      </c>
      <c r="AJ433" s="237"/>
      <c r="AK433" s="237"/>
      <c r="AL433" s="237"/>
      <c r="AM433" s="236" t="s">
        <v>449</v>
      </c>
      <c r="AN433" s="237"/>
      <c r="AO433" s="237"/>
      <c r="AP433" s="238"/>
      <c r="AQ433" s="236" t="s">
        <v>449</v>
      </c>
      <c r="AR433" s="237"/>
      <c r="AS433" s="237"/>
      <c r="AT433" s="238"/>
      <c r="AU433" s="237" t="s">
        <v>449</v>
      </c>
      <c r="AV433" s="237"/>
      <c r="AW433" s="237"/>
      <c r="AX433" s="383"/>
      <c r="AY433">
        <f>$AY$431</f>
        <v>1</v>
      </c>
    </row>
    <row r="434" spans="1:51" ht="23.25" customHeight="1" x14ac:dyDescent="0.15">
      <c r="A434" s="872"/>
      <c r="B434" s="873"/>
      <c r="C434" s="877"/>
      <c r="D434" s="873"/>
      <c r="E434" s="819"/>
      <c r="F434" s="820"/>
      <c r="G434" s="756"/>
      <c r="H434" s="432"/>
      <c r="I434" s="432"/>
      <c r="J434" s="432"/>
      <c r="K434" s="432"/>
      <c r="L434" s="432"/>
      <c r="M434" s="432"/>
      <c r="N434" s="432"/>
      <c r="O434" s="432"/>
      <c r="P434" s="432"/>
      <c r="Q434" s="432"/>
      <c r="R434" s="432"/>
      <c r="S434" s="432"/>
      <c r="T434" s="432"/>
      <c r="U434" s="432"/>
      <c r="V434" s="432"/>
      <c r="W434" s="432"/>
      <c r="X434" s="653"/>
      <c r="Y434" s="200" t="s">
        <v>95</v>
      </c>
      <c r="Z434" s="198"/>
      <c r="AA434" s="199"/>
      <c r="AB434" s="401" t="s">
        <v>48</v>
      </c>
      <c r="AC434" s="401"/>
      <c r="AD434" s="401"/>
      <c r="AE434" s="236" t="s">
        <v>449</v>
      </c>
      <c r="AF434" s="237"/>
      <c r="AG434" s="237"/>
      <c r="AH434" s="238"/>
      <c r="AI434" s="236" t="s">
        <v>449</v>
      </c>
      <c r="AJ434" s="237"/>
      <c r="AK434" s="237"/>
      <c r="AL434" s="237"/>
      <c r="AM434" s="236" t="s">
        <v>449</v>
      </c>
      <c r="AN434" s="237"/>
      <c r="AO434" s="237"/>
      <c r="AP434" s="238"/>
      <c r="AQ434" s="236" t="s">
        <v>449</v>
      </c>
      <c r="AR434" s="237"/>
      <c r="AS434" s="237"/>
      <c r="AT434" s="238"/>
      <c r="AU434" s="237">
        <v>80</v>
      </c>
      <c r="AV434" s="237"/>
      <c r="AW434" s="237"/>
      <c r="AX434" s="383"/>
      <c r="AY434">
        <f>$AY$431</f>
        <v>1</v>
      </c>
    </row>
    <row r="435" spans="1:51" ht="23.25" customHeight="1" x14ac:dyDescent="0.15">
      <c r="A435" s="872"/>
      <c r="B435" s="873"/>
      <c r="C435" s="877"/>
      <c r="D435" s="873"/>
      <c r="E435" s="819"/>
      <c r="F435" s="820"/>
      <c r="G435" s="376"/>
      <c r="H435" s="483"/>
      <c r="I435" s="483"/>
      <c r="J435" s="483"/>
      <c r="K435" s="483"/>
      <c r="L435" s="483"/>
      <c r="M435" s="483"/>
      <c r="N435" s="483"/>
      <c r="O435" s="483"/>
      <c r="P435" s="483"/>
      <c r="Q435" s="483"/>
      <c r="R435" s="483"/>
      <c r="S435" s="483"/>
      <c r="T435" s="483"/>
      <c r="U435" s="483"/>
      <c r="V435" s="483"/>
      <c r="W435" s="483"/>
      <c r="X435" s="654"/>
      <c r="Y435" s="200" t="s">
        <v>55</v>
      </c>
      <c r="Z435" s="198"/>
      <c r="AA435" s="199"/>
      <c r="AB435" s="270" t="s">
        <v>48</v>
      </c>
      <c r="AC435" s="270"/>
      <c r="AD435" s="270"/>
      <c r="AE435" s="236" t="s">
        <v>449</v>
      </c>
      <c r="AF435" s="237"/>
      <c r="AG435" s="237"/>
      <c r="AH435" s="238"/>
      <c r="AI435" s="236" t="s">
        <v>449</v>
      </c>
      <c r="AJ435" s="237"/>
      <c r="AK435" s="237"/>
      <c r="AL435" s="237"/>
      <c r="AM435" s="236" t="s">
        <v>449</v>
      </c>
      <c r="AN435" s="237"/>
      <c r="AO435" s="237"/>
      <c r="AP435" s="238"/>
      <c r="AQ435" s="236" t="s">
        <v>449</v>
      </c>
      <c r="AR435" s="237"/>
      <c r="AS435" s="237"/>
      <c r="AT435" s="238"/>
      <c r="AU435" s="237" t="s">
        <v>449</v>
      </c>
      <c r="AV435" s="237"/>
      <c r="AW435" s="237"/>
      <c r="AX435" s="383"/>
      <c r="AY435">
        <f>$AY$431</f>
        <v>1</v>
      </c>
    </row>
    <row r="436" spans="1:51" ht="18.75" customHeight="1" x14ac:dyDescent="0.15">
      <c r="A436" s="872"/>
      <c r="B436" s="873"/>
      <c r="C436" s="877"/>
      <c r="D436" s="873"/>
      <c r="E436" s="819" t="s">
        <v>320</v>
      </c>
      <c r="F436" s="820"/>
      <c r="G436" s="821" t="s">
        <v>317</v>
      </c>
      <c r="H436" s="252"/>
      <c r="I436" s="252"/>
      <c r="J436" s="252"/>
      <c r="K436" s="252"/>
      <c r="L436" s="252"/>
      <c r="M436" s="252"/>
      <c r="N436" s="252"/>
      <c r="O436" s="252"/>
      <c r="P436" s="252"/>
      <c r="Q436" s="252"/>
      <c r="R436" s="252"/>
      <c r="S436" s="252"/>
      <c r="T436" s="252"/>
      <c r="U436" s="252"/>
      <c r="V436" s="252"/>
      <c r="W436" s="252"/>
      <c r="X436" s="253"/>
      <c r="Y436" s="749"/>
      <c r="Z436" s="750"/>
      <c r="AA436" s="751"/>
      <c r="AB436" s="251" t="s">
        <v>44</v>
      </c>
      <c r="AC436" s="252"/>
      <c r="AD436" s="253"/>
      <c r="AE436" s="398" t="s">
        <v>54</v>
      </c>
      <c r="AF436" s="399"/>
      <c r="AG436" s="399"/>
      <c r="AH436" s="400"/>
      <c r="AI436" s="822" t="s">
        <v>533</v>
      </c>
      <c r="AJ436" s="822"/>
      <c r="AK436" s="822"/>
      <c r="AL436" s="251"/>
      <c r="AM436" s="822" t="s">
        <v>52</v>
      </c>
      <c r="AN436" s="822"/>
      <c r="AO436" s="822"/>
      <c r="AP436" s="251"/>
      <c r="AQ436" s="251" t="s">
        <v>311</v>
      </c>
      <c r="AR436" s="252"/>
      <c r="AS436" s="252"/>
      <c r="AT436" s="253"/>
      <c r="AU436" s="254" t="s">
        <v>237</v>
      </c>
      <c r="AV436" s="254"/>
      <c r="AW436" s="254"/>
      <c r="AX436" s="255"/>
      <c r="AY436">
        <f>COUNTA($G$438)</f>
        <v>1</v>
      </c>
    </row>
    <row r="437" spans="1:51" ht="18.75" customHeight="1" x14ac:dyDescent="0.15">
      <c r="A437" s="872"/>
      <c r="B437" s="873"/>
      <c r="C437" s="877"/>
      <c r="D437" s="873"/>
      <c r="E437" s="819"/>
      <c r="F437" s="820"/>
      <c r="G437" s="788"/>
      <c r="H437" s="225"/>
      <c r="I437" s="225"/>
      <c r="J437" s="225"/>
      <c r="K437" s="225"/>
      <c r="L437" s="225"/>
      <c r="M437" s="225"/>
      <c r="N437" s="225"/>
      <c r="O437" s="225"/>
      <c r="P437" s="225"/>
      <c r="Q437" s="225"/>
      <c r="R437" s="225"/>
      <c r="S437" s="225"/>
      <c r="T437" s="225"/>
      <c r="U437" s="225"/>
      <c r="V437" s="225"/>
      <c r="W437" s="225"/>
      <c r="X437" s="226"/>
      <c r="Y437" s="749"/>
      <c r="Z437" s="750"/>
      <c r="AA437" s="751"/>
      <c r="AB437" s="685"/>
      <c r="AC437" s="225"/>
      <c r="AD437" s="226"/>
      <c r="AE437" s="224" t="s">
        <v>449</v>
      </c>
      <c r="AF437" s="224"/>
      <c r="AG437" s="225" t="s">
        <v>312</v>
      </c>
      <c r="AH437" s="226"/>
      <c r="AI437" s="823"/>
      <c r="AJ437" s="823"/>
      <c r="AK437" s="823"/>
      <c r="AL437" s="685"/>
      <c r="AM437" s="823"/>
      <c r="AN437" s="823"/>
      <c r="AO437" s="823"/>
      <c r="AP437" s="685"/>
      <c r="AQ437" s="223" t="s">
        <v>449</v>
      </c>
      <c r="AR437" s="224"/>
      <c r="AS437" s="225" t="s">
        <v>312</v>
      </c>
      <c r="AT437" s="226"/>
      <c r="AU437" s="224">
        <v>7</v>
      </c>
      <c r="AV437" s="224"/>
      <c r="AW437" s="225" t="s">
        <v>288</v>
      </c>
      <c r="AX437" s="256"/>
      <c r="AY437">
        <f>$AY$436</f>
        <v>1</v>
      </c>
    </row>
    <row r="438" spans="1:51" ht="23.25" customHeight="1" x14ac:dyDescent="0.15">
      <c r="A438" s="872"/>
      <c r="B438" s="873"/>
      <c r="C438" s="877"/>
      <c r="D438" s="873"/>
      <c r="E438" s="819"/>
      <c r="F438" s="820"/>
      <c r="G438" s="755" t="s">
        <v>666</v>
      </c>
      <c r="H438" s="651"/>
      <c r="I438" s="651"/>
      <c r="J438" s="651"/>
      <c r="K438" s="651"/>
      <c r="L438" s="651"/>
      <c r="M438" s="651"/>
      <c r="N438" s="651"/>
      <c r="O438" s="651"/>
      <c r="P438" s="651"/>
      <c r="Q438" s="651"/>
      <c r="R438" s="651"/>
      <c r="S438" s="651"/>
      <c r="T438" s="651"/>
      <c r="U438" s="651"/>
      <c r="V438" s="651"/>
      <c r="W438" s="651"/>
      <c r="X438" s="652"/>
      <c r="Y438" s="267" t="s">
        <v>51</v>
      </c>
      <c r="Z438" s="257"/>
      <c r="AA438" s="258"/>
      <c r="AB438" s="401" t="s">
        <v>664</v>
      </c>
      <c r="AC438" s="401"/>
      <c r="AD438" s="401"/>
      <c r="AE438" s="236" t="s">
        <v>449</v>
      </c>
      <c r="AF438" s="237"/>
      <c r="AG438" s="237"/>
      <c r="AH438" s="237"/>
      <c r="AI438" s="236" t="s">
        <v>449</v>
      </c>
      <c r="AJ438" s="237"/>
      <c r="AK438" s="237"/>
      <c r="AL438" s="237"/>
      <c r="AM438" s="236" t="s">
        <v>449</v>
      </c>
      <c r="AN438" s="237"/>
      <c r="AO438" s="237"/>
      <c r="AP438" s="238"/>
      <c r="AQ438" s="236" t="s">
        <v>449</v>
      </c>
      <c r="AR438" s="237"/>
      <c r="AS438" s="237"/>
      <c r="AT438" s="238"/>
      <c r="AU438" s="237" t="s">
        <v>449</v>
      </c>
      <c r="AV438" s="237"/>
      <c r="AW438" s="237"/>
      <c r="AX438" s="383"/>
      <c r="AY438">
        <f>$AY$436</f>
        <v>1</v>
      </c>
    </row>
    <row r="439" spans="1:51" ht="23.25" customHeight="1" x14ac:dyDescent="0.15">
      <c r="A439" s="872"/>
      <c r="B439" s="873"/>
      <c r="C439" s="877"/>
      <c r="D439" s="873"/>
      <c r="E439" s="819"/>
      <c r="F439" s="820"/>
      <c r="G439" s="756"/>
      <c r="H439" s="432"/>
      <c r="I439" s="432"/>
      <c r="J439" s="432"/>
      <c r="K439" s="432"/>
      <c r="L439" s="432"/>
      <c r="M439" s="432"/>
      <c r="N439" s="432"/>
      <c r="O439" s="432"/>
      <c r="P439" s="432"/>
      <c r="Q439" s="432"/>
      <c r="R439" s="432"/>
      <c r="S439" s="432"/>
      <c r="T439" s="432"/>
      <c r="U439" s="432"/>
      <c r="V439" s="432"/>
      <c r="W439" s="432"/>
      <c r="X439" s="653"/>
      <c r="Y439" s="200" t="s">
        <v>95</v>
      </c>
      <c r="Z439" s="198"/>
      <c r="AA439" s="199"/>
      <c r="AB439" s="401" t="s">
        <v>664</v>
      </c>
      <c r="AC439" s="401"/>
      <c r="AD439" s="401"/>
      <c r="AE439" s="236" t="s">
        <v>449</v>
      </c>
      <c r="AF439" s="237"/>
      <c r="AG439" s="237"/>
      <c r="AH439" s="238"/>
      <c r="AI439" s="236" t="s">
        <v>449</v>
      </c>
      <c r="AJ439" s="237"/>
      <c r="AK439" s="237"/>
      <c r="AL439" s="237"/>
      <c r="AM439" s="236" t="s">
        <v>449</v>
      </c>
      <c r="AN439" s="237"/>
      <c r="AO439" s="237"/>
      <c r="AP439" s="238"/>
      <c r="AQ439" s="236" t="s">
        <v>449</v>
      </c>
      <c r="AR439" s="237"/>
      <c r="AS439" s="237"/>
      <c r="AT439" s="238"/>
      <c r="AU439" s="237">
        <v>400</v>
      </c>
      <c r="AV439" s="237"/>
      <c r="AW439" s="237"/>
      <c r="AX439" s="383"/>
      <c r="AY439">
        <f>$AY$436</f>
        <v>1</v>
      </c>
    </row>
    <row r="440" spans="1:51" ht="23.25" customHeight="1" x14ac:dyDescent="0.15">
      <c r="A440" s="872"/>
      <c r="B440" s="873"/>
      <c r="C440" s="877"/>
      <c r="D440" s="873"/>
      <c r="E440" s="819"/>
      <c r="F440" s="820"/>
      <c r="G440" s="376"/>
      <c r="H440" s="483"/>
      <c r="I440" s="483"/>
      <c r="J440" s="483"/>
      <c r="K440" s="483"/>
      <c r="L440" s="483"/>
      <c r="M440" s="483"/>
      <c r="N440" s="483"/>
      <c r="O440" s="483"/>
      <c r="P440" s="483"/>
      <c r="Q440" s="483"/>
      <c r="R440" s="483"/>
      <c r="S440" s="483"/>
      <c r="T440" s="483"/>
      <c r="U440" s="483"/>
      <c r="V440" s="483"/>
      <c r="W440" s="483"/>
      <c r="X440" s="654"/>
      <c r="Y440" s="200" t="s">
        <v>55</v>
      </c>
      <c r="Z440" s="198"/>
      <c r="AA440" s="199"/>
      <c r="AB440" s="270" t="s">
        <v>48</v>
      </c>
      <c r="AC440" s="270"/>
      <c r="AD440" s="270"/>
      <c r="AE440" s="236" t="s">
        <v>449</v>
      </c>
      <c r="AF440" s="237"/>
      <c r="AG440" s="237"/>
      <c r="AH440" s="238"/>
      <c r="AI440" s="236" t="s">
        <v>449</v>
      </c>
      <c r="AJ440" s="237"/>
      <c r="AK440" s="237"/>
      <c r="AL440" s="237"/>
      <c r="AM440" s="236" t="s">
        <v>449</v>
      </c>
      <c r="AN440" s="237"/>
      <c r="AO440" s="237"/>
      <c r="AP440" s="238"/>
      <c r="AQ440" s="236" t="s">
        <v>449</v>
      </c>
      <c r="AR440" s="237"/>
      <c r="AS440" s="237"/>
      <c r="AT440" s="238"/>
      <c r="AU440" s="237" t="s">
        <v>449</v>
      </c>
      <c r="AV440" s="237"/>
      <c r="AW440" s="237"/>
      <c r="AX440" s="383"/>
      <c r="AY440">
        <f>$AY$436</f>
        <v>1</v>
      </c>
    </row>
    <row r="441" spans="1:51" ht="18.75" hidden="1" customHeight="1" x14ac:dyDescent="0.15">
      <c r="A441" s="872"/>
      <c r="B441" s="873"/>
      <c r="C441" s="877"/>
      <c r="D441" s="873"/>
      <c r="E441" s="819" t="s">
        <v>320</v>
      </c>
      <c r="F441" s="820"/>
      <c r="G441" s="821" t="s">
        <v>317</v>
      </c>
      <c r="H441" s="252"/>
      <c r="I441" s="252"/>
      <c r="J441" s="252"/>
      <c r="K441" s="252"/>
      <c r="L441" s="252"/>
      <c r="M441" s="252"/>
      <c r="N441" s="252"/>
      <c r="O441" s="252"/>
      <c r="P441" s="252"/>
      <c r="Q441" s="252"/>
      <c r="R441" s="252"/>
      <c r="S441" s="252"/>
      <c r="T441" s="252"/>
      <c r="U441" s="252"/>
      <c r="V441" s="252"/>
      <c r="W441" s="252"/>
      <c r="X441" s="253"/>
      <c r="Y441" s="749"/>
      <c r="Z441" s="750"/>
      <c r="AA441" s="751"/>
      <c r="AB441" s="251" t="s">
        <v>44</v>
      </c>
      <c r="AC441" s="252"/>
      <c r="AD441" s="253"/>
      <c r="AE441" s="398" t="s">
        <v>54</v>
      </c>
      <c r="AF441" s="399"/>
      <c r="AG441" s="399"/>
      <c r="AH441" s="400"/>
      <c r="AI441" s="822" t="s">
        <v>533</v>
      </c>
      <c r="AJ441" s="822"/>
      <c r="AK441" s="822"/>
      <c r="AL441" s="251"/>
      <c r="AM441" s="822" t="s">
        <v>52</v>
      </c>
      <c r="AN441" s="822"/>
      <c r="AO441" s="822"/>
      <c r="AP441" s="251"/>
      <c r="AQ441" s="251" t="s">
        <v>311</v>
      </c>
      <c r="AR441" s="252"/>
      <c r="AS441" s="252"/>
      <c r="AT441" s="253"/>
      <c r="AU441" s="254" t="s">
        <v>237</v>
      </c>
      <c r="AV441" s="254"/>
      <c r="AW441" s="254"/>
      <c r="AX441" s="255"/>
      <c r="AY441">
        <f>COUNTA($G$443)</f>
        <v>0</v>
      </c>
    </row>
    <row r="442" spans="1:51" ht="18.75" hidden="1" customHeight="1" x14ac:dyDescent="0.15">
      <c r="A442" s="872"/>
      <c r="B442" s="873"/>
      <c r="C442" s="877"/>
      <c r="D442" s="873"/>
      <c r="E442" s="819"/>
      <c r="F442" s="820"/>
      <c r="G442" s="788"/>
      <c r="H442" s="225"/>
      <c r="I442" s="225"/>
      <c r="J442" s="225"/>
      <c r="K442" s="225"/>
      <c r="L442" s="225"/>
      <c r="M442" s="225"/>
      <c r="N442" s="225"/>
      <c r="O442" s="225"/>
      <c r="P442" s="225"/>
      <c r="Q442" s="225"/>
      <c r="R442" s="225"/>
      <c r="S442" s="225"/>
      <c r="T442" s="225"/>
      <c r="U442" s="225"/>
      <c r="V442" s="225"/>
      <c r="W442" s="225"/>
      <c r="X442" s="226"/>
      <c r="Y442" s="749"/>
      <c r="Z442" s="750"/>
      <c r="AA442" s="751"/>
      <c r="AB442" s="685"/>
      <c r="AC442" s="225"/>
      <c r="AD442" s="226"/>
      <c r="AE442" s="224"/>
      <c r="AF442" s="224"/>
      <c r="AG442" s="225" t="s">
        <v>312</v>
      </c>
      <c r="AH442" s="226"/>
      <c r="AI442" s="823"/>
      <c r="AJ442" s="823"/>
      <c r="AK442" s="823"/>
      <c r="AL442" s="685"/>
      <c r="AM442" s="823"/>
      <c r="AN442" s="823"/>
      <c r="AO442" s="823"/>
      <c r="AP442" s="685"/>
      <c r="AQ442" s="223"/>
      <c r="AR442" s="224"/>
      <c r="AS442" s="225" t="s">
        <v>312</v>
      </c>
      <c r="AT442" s="226"/>
      <c r="AU442" s="224"/>
      <c r="AV442" s="224"/>
      <c r="AW442" s="225" t="s">
        <v>288</v>
      </c>
      <c r="AX442" s="256"/>
      <c r="AY442">
        <f>$AY$441</f>
        <v>0</v>
      </c>
    </row>
    <row r="443" spans="1:51" ht="23.25" hidden="1" customHeight="1" x14ac:dyDescent="0.15">
      <c r="A443" s="872"/>
      <c r="B443" s="873"/>
      <c r="C443" s="877"/>
      <c r="D443" s="873"/>
      <c r="E443" s="819"/>
      <c r="F443" s="820"/>
      <c r="G443" s="755"/>
      <c r="H443" s="651"/>
      <c r="I443" s="651"/>
      <c r="J443" s="651"/>
      <c r="K443" s="651"/>
      <c r="L443" s="651"/>
      <c r="M443" s="651"/>
      <c r="N443" s="651"/>
      <c r="O443" s="651"/>
      <c r="P443" s="651"/>
      <c r="Q443" s="651"/>
      <c r="R443" s="651"/>
      <c r="S443" s="651"/>
      <c r="T443" s="651"/>
      <c r="U443" s="651"/>
      <c r="V443" s="651"/>
      <c r="W443" s="651"/>
      <c r="X443" s="652"/>
      <c r="Y443" s="267" t="s">
        <v>51</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3"/>
      <c r="AY443">
        <f>$AY$441</f>
        <v>0</v>
      </c>
    </row>
    <row r="444" spans="1:51" ht="23.25" hidden="1" customHeight="1" x14ac:dyDescent="0.15">
      <c r="A444" s="872"/>
      <c r="B444" s="873"/>
      <c r="C444" s="877"/>
      <c r="D444" s="873"/>
      <c r="E444" s="819"/>
      <c r="F444" s="820"/>
      <c r="G444" s="756"/>
      <c r="H444" s="432"/>
      <c r="I444" s="432"/>
      <c r="J444" s="432"/>
      <c r="K444" s="432"/>
      <c r="L444" s="432"/>
      <c r="M444" s="432"/>
      <c r="N444" s="432"/>
      <c r="O444" s="432"/>
      <c r="P444" s="432"/>
      <c r="Q444" s="432"/>
      <c r="R444" s="432"/>
      <c r="S444" s="432"/>
      <c r="T444" s="432"/>
      <c r="U444" s="432"/>
      <c r="V444" s="432"/>
      <c r="W444" s="432"/>
      <c r="X444" s="653"/>
      <c r="Y444" s="200" t="s">
        <v>95</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3"/>
      <c r="AY444">
        <f>$AY$441</f>
        <v>0</v>
      </c>
    </row>
    <row r="445" spans="1:51" ht="23.25" hidden="1" customHeight="1" x14ac:dyDescent="0.15">
      <c r="A445" s="872"/>
      <c r="B445" s="873"/>
      <c r="C445" s="877"/>
      <c r="D445" s="873"/>
      <c r="E445" s="819"/>
      <c r="F445" s="820"/>
      <c r="G445" s="376"/>
      <c r="H445" s="483"/>
      <c r="I445" s="483"/>
      <c r="J445" s="483"/>
      <c r="K445" s="483"/>
      <c r="L445" s="483"/>
      <c r="M445" s="483"/>
      <c r="N445" s="483"/>
      <c r="O445" s="483"/>
      <c r="P445" s="483"/>
      <c r="Q445" s="483"/>
      <c r="R445" s="483"/>
      <c r="S445" s="483"/>
      <c r="T445" s="483"/>
      <c r="U445" s="483"/>
      <c r="V445" s="483"/>
      <c r="W445" s="483"/>
      <c r="X445" s="654"/>
      <c r="Y445" s="200" t="s">
        <v>55</v>
      </c>
      <c r="Z445" s="198"/>
      <c r="AA445" s="199"/>
      <c r="AB445" s="270" t="s">
        <v>48</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3"/>
      <c r="AY445">
        <f>$AY$441</f>
        <v>0</v>
      </c>
    </row>
    <row r="446" spans="1:51" ht="18.75" hidden="1" customHeight="1" x14ac:dyDescent="0.15">
      <c r="A446" s="872"/>
      <c r="B446" s="873"/>
      <c r="C446" s="877"/>
      <c r="D446" s="873"/>
      <c r="E446" s="819" t="s">
        <v>320</v>
      </c>
      <c r="F446" s="820"/>
      <c r="G446" s="821" t="s">
        <v>317</v>
      </c>
      <c r="H446" s="252"/>
      <c r="I446" s="252"/>
      <c r="J446" s="252"/>
      <c r="K446" s="252"/>
      <c r="L446" s="252"/>
      <c r="M446" s="252"/>
      <c r="N446" s="252"/>
      <c r="O446" s="252"/>
      <c r="P446" s="252"/>
      <c r="Q446" s="252"/>
      <c r="R446" s="252"/>
      <c r="S446" s="252"/>
      <c r="T446" s="252"/>
      <c r="U446" s="252"/>
      <c r="V446" s="252"/>
      <c r="W446" s="252"/>
      <c r="X446" s="253"/>
      <c r="Y446" s="749"/>
      <c r="Z446" s="750"/>
      <c r="AA446" s="751"/>
      <c r="AB446" s="251" t="s">
        <v>44</v>
      </c>
      <c r="AC446" s="252"/>
      <c r="AD446" s="253"/>
      <c r="AE446" s="398" t="s">
        <v>54</v>
      </c>
      <c r="AF446" s="399"/>
      <c r="AG446" s="399"/>
      <c r="AH446" s="400"/>
      <c r="AI446" s="822" t="s">
        <v>533</v>
      </c>
      <c r="AJ446" s="822"/>
      <c r="AK446" s="822"/>
      <c r="AL446" s="251"/>
      <c r="AM446" s="822" t="s">
        <v>52</v>
      </c>
      <c r="AN446" s="822"/>
      <c r="AO446" s="822"/>
      <c r="AP446" s="251"/>
      <c r="AQ446" s="251" t="s">
        <v>311</v>
      </c>
      <c r="AR446" s="252"/>
      <c r="AS446" s="252"/>
      <c r="AT446" s="253"/>
      <c r="AU446" s="254" t="s">
        <v>237</v>
      </c>
      <c r="AV446" s="254"/>
      <c r="AW446" s="254"/>
      <c r="AX446" s="255"/>
      <c r="AY446">
        <f>COUNTA($G$448)</f>
        <v>0</v>
      </c>
    </row>
    <row r="447" spans="1:51" ht="18.75" hidden="1" customHeight="1" x14ac:dyDescent="0.15">
      <c r="A447" s="872"/>
      <c r="B447" s="873"/>
      <c r="C447" s="877"/>
      <c r="D447" s="873"/>
      <c r="E447" s="819"/>
      <c r="F447" s="820"/>
      <c r="G447" s="788"/>
      <c r="H447" s="225"/>
      <c r="I447" s="225"/>
      <c r="J447" s="225"/>
      <c r="K447" s="225"/>
      <c r="L447" s="225"/>
      <c r="M447" s="225"/>
      <c r="N447" s="225"/>
      <c r="O447" s="225"/>
      <c r="P447" s="225"/>
      <c r="Q447" s="225"/>
      <c r="R447" s="225"/>
      <c r="S447" s="225"/>
      <c r="T447" s="225"/>
      <c r="U447" s="225"/>
      <c r="V447" s="225"/>
      <c r="W447" s="225"/>
      <c r="X447" s="226"/>
      <c r="Y447" s="749"/>
      <c r="Z447" s="750"/>
      <c r="AA447" s="751"/>
      <c r="AB447" s="685"/>
      <c r="AC447" s="225"/>
      <c r="AD447" s="226"/>
      <c r="AE447" s="224"/>
      <c r="AF447" s="224"/>
      <c r="AG447" s="225" t="s">
        <v>312</v>
      </c>
      <c r="AH447" s="226"/>
      <c r="AI447" s="823"/>
      <c r="AJ447" s="823"/>
      <c r="AK447" s="823"/>
      <c r="AL447" s="685"/>
      <c r="AM447" s="823"/>
      <c r="AN447" s="823"/>
      <c r="AO447" s="823"/>
      <c r="AP447" s="685"/>
      <c r="AQ447" s="223"/>
      <c r="AR447" s="224"/>
      <c r="AS447" s="225" t="s">
        <v>312</v>
      </c>
      <c r="AT447" s="226"/>
      <c r="AU447" s="224"/>
      <c r="AV447" s="224"/>
      <c r="AW447" s="225" t="s">
        <v>288</v>
      </c>
      <c r="AX447" s="256"/>
      <c r="AY447">
        <f>$AY$446</f>
        <v>0</v>
      </c>
    </row>
    <row r="448" spans="1:51" ht="23.25" hidden="1" customHeight="1" x14ac:dyDescent="0.15">
      <c r="A448" s="872"/>
      <c r="B448" s="873"/>
      <c r="C448" s="877"/>
      <c r="D448" s="873"/>
      <c r="E448" s="819"/>
      <c r="F448" s="820"/>
      <c r="G448" s="755"/>
      <c r="H448" s="651"/>
      <c r="I448" s="651"/>
      <c r="J448" s="651"/>
      <c r="K448" s="651"/>
      <c r="L448" s="651"/>
      <c r="M448" s="651"/>
      <c r="N448" s="651"/>
      <c r="O448" s="651"/>
      <c r="P448" s="651"/>
      <c r="Q448" s="651"/>
      <c r="R448" s="651"/>
      <c r="S448" s="651"/>
      <c r="T448" s="651"/>
      <c r="U448" s="651"/>
      <c r="V448" s="651"/>
      <c r="W448" s="651"/>
      <c r="X448" s="652"/>
      <c r="Y448" s="267" t="s">
        <v>51</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3"/>
      <c r="AY448">
        <f>$AY$446</f>
        <v>0</v>
      </c>
    </row>
    <row r="449" spans="1:51" ht="23.25" hidden="1" customHeight="1" x14ac:dyDescent="0.15">
      <c r="A449" s="872"/>
      <c r="B449" s="873"/>
      <c r="C449" s="877"/>
      <c r="D449" s="873"/>
      <c r="E449" s="819"/>
      <c r="F449" s="820"/>
      <c r="G449" s="756"/>
      <c r="H449" s="432"/>
      <c r="I449" s="432"/>
      <c r="J449" s="432"/>
      <c r="K449" s="432"/>
      <c r="L449" s="432"/>
      <c r="M449" s="432"/>
      <c r="N449" s="432"/>
      <c r="O449" s="432"/>
      <c r="P449" s="432"/>
      <c r="Q449" s="432"/>
      <c r="R449" s="432"/>
      <c r="S449" s="432"/>
      <c r="T449" s="432"/>
      <c r="U449" s="432"/>
      <c r="V449" s="432"/>
      <c r="W449" s="432"/>
      <c r="X449" s="653"/>
      <c r="Y449" s="200" t="s">
        <v>95</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3"/>
      <c r="AY449">
        <f>$AY$446</f>
        <v>0</v>
      </c>
    </row>
    <row r="450" spans="1:51" ht="23.25" hidden="1" customHeight="1" x14ac:dyDescent="0.15">
      <c r="A450" s="872"/>
      <c r="B450" s="873"/>
      <c r="C450" s="877"/>
      <c r="D450" s="873"/>
      <c r="E450" s="819"/>
      <c r="F450" s="820"/>
      <c r="G450" s="376"/>
      <c r="H450" s="483"/>
      <c r="I450" s="483"/>
      <c r="J450" s="483"/>
      <c r="K450" s="483"/>
      <c r="L450" s="483"/>
      <c r="M450" s="483"/>
      <c r="N450" s="483"/>
      <c r="O450" s="483"/>
      <c r="P450" s="483"/>
      <c r="Q450" s="483"/>
      <c r="R450" s="483"/>
      <c r="S450" s="483"/>
      <c r="T450" s="483"/>
      <c r="U450" s="483"/>
      <c r="V450" s="483"/>
      <c r="W450" s="483"/>
      <c r="X450" s="654"/>
      <c r="Y450" s="200" t="s">
        <v>55</v>
      </c>
      <c r="Z450" s="198"/>
      <c r="AA450" s="199"/>
      <c r="AB450" s="270" t="s">
        <v>48</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3"/>
      <c r="AY450">
        <f>$AY$446</f>
        <v>0</v>
      </c>
    </row>
    <row r="451" spans="1:51" ht="18.75" hidden="1" customHeight="1" x14ac:dyDescent="0.15">
      <c r="A451" s="872"/>
      <c r="B451" s="873"/>
      <c r="C451" s="877"/>
      <c r="D451" s="873"/>
      <c r="E451" s="819" t="s">
        <v>320</v>
      </c>
      <c r="F451" s="820"/>
      <c r="G451" s="821" t="s">
        <v>317</v>
      </c>
      <c r="H451" s="252"/>
      <c r="I451" s="252"/>
      <c r="J451" s="252"/>
      <c r="K451" s="252"/>
      <c r="L451" s="252"/>
      <c r="M451" s="252"/>
      <c r="N451" s="252"/>
      <c r="O451" s="252"/>
      <c r="P451" s="252"/>
      <c r="Q451" s="252"/>
      <c r="R451" s="252"/>
      <c r="S451" s="252"/>
      <c r="T451" s="252"/>
      <c r="U451" s="252"/>
      <c r="V451" s="252"/>
      <c r="W451" s="252"/>
      <c r="X451" s="253"/>
      <c r="Y451" s="749"/>
      <c r="Z451" s="750"/>
      <c r="AA451" s="751"/>
      <c r="AB451" s="251" t="s">
        <v>44</v>
      </c>
      <c r="AC451" s="252"/>
      <c r="AD451" s="253"/>
      <c r="AE451" s="398" t="s">
        <v>54</v>
      </c>
      <c r="AF451" s="399"/>
      <c r="AG451" s="399"/>
      <c r="AH451" s="400"/>
      <c r="AI451" s="822" t="s">
        <v>533</v>
      </c>
      <c r="AJ451" s="822"/>
      <c r="AK451" s="822"/>
      <c r="AL451" s="251"/>
      <c r="AM451" s="822" t="s">
        <v>52</v>
      </c>
      <c r="AN451" s="822"/>
      <c r="AO451" s="822"/>
      <c r="AP451" s="251"/>
      <c r="AQ451" s="251" t="s">
        <v>311</v>
      </c>
      <c r="AR451" s="252"/>
      <c r="AS451" s="252"/>
      <c r="AT451" s="253"/>
      <c r="AU451" s="254" t="s">
        <v>237</v>
      </c>
      <c r="AV451" s="254"/>
      <c r="AW451" s="254"/>
      <c r="AX451" s="255"/>
      <c r="AY451">
        <f>COUNTA($G$453)</f>
        <v>0</v>
      </c>
    </row>
    <row r="452" spans="1:51" ht="18.75" hidden="1" customHeight="1" x14ac:dyDescent="0.15">
      <c r="A452" s="872"/>
      <c r="B452" s="873"/>
      <c r="C452" s="877"/>
      <c r="D452" s="873"/>
      <c r="E452" s="819"/>
      <c r="F452" s="820"/>
      <c r="G452" s="788"/>
      <c r="H452" s="225"/>
      <c r="I452" s="225"/>
      <c r="J452" s="225"/>
      <c r="K452" s="225"/>
      <c r="L452" s="225"/>
      <c r="M452" s="225"/>
      <c r="N452" s="225"/>
      <c r="O452" s="225"/>
      <c r="P452" s="225"/>
      <c r="Q452" s="225"/>
      <c r="R452" s="225"/>
      <c r="S452" s="225"/>
      <c r="T452" s="225"/>
      <c r="U452" s="225"/>
      <c r="V452" s="225"/>
      <c r="W452" s="225"/>
      <c r="X452" s="226"/>
      <c r="Y452" s="749"/>
      <c r="Z452" s="750"/>
      <c r="AA452" s="751"/>
      <c r="AB452" s="685"/>
      <c r="AC452" s="225"/>
      <c r="AD452" s="226"/>
      <c r="AE452" s="224"/>
      <c r="AF452" s="224"/>
      <c r="AG452" s="225" t="s">
        <v>312</v>
      </c>
      <c r="AH452" s="226"/>
      <c r="AI452" s="823"/>
      <c r="AJ452" s="823"/>
      <c r="AK452" s="823"/>
      <c r="AL452" s="685"/>
      <c r="AM452" s="823"/>
      <c r="AN452" s="823"/>
      <c r="AO452" s="823"/>
      <c r="AP452" s="685"/>
      <c r="AQ452" s="223"/>
      <c r="AR452" s="224"/>
      <c r="AS452" s="225" t="s">
        <v>312</v>
      </c>
      <c r="AT452" s="226"/>
      <c r="AU452" s="224"/>
      <c r="AV452" s="224"/>
      <c r="AW452" s="225" t="s">
        <v>288</v>
      </c>
      <c r="AX452" s="256"/>
      <c r="AY452">
        <f>$AY$451</f>
        <v>0</v>
      </c>
    </row>
    <row r="453" spans="1:51" ht="23.25" hidden="1" customHeight="1" x14ac:dyDescent="0.15">
      <c r="A453" s="872"/>
      <c r="B453" s="873"/>
      <c r="C453" s="877"/>
      <c r="D453" s="873"/>
      <c r="E453" s="819"/>
      <c r="F453" s="820"/>
      <c r="G453" s="755"/>
      <c r="H453" s="651"/>
      <c r="I453" s="651"/>
      <c r="J453" s="651"/>
      <c r="K453" s="651"/>
      <c r="L453" s="651"/>
      <c r="M453" s="651"/>
      <c r="N453" s="651"/>
      <c r="O453" s="651"/>
      <c r="P453" s="651"/>
      <c r="Q453" s="651"/>
      <c r="R453" s="651"/>
      <c r="S453" s="651"/>
      <c r="T453" s="651"/>
      <c r="U453" s="651"/>
      <c r="V453" s="651"/>
      <c r="W453" s="651"/>
      <c r="X453" s="652"/>
      <c r="Y453" s="267" t="s">
        <v>51</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3"/>
      <c r="AY453">
        <f>$AY$451</f>
        <v>0</v>
      </c>
    </row>
    <row r="454" spans="1:51" ht="23.25" hidden="1" customHeight="1" x14ac:dyDescent="0.15">
      <c r="A454" s="872"/>
      <c r="B454" s="873"/>
      <c r="C454" s="877"/>
      <c r="D454" s="873"/>
      <c r="E454" s="819"/>
      <c r="F454" s="820"/>
      <c r="G454" s="756"/>
      <c r="H454" s="432"/>
      <c r="I454" s="432"/>
      <c r="J454" s="432"/>
      <c r="K454" s="432"/>
      <c r="L454" s="432"/>
      <c r="M454" s="432"/>
      <c r="N454" s="432"/>
      <c r="O454" s="432"/>
      <c r="P454" s="432"/>
      <c r="Q454" s="432"/>
      <c r="R454" s="432"/>
      <c r="S454" s="432"/>
      <c r="T454" s="432"/>
      <c r="U454" s="432"/>
      <c r="V454" s="432"/>
      <c r="W454" s="432"/>
      <c r="X454" s="653"/>
      <c r="Y454" s="200" t="s">
        <v>95</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3"/>
      <c r="AY454">
        <f>$AY$451</f>
        <v>0</v>
      </c>
    </row>
    <row r="455" spans="1:51" ht="23.25" hidden="1" customHeight="1" x14ac:dyDescent="0.15">
      <c r="A455" s="872"/>
      <c r="B455" s="873"/>
      <c r="C455" s="877"/>
      <c r="D455" s="873"/>
      <c r="E455" s="819"/>
      <c r="F455" s="820"/>
      <c r="G455" s="376"/>
      <c r="H455" s="483"/>
      <c r="I455" s="483"/>
      <c r="J455" s="483"/>
      <c r="K455" s="483"/>
      <c r="L455" s="483"/>
      <c r="M455" s="483"/>
      <c r="N455" s="483"/>
      <c r="O455" s="483"/>
      <c r="P455" s="483"/>
      <c r="Q455" s="483"/>
      <c r="R455" s="483"/>
      <c r="S455" s="483"/>
      <c r="T455" s="483"/>
      <c r="U455" s="483"/>
      <c r="V455" s="483"/>
      <c r="W455" s="483"/>
      <c r="X455" s="654"/>
      <c r="Y455" s="200" t="s">
        <v>55</v>
      </c>
      <c r="Z455" s="198"/>
      <c r="AA455" s="199"/>
      <c r="AB455" s="270" t="s">
        <v>48</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3"/>
      <c r="AY455">
        <f>$AY$451</f>
        <v>0</v>
      </c>
    </row>
    <row r="456" spans="1:51" ht="18.75" hidden="1" customHeight="1" x14ac:dyDescent="0.15">
      <c r="A456" s="872"/>
      <c r="B456" s="873"/>
      <c r="C456" s="877"/>
      <c r="D456" s="873"/>
      <c r="E456" s="819" t="s">
        <v>321</v>
      </c>
      <c r="F456" s="820"/>
      <c r="G456" s="821" t="s">
        <v>319</v>
      </c>
      <c r="H456" s="252"/>
      <c r="I456" s="252"/>
      <c r="J456" s="252"/>
      <c r="K456" s="252"/>
      <c r="L456" s="252"/>
      <c r="M456" s="252"/>
      <c r="N456" s="252"/>
      <c r="O456" s="252"/>
      <c r="P456" s="252"/>
      <c r="Q456" s="252"/>
      <c r="R456" s="252"/>
      <c r="S456" s="252"/>
      <c r="T456" s="252"/>
      <c r="U456" s="252"/>
      <c r="V456" s="252"/>
      <c r="W456" s="252"/>
      <c r="X456" s="253"/>
      <c r="Y456" s="749"/>
      <c r="Z456" s="750"/>
      <c r="AA456" s="751"/>
      <c r="AB456" s="251" t="s">
        <v>44</v>
      </c>
      <c r="AC456" s="252"/>
      <c r="AD456" s="253"/>
      <c r="AE456" s="398" t="s">
        <v>54</v>
      </c>
      <c r="AF456" s="399"/>
      <c r="AG456" s="399"/>
      <c r="AH456" s="400"/>
      <c r="AI456" s="822" t="s">
        <v>533</v>
      </c>
      <c r="AJ456" s="822"/>
      <c r="AK456" s="822"/>
      <c r="AL456" s="251"/>
      <c r="AM456" s="822" t="s">
        <v>52</v>
      </c>
      <c r="AN456" s="822"/>
      <c r="AO456" s="822"/>
      <c r="AP456" s="251"/>
      <c r="AQ456" s="251" t="s">
        <v>311</v>
      </c>
      <c r="AR456" s="252"/>
      <c r="AS456" s="252"/>
      <c r="AT456" s="253"/>
      <c r="AU456" s="254" t="s">
        <v>237</v>
      </c>
      <c r="AV456" s="254"/>
      <c r="AW456" s="254"/>
      <c r="AX456" s="255"/>
      <c r="AY456">
        <f>COUNTA($G$458)</f>
        <v>0</v>
      </c>
    </row>
    <row r="457" spans="1:51" ht="18.75" hidden="1" customHeight="1" x14ac:dyDescent="0.15">
      <c r="A457" s="872"/>
      <c r="B457" s="873"/>
      <c r="C457" s="877"/>
      <c r="D457" s="873"/>
      <c r="E457" s="819"/>
      <c r="F457" s="820"/>
      <c r="G457" s="788"/>
      <c r="H457" s="225"/>
      <c r="I457" s="225"/>
      <c r="J457" s="225"/>
      <c r="K457" s="225"/>
      <c r="L457" s="225"/>
      <c r="M457" s="225"/>
      <c r="N457" s="225"/>
      <c r="O457" s="225"/>
      <c r="P457" s="225"/>
      <c r="Q457" s="225"/>
      <c r="R457" s="225"/>
      <c r="S457" s="225"/>
      <c r="T457" s="225"/>
      <c r="U457" s="225"/>
      <c r="V457" s="225"/>
      <c r="W457" s="225"/>
      <c r="X457" s="226"/>
      <c r="Y457" s="749"/>
      <c r="Z457" s="750"/>
      <c r="AA457" s="751"/>
      <c r="AB457" s="685"/>
      <c r="AC457" s="225"/>
      <c r="AD457" s="226"/>
      <c r="AE457" s="224"/>
      <c r="AF457" s="224"/>
      <c r="AG457" s="225" t="s">
        <v>312</v>
      </c>
      <c r="AH457" s="226"/>
      <c r="AI457" s="823"/>
      <c r="AJ457" s="823"/>
      <c r="AK457" s="823"/>
      <c r="AL457" s="685"/>
      <c r="AM457" s="823"/>
      <c r="AN457" s="823"/>
      <c r="AO457" s="823"/>
      <c r="AP457" s="685"/>
      <c r="AQ457" s="223"/>
      <c r="AR457" s="224"/>
      <c r="AS457" s="225" t="s">
        <v>312</v>
      </c>
      <c r="AT457" s="226"/>
      <c r="AU457" s="224"/>
      <c r="AV457" s="224"/>
      <c r="AW457" s="225" t="s">
        <v>288</v>
      </c>
      <c r="AX457" s="256"/>
      <c r="AY457">
        <f>$AY$456</f>
        <v>0</v>
      </c>
    </row>
    <row r="458" spans="1:51" ht="23.25" hidden="1" customHeight="1" x14ac:dyDescent="0.15">
      <c r="A458" s="872"/>
      <c r="B458" s="873"/>
      <c r="C458" s="877"/>
      <c r="D458" s="873"/>
      <c r="E458" s="819"/>
      <c r="F458" s="820"/>
      <c r="G458" s="755"/>
      <c r="H458" s="651"/>
      <c r="I458" s="651"/>
      <c r="J458" s="651"/>
      <c r="K458" s="651"/>
      <c r="L458" s="651"/>
      <c r="M458" s="651"/>
      <c r="N458" s="651"/>
      <c r="O458" s="651"/>
      <c r="P458" s="651"/>
      <c r="Q458" s="651"/>
      <c r="R458" s="651"/>
      <c r="S458" s="651"/>
      <c r="T458" s="651"/>
      <c r="U458" s="651"/>
      <c r="V458" s="651"/>
      <c r="W458" s="651"/>
      <c r="X458" s="652"/>
      <c r="Y458" s="267" t="s">
        <v>51</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3"/>
      <c r="AY458">
        <f>$AY$456</f>
        <v>0</v>
      </c>
    </row>
    <row r="459" spans="1:51" ht="23.25" hidden="1" customHeight="1" x14ac:dyDescent="0.15">
      <c r="A459" s="872"/>
      <c r="B459" s="873"/>
      <c r="C459" s="877"/>
      <c r="D459" s="873"/>
      <c r="E459" s="819"/>
      <c r="F459" s="820"/>
      <c r="G459" s="756"/>
      <c r="H459" s="432"/>
      <c r="I459" s="432"/>
      <c r="J459" s="432"/>
      <c r="K459" s="432"/>
      <c r="L459" s="432"/>
      <c r="M459" s="432"/>
      <c r="N459" s="432"/>
      <c r="O459" s="432"/>
      <c r="P459" s="432"/>
      <c r="Q459" s="432"/>
      <c r="R459" s="432"/>
      <c r="S459" s="432"/>
      <c r="T459" s="432"/>
      <c r="U459" s="432"/>
      <c r="V459" s="432"/>
      <c r="W459" s="432"/>
      <c r="X459" s="653"/>
      <c r="Y459" s="200" t="s">
        <v>95</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3"/>
      <c r="AY459">
        <f>$AY$456</f>
        <v>0</v>
      </c>
    </row>
    <row r="460" spans="1:51" ht="23.25" hidden="1" customHeight="1" x14ac:dyDescent="0.15">
      <c r="A460" s="872"/>
      <c r="B460" s="873"/>
      <c r="C460" s="877"/>
      <c r="D460" s="873"/>
      <c r="E460" s="819"/>
      <c r="F460" s="820"/>
      <c r="G460" s="376"/>
      <c r="H460" s="483"/>
      <c r="I460" s="483"/>
      <c r="J460" s="483"/>
      <c r="K460" s="483"/>
      <c r="L460" s="483"/>
      <c r="M460" s="483"/>
      <c r="N460" s="483"/>
      <c r="O460" s="483"/>
      <c r="P460" s="483"/>
      <c r="Q460" s="483"/>
      <c r="R460" s="483"/>
      <c r="S460" s="483"/>
      <c r="T460" s="483"/>
      <c r="U460" s="483"/>
      <c r="V460" s="483"/>
      <c r="W460" s="483"/>
      <c r="X460" s="654"/>
      <c r="Y460" s="200" t="s">
        <v>55</v>
      </c>
      <c r="Z460" s="198"/>
      <c r="AA460" s="199"/>
      <c r="AB460" s="270" t="s">
        <v>48</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3"/>
      <c r="AY460">
        <f>$AY$456</f>
        <v>0</v>
      </c>
    </row>
    <row r="461" spans="1:51" ht="18.75" hidden="1" customHeight="1" x14ac:dyDescent="0.15">
      <c r="A461" s="872"/>
      <c r="B461" s="873"/>
      <c r="C461" s="877"/>
      <c r="D461" s="873"/>
      <c r="E461" s="819" t="s">
        <v>321</v>
      </c>
      <c r="F461" s="820"/>
      <c r="G461" s="821" t="s">
        <v>319</v>
      </c>
      <c r="H461" s="252"/>
      <c r="I461" s="252"/>
      <c r="J461" s="252"/>
      <c r="K461" s="252"/>
      <c r="L461" s="252"/>
      <c r="M461" s="252"/>
      <c r="N461" s="252"/>
      <c r="O461" s="252"/>
      <c r="P461" s="252"/>
      <c r="Q461" s="252"/>
      <c r="R461" s="252"/>
      <c r="S461" s="252"/>
      <c r="T461" s="252"/>
      <c r="U461" s="252"/>
      <c r="V461" s="252"/>
      <c r="W461" s="252"/>
      <c r="X461" s="253"/>
      <c r="Y461" s="749"/>
      <c r="Z461" s="750"/>
      <c r="AA461" s="751"/>
      <c r="AB461" s="251" t="s">
        <v>44</v>
      </c>
      <c r="AC461" s="252"/>
      <c r="AD461" s="253"/>
      <c r="AE461" s="398" t="s">
        <v>54</v>
      </c>
      <c r="AF461" s="399"/>
      <c r="AG461" s="399"/>
      <c r="AH461" s="400"/>
      <c r="AI461" s="822" t="s">
        <v>533</v>
      </c>
      <c r="AJ461" s="822"/>
      <c r="AK461" s="822"/>
      <c r="AL461" s="251"/>
      <c r="AM461" s="822" t="s">
        <v>52</v>
      </c>
      <c r="AN461" s="822"/>
      <c r="AO461" s="822"/>
      <c r="AP461" s="251"/>
      <c r="AQ461" s="251" t="s">
        <v>311</v>
      </c>
      <c r="AR461" s="252"/>
      <c r="AS461" s="252"/>
      <c r="AT461" s="253"/>
      <c r="AU461" s="254" t="s">
        <v>237</v>
      </c>
      <c r="AV461" s="254"/>
      <c r="AW461" s="254"/>
      <c r="AX461" s="255"/>
      <c r="AY461">
        <f>COUNTA($G$463)</f>
        <v>0</v>
      </c>
    </row>
    <row r="462" spans="1:51" ht="18.75" hidden="1" customHeight="1" x14ac:dyDescent="0.15">
      <c r="A462" s="872"/>
      <c r="B462" s="873"/>
      <c r="C462" s="877"/>
      <c r="D462" s="873"/>
      <c r="E462" s="819"/>
      <c r="F462" s="820"/>
      <c r="G462" s="788"/>
      <c r="H462" s="225"/>
      <c r="I462" s="225"/>
      <c r="J462" s="225"/>
      <c r="K462" s="225"/>
      <c r="L462" s="225"/>
      <c r="M462" s="225"/>
      <c r="N462" s="225"/>
      <c r="O462" s="225"/>
      <c r="P462" s="225"/>
      <c r="Q462" s="225"/>
      <c r="R462" s="225"/>
      <c r="S462" s="225"/>
      <c r="T462" s="225"/>
      <c r="U462" s="225"/>
      <c r="V462" s="225"/>
      <c r="W462" s="225"/>
      <c r="X462" s="226"/>
      <c r="Y462" s="749"/>
      <c r="Z462" s="750"/>
      <c r="AA462" s="751"/>
      <c r="AB462" s="685"/>
      <c r="AC462" s="225"/>
      <c r="AD462" s="226"/>
      <c r="AE462" s="224"/>
      <c r="AF462" s="224"/>
      <c r="AG462" s="225" t="s">
        <v>312</v>
      </c>
      <c r="AH462" s="226"/>
      <c r="AI462" s="823"/>
      <c r="AJ462" s="823"/>
      <c r="AK462" s="823"/>
      <c r="AL462" s="685"/>
      <c r="AM462" s="823"/>
      <c r="AN462" s="823"/>
      <c r="AO462" s="823"/>
      <c r="AP462" s="685"/>
      <c r="AQ462" s="223"/>
      <c r="AR462" s="224"/>
      <c r="AS462" s="225" t="s">
        <v>312</v>
      </c>
      <c r="AT462" s="226"/>
      <c r="AU462" s="224"/>
      <c r="AV462" s="224"/>
      <c r="AW462" s="225" t="s">
        <v>288</v>
      </c>
      <c r="AX462" s="256"/>
      <c r="AY462">
        <f>$AY$461</f>
        <v>0</v>
      </c>
    </row>
    <row r="463" spans="1:51" ht="23.25" hidden="1" customHeight="1" x14ac:dyDescent="0.15">
      <c r="A463" s="872"/>
      <c r="B463" s="873"/>
      <c r="C463" s="877"/>
      <c r="D463" s="873"/>
      <c r="E463" s="819"/>
      <c r="F463" s="820"/>
      <c r="G463" s="755"/>
      <c r="H463" s="651"/>
      <c r="I463" s="651"/>
      <c r="J463" s="651"/>
      <c r="K463" s="651"/>
      <c r="L463" s="651"/>
      <c r="M463" s="651"/>
      <c r="N463" s="651"/>
      <c r="O463" s="651"/>
      <c r="P463" s="651"/>
      <c r="Q463" s="651"/>
      <c r="R463" s="651"/>
      <c r="S463" s="651"/>
      <c r="T463" s="651"/>
      <c r="U463" s="651"/>
      <c r="V463" s="651"/>
      <c r="W463" s="651"/>
      <c r="X463" s="652"/>
      <c r="Y463" s="267" t="s">
        <v>51</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3"/>
      <c r="AY463">
        <f>$AY$461</f>
        <v>0</v>
      </c>
    </row>
    <row r="464" spans="1:51" ht="23.25" hidden="1" customHeight="1" x14ac:dyDescent="0.15">
      <c r="A464" s="872"/>
      <c r="B464" s="873"/>
      <c r="C464" s="877"/>
      <c r="D464" s="873"/>
      <c r="E464" s="819"/>
      <c r="F464" s="820"/>
      <c r="G464" s="756"/>
      <c r="H464" s="432"/>
      <c r="I464" s="432"/>
      <c r="J464" s="432"/>
      <c r="K464" s="432"/>
      <c r="L464" s="432"/>
      <c r="M464" s="432"/>
      <c r="N464" s="432"/>
      <c r="O464" s="432"/>
      <c r="P464" s="432"/>
      <c r="Q464" s="432"/>
      <c r="R464" s="432"/>
      <c r="S464" s="432"/>
      <c r="T464" s="432"/>
      <c r="U464" s="432"/>
      <c r="V464" s="432"/>
      <c r="W464" s="432"/>
      <c r="X464" s="653"/>
      <c r="Y464" s="200" t="s">
        <v>95</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3"/>
      <c r="AY464">
        <f>$AY$461</f>
        <v>0</v>
      </c>
    </row>
    <row r="465" spans="1:51" ht="23.25" hidden="1" customHeight="1" x14ac:dyDescent="0.15">
      <c r="A465" s="872"/>
      <c r="B465" s="873"/>
      <c r="C465" s="877"/>
      <c r="D465" s="873"/>
      <c r="E465" s="819"/>
      <c r="F465" s="820"/>
      <c r="G465" s="376"/>
      <c r="H465" s="483"/>
      <c r="I465" s="483"/>
      <c r="J465" s="483"/>
      <c r="K465" s="483"/>
      <c r="L465" s="483"/>
      <c r="M465" s="483"/>
      <c r="N465" s="483"/>
      <c r="O465" s="483"/>
      <c r="P465" s="483"/>
      <c r="Q465" s="483"/>
      <c r="R465" s="483"/>
      <c r="S465" s="483"/>
      <c r="T465" s="483"/>
      <c r="U465" s="483"/>
      <c r="V465" s="483"/>
      <c r="W465" s="483"/>
      <c r="X465" s="654"/>
      <c r="Y465" s="200" t="s">
        <v>55</v>
      </c>
      <c r="Z465" s="198"/>
      <c r="AA465" s="199"/>
      <c r="AB465" s="270" t="s">
        <v>48</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3"/>
      <c r="AY465">
        <f>$AY$461</f>
        <v>0</v>
      </c>
    </row>
    <row r="466" spans="1:51" ht="18.75" hidden="1" customHeight="1" x14ac:dyDescent="0.15">
      <c r="A466" s="872"/>
      <c r="B466" s="873"/>
      <c r="C466" s="877"/>
      <c r="D466" s="873"/>
      <c r="E466" s="819" t="s">
        <v>321</v>
      </c>
      <c r="F466" s="820"/>
      <c r="G466" s="821" t="s">
        <v>319</v>
      </c>
      <c r="H466" s="252"/>
      <c r="I466" s="252"/>
      <c r="J466" s="252"/>
      <c r="K466" s="252"/>
      <c r="L466" s="252"/>
      <c r="M466" s="252"/>
      <c r="N466" s="252"/>
      <c r="O466" s="252"/>
      <c r="P466" s="252"/>
      <c r="Q466" s="252"/>
      <c r="R466" s="252"/>
      <c r="S466" s="252"/>
      <c r="T466" s="252"/>
      <c r="U466" s="252"/>
      <c r="V466" s="252"/>
      <c r="W466" s="252"/>
      <c r="X466" s="253"/>
      <c r="Y466" s="749"/>
      <c r="Z466" s="750"/>
      <c r="AA466" s="751"/>
      <c r="AB466" s="251" t="s">
        <v>44</v>
      </c>
      <c r="AC466" s="252"/>
      <c r="AD466" s="253"/>
      <c r="AE466" s="398" t="s">
        <v>54</v>
      </c>
      <c r="AF466" s="399"/>
      <c r="AG466" s="399"/>
      <c r="AH466" s="400"/>
      <c r="AI466" s="822" t="s">
        <v>533</v>
      </c>
      <c r="AJ466" s="822"/>
      <c r="AK466" s="822"/>
      <c r="AL466" s="251"/>
      <c r="AM466" s="822" t="s">
        <v>52</v>
      </c>
      <c r="AN466" s="822"/>
      <c r="AO466" s="822"/>
      <c r="AP466" s="251"/>
      <c r="AQ466" s="251" t="s">
        <v>311</v>
      </c>
      <c r="AR466" s="252"/>
      <c r="AS466" s="252"/>
      <c r="AT466" s="253"/>
      <c r="AU466" s="254" t="s">
        <v>237</v>
      </c>
      <c r="AV466" s="254"/>
      <c r="AW466" s="254"/>
      <c r="AX466" s="255"/>
      <c r="AY466">
        <f>COUNTA($G$468)</f>
        <v>0</v>
      </c>
    </row>
    <row r="467" spans="1:51" ht="18.75" hidden="1" customHeight="1" x14ac:dyDescent="0.15">
      <c r="A467" s="872"/>
      <c r="B467" s="873"/>
      <c r="C467" s="877"/>
      <c r="D467" s="873"/>
      <c r="E467" s="819"/>
      <c r="F467" s="820"/>
      <c r="G467" s="788"/>
      <c r="H467" s="225"/>
      <c r="I467" s="225"/>
      <c r="J467" s="225"/>
      <c r="K467" s="225"/>
      <c r="L467" s="225"/>
      <c r="M467" s="225"/>
      <c r="N467" s="225"/>
      <c r="O467" s="225"/>
      <c r="P467" s="225"/>
      <c r="Q467" s="225"/>
      <c r="R467" s="225"/>
      <c r="S467" s="225"/>
      <c r="T467" s="225"/>
      <c r="U467" s="225"/>
      <c r="V467" s="225"/>
      <c r="W467" s="225"/>
      <c r="X467" s="226"/>
      <c r="Y467" s="749"/>
      <c r="Z467" s="750"/>
      <c r="AA467" s="751"/>
      <c r="AB467" s="685"/>
      <c r="AC467" s="225"/>
      <c r="AD467" s="226"/>
      <c r="AE467" s="224"/>
      <c r="AF467" s="224"/>
      <c r="AG467" s="225" t="s">
        <v>312</v>
      </c>
      <c r="AH467" s="226"/>
      <c r="AI467" s="823"/>
      <c r="AJ467" s="823"/>
      <c r="AK467" s="823"/>
      <c r="AL467" s="685"/>
      <c r="AM467" s="823"/>
      <c r="AN467" s="823"/>
      <c r="AO467" s="823"/>
      <c r="AP467" s="685"/>
      <c r="AQ467" s="223"/>
      <c r="AR467" s="224"/>
      <c r="AS467" s="225" t="s">
        <v>312</v>
      </c>
      <c r="AT467" s="226"/>
      <c r="AU467" s="224"/>
      <c r="AV467" s="224"/>
      <c r="AW467" s="225" t="s">
        <v>288</v>
      </c>
      <c r="AX467" s="256"/>
      <c r="AY467">
        <f>$AY$466</f>
        <v>0</v>
      </c>
    </row>
    <row r="468" spans="1:51" ht="23.25" hidden="1" customHeight="1" x14ac:dyDescent="0.15">
      <c r="A468" s="872"/>
      <c r="B468" s="873"/>
      <c r="C468" s="877"/>
      <c r="D468" s="873"/>
      <c r="E468" s="819"/>
      <c r="F468" s="820"/>
      <c r="G468" s="755"/>
      <c r="H468" s="651"/>
      <c r="I468" s="651"/>
      <c r="J468" s="651"/>
      <c r="K468" s="651"/>
      <c r="L468" s="651"/>
      <c r="M468" s="651"/>
      <c r="N468" s="651"/>
      <c r="O468" s="651"/>
      <c r="P468" s="651"/>
      <c r="Q468" s="651"/>
      <c r="R468" s="651"/>
      <c r="S468" s="651"/>
      <c r="T468" s="651"/>
      <c r="U468" s="651"/>
      <c r="V468" s="651"/>
      <c r="W468" s="651"/>
      <c r="X468" s="652"/>
      <c r="Y468" s="267" t="s">
        <v>51</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3"/>
      <c r="AY468">
        <f>$AY$466</f>
        <v>0</v>
      </c>
    </row>
    <row r="469" spans="1:51" ht="23.25" hidden="1" customHeight="1" x14ac:dyDescent="0.15">
      <c r="A469" s="872"/>
      <c r="B469" s="873"/>
      <c r="C469" s="877"/>
      <c r="D469" s="873"/>
      <c r="E469" s="819"/>
      <c r="F469" s="820"/>
      <c r="G469" s="756"/>
      <c r="H469" s="432"/>
      <c r="I469" s="432"/>
      <c r="J469" s="432"/>
      <c r="K469" s="432"/>
      <c r="L469" s="432"/>
      <c r="M469" s="432"/>
      <c r="N469" s="432"/>
      <c r="O469" s="432"/>
      <c r="P469" s="432"/>
      <c r="Q469" s="432"/>
      <c r="R469" s="432"/>
      <c r="S469" s="432"/>
      <c r="T469" s="432"/>
      <c r="U469" s="432"/>
      <c r="V469" s="432"/>
      <c r="W469" s="432"/>
      <c r="X469" s="653"/>
      <c r="Y469" s="200" t="s">
        <v>95</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3"/>
      <c r="AY469">
        <f>$AY$466</f>
        <v>0</v>
      </c>
    </row>
    <row r="470" spans="1:51" ht="23.25" hidden="1" customHeight="1" x14ac:dyDescent="0.15">
      <c r="A470" s="872"/>
      <c r="B470" s="873"/>
      <c r="C470" s="877"/>
      <c r="D470" s="873"/>
      <c r="E470" s="819"/>
      <c r="F470" s="820"/>
      <c r="G470" s="376"/>
      <c r="H470" s="483"/>
      <c r="I470" s="483"/>
      <c r="J470" s="483"/>
      <c r="K470" s="483"/>
      <c r="L470" s="483"/>
      <c r="M470" s="483"/>
      <c r="N470" s="483"/>
      <c r="O470" s="483"/>
      <c r="P470" s="483"/>
      <c r="Q470" s="483"/>
      <c r="R470" s="483"/>
      <c r="S470" s="483"/>
      <c r="T470" s="483"/>
      <c r="U470" s="483"/>
      <c r="V470" s="483"/>
      <c r="W470" s="483"/>
      <c r="X470" s="654"/>
      <c r="Y470" s="200" t="s">
        <v>55</v>
      </c>
      <c r="Z470" s="198"/>
      <c r="AA470" s="199"/>
      <c r="AB470" s="270" t="s">
        <v>48</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3"/>
      <c r="AY470">
        <f>$AY$466</f>
        <v>0</v>
      </c>
    </row>
    <row r="471" spans="1:51" ht="18.75" hidden="1" customHeight="1" x14ac:dyDescent="0.15">
      <c r="A471" s="872"/>
      <c r="B471" s="873"/>
      <c r="C471" s="877"/>
      <c r="D471" s="873"/>
      <c r="E471" s="819" t="s">
        <v>321</v>
      </c>
      <c r="F471" s="820"/>
      <c r="G471" s="821" t="s">
        <v>319</v>
      </c>
      <c r="H471" s="252"/>
      <c r="I471" s="252"/>
      <c r="J471" s="252"/>
      <c r="K471" s="252"/>
      <c r="L471" s="252"/>
      <c r="M471" s="252"/>
      <c r="N471" s="252"/>
      <c r="O471" s="252"/>
      <c r="P471" s="252"/>
      <c r="Q471" s="252"/>
      <c r="R471" s="252"/>
      <c r="S471" s="252"/>
      <c r="T471" s="252"/>
      <c r="U471" s="252"/>
      <c r="V471" s="252"/>
      <c r="W471" s="252"/>
      <c r="X471" s="253"/>
      <c r="Y471" s="749"/>
      <c r="Z471" s="750"/>
      <c r="AA471" s="751"/>
      <c r="AB471" s="251" t="s">
        <v>44</v>
      </c>
      <c r="AC471" s="252"/>
      <c r="AD471" s="253"/>
      <c r="AE471" s="398" t="s">
        <v>54</v>
      </c>
      <c r="AF471" s="399"/>
      <c r="AG471" s="399"/>
      <c r="AH471" s="400"/>
      <c r="AI471" s="822" t="s">
        <v>533</v>
      </c>
      <c r="AJ471" s="822"/>
      <c r="AK471" s="822"/>
      <c r="AL471" s="251"/>
      <c r="AM471" s="822" t="s">
        <v>52</v>
      </c>
      <c r="AN471" s="822"/>
      <c r="AO471" s="822"/>
      <c r="AP471" s="251"/>
      <c r="AQ471" s="251" t="s">
        <v>311</v>
      </c>
      <c r="AR471" s="252"/>
      <c r="AS471" s="252"/>
      <c r="AT471" s="253"/>
      <c r="AU471" s="254" t="s">
        <v>237</v>
      </c>
      <c r="AV471" s="254"/>
      <c r="AW471" s="254"/>
      <c r="AX471" s="255"/>
      <c r="AY471">
        <f>COUNTA($G$473)</f>
        <v>0</v>
      </c>
    </row>
    <row r="472" spans="1:51" ht="18.75" hidden="1" customHeight="1" x14ac:dyDescent="0.15">
      <c r="A472" s="872"/>
      <c r="B472" s="873"/>
      <c r="C472" s="877"/>
      <c r="D472" s="873"/>
      <c r="E472" s="819"/>
      <c r="F472" s="820"/>
      <c r="G472" s="788"/>
      <c r="H472" s="225"/>
      <c r="I472" s="225"/>
      <c r="J472" s="225"/>
      <c r="K472" s="225"/>
      <c r="L472" s="225"/>
      <c r="M472" s="225"/>
      <c r="N472" s="225"/>
      <c r="O472" s="225"/>
      <c r="P472" s="225"/>
      <c r="Q472" s="225"/>
      <c r="R472" s="225"/>
      <c r="S472" s="225"/>
      <c r="T472" s="225"/>
      <c r="U472" s="225"/>
      <c r="V472" s="225"/>
      <c r="W472" s="225"/>
      <c r="X472" s="226"/>
      <c r="Y472" s="749"/>
      <c r="Z472" s="750"/>
      <c r="AA472" s="751"/>
      <c r="AB472" s="685"/>
      <c r="AC472" s="225"/>
      <c r="AD472" s="226"/>
      <c r="AE472" s="224"/>
      <c r="AF472" s="224"/>
      <c r="AG472" s="225" t="s">
        <v>312</v>
      </c>
      <c r="AH472" s="226"/>
      <c r="AI472" s="823"/>
      <c r="AJ472" s="823"/>
      <c r="AK472" s="823"/>
      <c r="AL472" s="685"/>
      <c r="AM472" s="823"/>
      <c r="AN472" s="823"/>
      <c r="AO472" s="823"/>
      <c r="AP472" s="685"/>
      <c r="AQ472" s="223"/>
      <c r="AR472" s="224"/>
      <c r="AS472" s="225" t="s">
        <v>312</v>
      </c>
      <c r="AT472" s="226"/>
      <c r="AU472" s="224"/>
      <c r="AV472" s="224"/>
      <c r="AW472" s="225" t="s">
        <v>288</v>
      </c>
      <c r="AX472" s="256"/>
      <c r="AY472">
        <f>$AY$471</f>
        <v>0</v>
      </c>
    </row>
    <row r="473" spans="1:51" ht="23.25" hidden="1" customHeight="1" x14ac:dyDescent="0.15">
      <c r="A473" s="872"/>
      <c r="B473" s="873"/>
      <c r="C473" s="877"/>
      <c r="D473" s="873"/>
      <c r="E473" s="819"/>
      <c r="F473" s="820"/>
      <c r="G473" s="755"/>
      <c r="H473" s="651"/>
      <c r="I473" s="651"/>
      <c r="J473" s="651"/>
      <c r="K473" s="651"/>
      <c r="L473" s="651"/>
      <c r="M473" s="651"/>
      <c r="N473" s="651"/>
      <c r="O473" s="651"/>
      <c r="P473" s="651"/>
      <c r="Q473" s="651"/>
      <c r="R473" s="651"/>
      <c r="S473" s="651"/>
      <c r="T473" s="651"/>
      <c r="U473" s="651"/>
      <c r="V473" s="651"/>
      <c r="W473" s="651"/>
      <c r="X473" s="652"/>
      <c r="Y473" s="267" t="s">
        <v>51</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3"/>
      <c r="AY473">
        <f>$AY$471</f>
        <v>0</v>
      </c>
    </row>
    <row r="474" spans="1:51" ht="23.25" hidden="1" customHeight="1" x14ac:dyDescent="0.15">
      <c r="A474" s="872"/>
      <c r="B474" s="873"/>
      <c r="C474" s="877"/>
      <c r="D474" s="873"/>
      <c r="E474" s="819"/>
      <c r="F474" s="820"/>
      <c r="G474" s="756"/>
      <c r="H474" s="432"/>
      <c r="I474" s="432"/>
      <c r="J474" s="432"/>
      <c r="K474" s="432"/>
      <c r="L474" s="432"/>
      <c r="M474" s="432"/>
      <c r="N474" s="432"/>
      <c r="O474" s="432"/>
      <c r="P474" s="432"/>
      <c r="Q474" s="432"/>
      <c r="R474" s="432"/>
      <c r="S474" s="432"/>
      <c r="T474" s="432"/>
      <c r="U474" s="432"/>
      <c r="V474" s="432"/>
      <c r="W474" s="432"/>
      <c r="X474" s="653"/>
      <c r="Y474" s="200" t="s">
        <v>95</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3"/>
      <c r="AY474">
        <f>$AY$471</f>
        <v>0</v>
      </c>
    </row>
    <row r="475" spans="1:51" ht="23.25" hidden="1" customHeight="1" x14ac:dyDescent="0.15">
      <c r="A475" s="872"/>
      <c r="B475" s="873"/>
      <c r="C475" s="877"/>
      <c r="D475" s="873"/>
      <c r="E475" s="819"/>
      <c r="F475" s="820"/>
      <c r="G475" s="376"/>
      <c r="H475" s="483"/>
      <c r="I475" s="483"/>
      <c r="J475" s="483"/>
      <c r="K475" s="483"/>
      <c r="L475" s="483"/>
      <c r="M475" s="483"/>
      <c r="N475" s="483"/>
      <c r="O475" s="483"/>
      <c r="P475" s="483"/>
      <c r="Q475" s="483"/>
      <c r="R475" s="483"/>
      <c r="S475" s="483"/>
      <c r="T475" s="483"/>
      <c r="U475" s="483"/>
      <c r="V475" s="483"/>
      <c r="W475" s="483"/>
      <c r="X475" s="654"/>
      <c r="Y475" s="200" t="s">
        <v>55</v>
      </c>
      <c r="Z475" s="198"/>
      <c r="AA475" s="199"/>
      <c r="AB475" s="270" t="s">
        <v>48</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3"/>
      <c r="AY475">
        <f>$AY$471</f>
        <v>0</v>
      </c>
    </row>
    <row r="476" spans="1:51" ht="18.75" hidden="1" customHeight="1" x14ac:dyDescent="0.15">
      <c r="A476" s="872"/>
      <c r="B476" s="873"/>
      <c r="C476" s="877"/>
      <c r="D476" s="873"/>
      <c r="E476" s="819" t="s">
        <v>321</v>
      </c>
      <c r="F476" s="820"/>
      <c r="G476" s="821" t="s">
        <v>319</v>
      </c>
      <c r="H476" s="252"/>
      <c r="I476" s="252"/>
      <c r="J476" s="252"/>
      <c r="K476" s="252"/>
      <c r="L476" s="252"/>
      <c r="M476" s="252"/>
      <c r="N476" s="252"/>
      <c r="O476" s="252"/>
      <c r="P476" s="252"/>
      <c r="Q476" s="252"/>
      <c r="R476" s="252"/>
      <c r="S476" s="252"/>
      <c r="T476" s="252"/>
      <c r="U476" s="252"/>
      <c r="V476" s="252"/>
      <c r="W476" s="252"/>
      <c r="X476" s="253"/>
      <c r="Y476" s="749"/>
      <c r="Z476" s="750"/>
      <c r="AA476" s="751"/>
      <c r="AB476" s="251" t="s">
        <v>44</v>
      </c>
      <c r="AC476" s="252"/>
      <c r="AD476" s="253"/>
      <c r="AE476" s="398" t="s">
        <v>54</v>
      </c>
      <c r="AF476" s="399"/>
      <c r="AG476" s="399"/>
      <c r="AH476" s="400"/>
      <c r="AI476" s="822" t="s">
        <v>533</v>
      </c>
      <c r="AJ476" s="822"/>
      <c r="AK476" s="822"/>
      <c r="AL476" s="251"/>
      <c r="AM476" s="822" t="s">
        <v>52</v>
      </c>
      <c r="AN476" s="822"/>
      <c r="AO476" s="822"/>
      <c r="AP476" s="251"/>
      <c r="AQ476" s="251" t="s">
        <v>311</v>
      </c>
      <c r="AR476" s="252"/>
      <c r="AS476" s="252"/>
      <c r="AT476" s="253"/>
      <c r="AU476" s="254" t="s">
        <v>237</v>
      </c>
      <c r="AV476" s="254"/>
      <c r="AW476" s="254"/>
      <c r="AX476" s="255"/>
      <c r="AY476">
        <f>COUNTA($G$478)</f>
        <v>0</v>
      </c>
    </row>
    <row r="477" spans="1:51" ht="18.75" hidden="1" customHeight="1" x14ac:dyDescent="0.15">
      <c r="A477" s="872"/>
      <c r="B477" s="873"/>
      <c r="C477" s="877"/>
      <c r="D477" s="873"/>
      <c r="E477" s="819"/>
      <c r="F477" s="820"/>
      <c r="G477" s="788"/>
      <c r="H477" s="225"/>
      <c r="I477" s="225"/>
      <c r="J477" s="225"/>
      <c r="K477" s="225"/>
      <c r="L477" s="225"/>
      <c r="M477" s="225"/>
      <c r="N477" s="225"/>
      <c r="O477" s="225"/>
      <c r="P477" s="225"/>
      <c r="Q477" s="225"/>
      <c r="R477" s="225"/>
      <c r="S477" s="225"/>
      <c r="T477" s="225"/>
      <c r="U477" s="225"/>
      <c r="V477" s="225"/>
      <c r="W477" s="225"/>
      <c r="X477" s="226"/>
      <c r="Y477" s="749"/>
      <c r="Z477" s="750"/>
      <c r="AA477" s="751"/>
      <c r="AB477" s="685"/>
      <c r="AC477" s="225"/>
      <c r="AD477" s="226"/>
      <c r="AE477" s="224"/>
      <c r="AF477" s="224"/>
      <c r="AG477" s="225" t="s">
        <v>312</v>
      </c>
      <c r="AH477" s="226"/>
      <c r="AI477" s="823"/>
      <c r="AJ477" s="823"/>
      <c r="AK477" s="823"/>
      <c r="AL477" s="685"/>
      <c r="AM477" s="823"/>
      <c r="AN477" s="823"/>
      <c r="AO477" s="823"/>
      <c r="AP477" s="685"/>
      <c r="AQ477" s="223"/>
      <c r="AR477" s="224"/>
      <c r="AS477" s="225" t="s">
        <v>312</v>
      </c>
      <c r="AT477" s="226"/>
      <c r="AU477" s="224"/>
      <c r="AV477" s="224"/>
      <c r="AW477" s="225" t="s">
        <v>288</v>
      </c>
      <c r="AX477" s="256"/>
      <c r="AY477">
        <f>$AY$476</f>
        <v>0</v>
      </c>
    </row>
    <row r="478" spans="1:51" ht="23.25" hidden="1" customHeight="1" x14ac:dyDescent="0.15">
      <c r="A478" s="872"/>
      <c r="B478" s="873"/>
      <c r="C478" s="877"/>
      <c r="D478" s="873"/>
      <c r="E478" s="819"/>
      <c r="F478" s="820"/>
      <c r="G478" s="755"/>
      <c r="H478" s="651"/>
      <c r="I478" s="651"/>
      <c r="J478" s="651"/>
      <c r="K478" s="651"/>
      <c r="L478" s="651"/>
      <c r="M478" s="651"/>
      <c r="N478" s="651"/>
      <c r="O478" s="651"/>
      <c r="P478" s="651"/>
      <c r="Q478" s="651"/>
      <c r="R478" s="651"/>
      <c r="S478" s="651"/>
      <c r="T478" s="651"/>
      <c r="U478" s="651"/>
      <c r="V478" s="651"/>
      <c r="W478" s="651"/>
      <c r="X478" s="652"/>
      <c r="Y478" s="267" t="s">
        <v>51</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3"/>
      <c r="AY478">
        <f>$AY$476</f>
        <v>0</v>
      </c>
    </row>
    <row r="479" spans="1:51" ht="23.25" hidden="1" customHeight="1" x14ac:dyDescent="0.15">
      <c r="A479" s="872"/>
      <c r="B479" s="873"/>
      <c r="C479" s="877"/>
      <c r="D479" s="873"/>
      <c r="E479" s="819"/>
      <c r="F479" s="820"/>
      <c r="G479" s="756"/>
      <c r="H479" s="432"/>
      <c r="I479" s="432"/>
      <c r="J479" s="432"/>
      <c r="K479" s="432"/>
      <c r="L479" s="432"/>
      <c r="M479" s="432"/>
      <c r="N479" s="432"/>
      <c r="O479" s="432"/>
      <c r="P479" s="432"/>
      <c r="Q479" s="432"/>
      <c r="R479" s="432"/>
      <c r="S479" s="432"/>
      <c r="T479" s="432"/>
      <c r="U479" s="432"/>
      <c r="V479" s="432"/>
      <c r="W479" s="432"/>
      <c r="X479" s="653"/>
      <c r="Y479" s="200" t="s">
        <v>95</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3"/>
      <c r="AY479">
        <f>$AY$476</f>
        <v>0</v>
      </c>
    </row>
    <row r="480" spans="1:51" ht="23.25" hidden="1" customHeight="1" x14ac:dyDescent="0.15">
      <c r="A480" s="872"/>
      <c r="B480" s="873"/>
      <c r="C480" s="877"/>
      <c r="D480" s="873"/>
      <c r="E480" s="819"/>
      <c r="F480" s="820"/>
      <c r="G480" s="376"/>
      <c r="H480" s="483"/>
      <c r="I480" s="483"/>
      <c r="J480" s="483"/>
      <c r="K480" s="483"/>
      <c r="L480" s="483"/>
      <c r="M480" s="483"/>
      <c r="N480" s="483"/>
      <c r="O480" s="483"/>
      <c r="P480" s="483"/>
      <c r="Q480" s="483"/>
      <c r="R480" s="483"/>
      <c r="S480" s="483"/>
      <c r="T480" s="483"/>
      <c r="U480" s="483"/>
      <c r="V480" s="483"/>
      <c r="W480" s="483"/>
      <c r="X480" s="654"/>
      <c r="Y480" s="200" t="s">
        <v>55</v>
      </c>
      <c r="Z480" s="198"/>
      <c r="AA480" s="199"/>
      <c r="AB480" s="270" t="s">
        <v>48</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3"/>
      <c r="AY480">
        <f>$AY$476</f>
        <v>0</v>
      </c>
    </row>
    <row r="481" spans="1:51" ht="23.85" customHeight="1" x14ac:dyDescent="0.15">
      <c r="A481" s="872"/>
      <c r="B481" s="873"/>
      <c r="C481" s="877"/>
      <c r="D481" s="873"/>
      <c r="E481" s="389" t="s">
        <v>191</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1</v>
      </c>
    </row>
    <row r="482" spans="1:51" ht="24.75" customHeight="1" x14ac:dyDescent="0.15">
      <c r="A482" s="872"/>
      <c r="B482" s="873"/>
      <c r="C482" s="877"/>
      <c r="D482" s="873"/>
      <c r="E482" s="793" t="s">
        <v>460</v>
      </c>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4"/>
      <c r="AY482">
        <f>$AY$481</f>
        <v>1</v>
      </c>
    </row>
    <row r="483" spans="1:51" ht="24.75" customHeight="1" x14ac:dyDescent="0.15">
      <c r="A483" s="872"/>
      <c r="B483" s="873"/>
      <c r="C483" s="877"/>
      <c r="D483" s="873"/>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1</v>
      </c>
    </row>
    <row r="484" spans="1:51" ht="34.5" hidden="1" customHeight="1" x14ac:dyDescent="0.15">
      <c r="A484" s="872"/>
      <c r="B484" s="873"/>
      <c r="C484" s="877"/>
      <c r="D484" s="873"/>
      <c r="E484" s="374" t="s">
        <v>447</v>
      </c>
      <c r="F484" s="375"/>
      <c r="G484" s="393" t="s">
        <v>336</v>
      </c>
      <c r="H484" s="390"/>
      <c r="I484" s="390"/>
      <c r="J484" s="394"/>
      <c r="K484" s="395"/>
      <c r="L484" s="395"/>
      <c r="M484" s="395"/>
      <c r="N484" s="395"/>
      <c r="O484" s="395"/>
      <c r="P484" s="395"/>
      <c r="Q484" s="395"/>
      <c r="R484" s="395"/>
      <c r="S484" s="395"/>
      <c r="T484" s="396"/>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7"/>
      <c r="AY484" s="49" t="str">
        <f>IF(SUBSTITUTE($J$484,"-","")="","0","1")</f>
        <v>0</v>
      </c>
    </row>
    <row r="485" spans="1:51" ht="18.75" hidden="1" customHeight="1" x14ac:dyDescent="0.15">
      <c r="A485" s="872"/>
      <c r="B485" s="873"/>
      <c r="C485" s="877"/>
      <c r="D485" s="873"/>
      <c r="E485" s="819" t="s">
        <v>320</v>
      </c>
      <c r="F485" s="820"/>
      <c r="G485" s="821" t="s">
        <v>317</v>
      </c>
      <c r="H485" s="252"/>
      <c r="I485" s="252"/>
      <c r="J485" s="252"/>
      <c r="K485" s="252"/>
      <c r="L485" s="252"/>
      <c r="M485" s="252"/>
      <c r="N485" s="252"/>
      <c r="O485" s="252"/>
      <c r="P485" s="252"/>
      <c r="Q485" s="252"/>
      <c r="R485" s="252"/>
      <c r="S485" s="252"/>
      <c r="T485" s="252"/>
      <c r="U485" s="252"/>
      <c r="V485" s="252"/>
      <c r="W485" s="252"/>
      <c r="X485" s="253"/>
      <c r="Y485" s="749"/>
      <c r="Z485" s="750"/>
      <c r="AA485" s="751"/>
      <c r="AB485" s="251" t="s">
        <v>44</v>
      </c>
      <c r="AC485" s="252"/>
      <c r="AD485" s="253"/>
      <c r="AE485" s="398" t="s">
        <v>54</v>
      </c>
      <c r="AF485" s="399"/>
      <c r="AG485" s="399"/>
      <c r="AH485" s="400"/>
      <c r="AI485" s="822" t="s">
        <v>533</v>
      </c>
      <c r="AJ485" s="822"/>
      <c r="AK485" s="822"/>
      <c r="AL485" s="251"/>
      <c r="AM485" s="822" t="s">
        <v>52</v>
      </c>
      <c r="AN485" s="822"/>
      <c r="AO485" s="822"/>
      <c r="AP485" s="251"/>
      <c r="AQ485" s="251" t="s">
        <v>311</v>
      </c>
      <c r="AR485" s="252"/>
      <c r="AS485" s="252"/>
      <c r="AT485" s="253"/>
      <c r="AU485" s="254" t="s">
        <v>237</v>
      </c>
      <c r="AV485" s="254"/>
      <c r="AW485" s="254"/>
      <c r="AX485" s="255"/>
      <c r="AY485">
        <f>COUNTA($G$487)</f>
        <v>0</v>
      </c>
    </row>
    <row r="486" spans="1:51" ht="18.75" hidden="1" customHeight="1" x14ac:dyDescent="0.15">
      <c r="A486" s="872"/>
      <c r="B486" s="873"/>
      <c r="C486" s="877"/>
      <c r="D486" s="873"/>
      <c r="E486" s="819"/>
      <c r="F486" s="820"/>
      <c r="G486" s="788"/>
      <c r="H486" s="225"/>
      <c r="I486" s="225"/>
      <c r="J486" s="225"/>
      <c r="K486" s="225"/>
      <c r="L486" s="225"/>
      <c r="M486" s="225"/>
      <c r="N486" s="225"/>
      <c r="O486" s="225"/>
      <c r="P486" s="225"/>
      <c r="Q486" s="225"/>
      <c r="R486" s="225"/>
      <c r="S486" s="225"/>
      <c r="T486" s="225"/>
      <c r="U486" s="225"/>
      <c r="V486" s="225"/>
      <c r="W486" s="225"/>
      <c r="X486" s="226"/>
      <c r="Y486" s="749"/>
      <c r="Z486" s="750"/>
      <c r="AA486" s="751"/>
      <c r="AB486" s="685"/>
      <c r="AC486" s="225"/>
      <c r="AD486" s="226"/>
      <c r="AE486" s="224"/>
      <c r="AF486" s="224"/>
      <c r="AG486" s="225" t="s">
        <v>312</v>
      </c>
      <c r="AH486" s="226"/>
      <c r="AI486" s="823"/>
      <c r="AJ486" s="823"/>
      <c r="AK486" s="823"/>
      <c r="AL486" s="685"/>
      <c r="AM486" s="823"/>
      <c r="AN486" s="823"/>
      <c r="AO486" s="823"/>
      <c r="AP486" s="685"/>
      <c r="AQ486" s="223"/>
      <c r="AR486" s="224"/>
      <c r="AS486" s="225" t="s">
        <v>312</v>
      </c>
      <c r="AT486" s="226"/>
      <c r="AU486" s="224"/>
      <c r="AV486" s="224"/>
      <c r="AW486" s="225" t="s">
        <v>288</v>
      </c>
      <c r="AX486" s="256"/>
      <c r="AY486">
        <f>$AY$485</f>
        <v>0</v>
      </c>
    </row>
    <row r="487" spans="1:51" ht="23.25" hidden="1" customHeight="1" x14ac:dyDescent="0.15">
      <c r="A487" s="872"/>
      <c r="B487" s="873"/>
      <c r="C487" s="877"/>
      <c r="D487" s="873"/>
      <c r="E487" s="819"/>
      <c r="F487" s="820"/>
      <c r="G487" s="755"/>
      <c r="H487" s="651"/>
      <c r="I487" s="651"/>
      <c r="J487" s="651"/>
      <c r="K487" s="651"/>
      <c r="L487" s="651"/>
      <c r="M487" s="651"/>
      <c r="N487" s="651"/>
      <c r="O487" s="651"/>
      <c r="P487" s="651"/>
      <c r="Q487" s="651"/>
      <c r="R487" s="651"/>
      <c r="S487" s="651"/>
      <c r="T487" s="651"/>
      <c r="U487" s="651"/>
      <c r="V487" s="651"/>
      <c r="W487" s="651"/>
      <c r="X487" s="652"/>
      <c r="Y487" s="267" t="s">
        <v>51</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3"/>
      <c r="AY487">
        <f>$AY$485</f>
        <v>0</v>
      </c>
    </row>
    <row r="488" spans="1:51" ht="23.25" hidden="1" customHeight="1" x14ac:dyDescent="0.15">
      <c r="A488" s="872"/>
      <c r="B488" s="873"/>
      <c r="C488" s="877"/>
      <c r="D488" s="873"/>
      <c r="E488" s="819"/>
      <c r="F488" s="820"/>
      <c r="G488" s="756"/>
      <c r="H488" s="432"/>
      <c r="I488" s="432"/>
      <c r="J488" s="432"/>
      <c r="K488" s="432"/>
      <c r="L488" s="432"/>
      <c r="M488" s="432"/>
      <c r="N488" s="432"/>
      <c r="O488" s="432"/>
      <c r="P488" s="432"/>
      <c r="Q488" s="432"/>
      <c r="R488" s="432"/>
      <c r="S488" s="432"/>
      <c r="T488" s="432"/>
      <c r="U488" s="432"/>
      <c r="V488" s="432"/>
      <c r="W488" s="432"/>
      <c r="X488" s="653"/>
      <c r="Y488" s="200" t="s">
        <v>95</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3"/>
      <c r="AY488">
        <f>$AY$485</f>
        <v>0</v>
      </c>
    </row>
    <row r="489" spans="1:51" ht="23.25" hidden="1" customHeight="1" x14ac:dyDescent="0.15">
      <c r="A489" s="872"/>
      <c r="B489" s="873"/>
      <c r="C489" s="877"/>
      <c r="D489" s="873"/>
      <c r="E489" s="819"/>
      <c r="F489" s="820"/>
      <c r="G489" s="376"/>
      <c r="H489" s="483"/>
      <c r="I489" s="483"/>
      <c r="J489" s="483"/>
      <c r="K489" s="483"/>
      <c r="L489" s="483"/>
      <c r="M489" s="483"/>
      <c r="N489" s="483"/>
      <c r="O489" s="483"/>
      <c r="P489" s="483"/>
      <c r="Q489" s="483"/>
      <c r="R489" s="483"/>
      <c r="S489" s="483"/>
      <c r="T489" s="483"/>
      <c r="U489" s="483"/>
      <c r="V489" s="483"/>
      <c r="W489" s="483"/>
      <c r="X489" s="654"/>
      <c r="Y489" s="200" t="s">
        <v>55</v>
      </c>
      <c r="Z489" s="198"/>
      <c r="AA489" s="199"/>
      <c r="AB489" s="270" t="s">
        <v>48</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3"/>
      <c r="AY489">
        <f>$AY$485</f>
        <v>0</v>
      </c>
    </row>
    <row r="490" spans="1:51" ht="18.75" hidden="1" customHeight="1" x14ac:dyDescent="0.15">
      <c r="A490" s="872"/>
      <c r="B490" s="873"/>
      <c r="C490" s="877"/>
      <c r="D490" s="873"/>
      <c r="E490" s="819" t="s">
        <v>320</v>
      </c>
      <c r="F490" s="820"/>
      <c r="G490" s="821" t="s">
        <v>317</v>
      </c>
      <c r="H490" s="252"/>
      <c r="I490" s="252"/>
      <c r="J490" s="252"/>
      <c r="K490" s="252"/>
      <c r="L490" s="252"/>
      <c r="M490" s="252"/>
      <c r="N490" s="252"/>
      <c r="O490" s="252"/>
      <c r="P490" s="252"/>
      <c r="Q490" s="252"/>
      <c r="R490" s="252"/>
      <c r="S490" s="252"/>
      <c r="T490" s="252"/>
      <c r="U490" s="252"/>
      <c r="V490" s="252"/>
      <c r="W490" s="252"/>
      <c r="X490" s="253"/>
      <c r="Y490" s="749"/>
      <c r="Z490" s="750"/>
      <c r="AA490" s="751"/>
      <c r="AB490" s="251" t="s">
        <v>44</v>
      </c>
      <c r="AC490" s="252"/>
      <c r="AD490" s="253"/>
      <c r="AE490" s="398" t="s">
        <v>54</v>
      </c>
      <c r="AF490" s="399"/>
      <c r="AG490" s="399"/>
      <c r="AH490" s="400"/>
      <c r="AI490" s="822" t="s">
        <v>533</v>
      </c>
      <c r="AJ490" s="822"/>
      <c r="AK490" s="822"/>
      <c r="AL490" s="251"/>
      <c r="AM490" s="822" t="s">
        <v>52</v>
      </c>
      <c r="AN490" s="822"/>
      <c r="AO490" s="822"/>
      <c r="AP490" s="251"/>
      <c r="AQ490" s="251" t="s">
        <v>311</v>
      </c>
      <c r="AR490" s="252"/>
      <c r="AS490" s="252"/>
      <c r="AT490" s="253"/>
      <c r="AU490" s="254" t="s">
        <v>237</v>
      </c>
      <c r="AV490" s="254"/>
      <c r="AW490" s="254"/>
      <c r="AX490" s="255"/>
      <c r="AY490">
        <f>COUNTA($G$492)</f>
        <v>0</v>
      </c>
    </row>
    <row r="491" spans="1:51" ht="18.75" hidden="1" customHeight="1" x14ac:dyDescent="0.15">
      <c r="A491" s="872"/>
      <c r="B491" s="873"/>
      <c r="C491" s="877"/>
      <c r="D491" s="873"/>
      <c r="E491" s="819"/>
      <c r="F491" s="820"/>
      <c r="G491" s="788"/>
      <c r="H491" s="225"/>
      <c r="I491" s="225"/>
      <c r="J491" s="225"/>
      <c r="K491" s="225"/>
      <c r="L491" s="225"/>
      <c r="M491" s="225"/>
      <c r="N491" s="225"/>
      <c r="O491" s="225"/>
      <c r="P491" s="225"/>
      <c r="Q491" s="225"/>
      <c r="R491" s="225"/>
      <c r="S491" s="225"/>
      <c r="T491" s="225"/>
      <c r="U491" s="225"/>
      <c r="V491" s="225"/>
      <c r="W491" s="225"/>
      <c r="X491" s="226"/>
      <c r="Y491" s="749"/>
      <c r="Z491" s="750"/>
      <c r="AA491" s="751"/>
      <c r="AB491" s="685"/>
      <c r="AC491" s="225"/>
      <c r="AD491" s="226"/>
      <c r="AE491" s="224"/>
      <c r="AF491" s="224"/>
      <c r="AG491" s="225" t="s">
        <v>312</v>
      </c>
      <c r="AH491" s="226"/>
      <c r="AI491" s="823"/>
      <c r="AJ491" s="823"/>
      <c r="AK491" s="823"/>
      <c r="AL491" s="685"/>
      <c r="AM491" s="823"/>
      <c r="AN491" s="823"/>
      <c r="AO491" s="823"/>
      <c r="AP491" s="685"/>
      <c r="AQ491" s="223"/>
      <c r="AR491" s="224"/>
      <c r="AS491" s="225" t="s">
        <v>312</v>
      </c>
      <c r="AT491" s="226"/>
      <c r="AU491" s="224"/>
      <c r="AV491" s="224"/>
      <c r="AW491" s="225" t="s">
        <v>288</v>
      </c>
      <c r="AX491" s="256"/>
      <c r="AY491">
        <f>$AY$490</f>
        <v>0</v>
      </c>
    </row>
    <row r="492" spans="1:51" ht="23.25" hidden="1" customHeight="1" x14ac:dyDescent="0.15">
      <c r="A492" s="872"/>
      <c r="B492" s="873"/>
      <c r="C492" s="877"/>
      <c r="D492" s="873"/>
      <c r="E492" s="819"/>
      <c r="F492" s="820"/>
      <c r="G492" s="755"/>
      <c r="H492" s="651"/>
      <c r="I492" s="651"/>
      <c r="J492" s="651"/>
      <c r="K492" s="651"/>
      <c r="L492" s="651"/>
      <c r="M492" s="651"/>
      <c r="N492" s="651"/>
      <c r="O492" s="651"/>
      <c r="P492" s="651"/>
      <c r="Q492" s="651"/>
      <c r="R492" s="651"/>
      <c r="S492" s="651"/>
      <c r="T492" s="651"/>
      <c r="U492" s="651"/>
      <c r="V492" s="651"/>
      <c r="W492" s="651"/>
      <c r="X492" s="652"/>
      <c r="Y492" s="267" t="s">
        <v>51</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3"/>
      <c r="AY492">
        <f>$AY$490</f>
        <v>0</v>
      </c>
    </row>
    <row r="493" spans="1:51" ht="23.25" hidden="1" customHeight="1" x14ac:dyDescent="0.15">
      <c r="A493" s="872"/>
      <c r="B493" s="873"/>
      <c r="C493" s="877"/>
      <c r="D493" s="873"/>
      <c r="E493" s="819"/>
      <c r="F493" s="820"/>
      <c r="G493" s="756"/>
      <c r="H493" s="432"/>
      <c r="I493" s="432"/>
      <c r="J493" s="432"/>
      <c r="K493" s="432"/>
      <c r="L493" s="432"/>
      <c r="M493" s="432"/>
      <c r="N493" s="432"/>
      <c r="O493" s="432"/>
      <c r="P493" s="432"/>
      <c r="Q493" s="432"/>
      <c r="R493" s="432"/>
      <c r="S493" s="432"/>
      <c r="T493" s="432"/>
      <c r="U493" s="432"/>
      <c r="V493" s="432"/>
      <c r="W493" s="432"/>
      <c r="X493" s="653"/>
      <c r="Y493" s="200" t="s">
        <v>95</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3"/>
      <c r="AY493">
        <f>$AY$490</f>
        <v>0</v>
      </c>
    </row>
    <row r="494" spans="1:51" ht="23.25" hidden="1" customHeight="1" x14ac:dyDescent="0.15">
      <c r="A494" s="872"/>
      <c r="B494" s="873"/>
      <c r="C494" s="877"/>
      <c r="D494" s="873"/>
      <c r="E494" s="819"/>
      <c r="F494" s="820"/>
      <c r="G494" s="376"/>
      <c r="H494" s="483"/>
      <c r="I494" s="483"/>
      <c r="J494" s="483"/>
      <c r="K494" s="483"/>
      <c r="L494" s="483"/>
      <c r="M494" s="483"/>
      <c r="N494" s="483"/>
      <c r="O494" s="483"/>
      <c r="P494" s="483"/>
      <c r="Q494" s="483"/>
      <c r="R494" s="483"/>
      <c r="S494" s="483"/>
      <c r="T494" s="483"/>
      <c r="U494" s="483"/>
      <c r="V494" s="483"/>
      <c r="W494" s="483"/>
      <c r="X494" s="654"/>
      <c r="Y494" s="200" t="s">
        <v>55</v>
      </c>
      <c r="Z494" s="198"/>
      <c r="AA494" s="199"/>
      <c r="AB494" s="270" t="s">
        <v>48</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3"/>
      <c r="AY494">
        <f>$AY$490</f>
        <v>0</v>
      </c>
    </row>
    <row r="495" spans="1:51" ht="18.75" hidden="1" customHeight="1" x14ac:dyDescent="0.15">
      <c r="A495" s="872"/>
      <c r="B495" s="873"/>
      <c r="C495" s="877"/>
      <c r="D495" s="873"/>
      <c r="E495" s="819" t="s">
        <v>320</v>
      </c>
      <c r="F495" s="820"/>
      <c r="G495" s="821" t="s">
        <v>317</v>
      </c>
      <c r="H495" s="252"/>
      <c r="I495" s="252"/>
      <c r="J495" s="252"/>
      <c r="K495" s="252"/>
      <c r="L495" s="252"/>
      <c r="M495" s="252"/>
      <c r="N495" s="252"/>
      <c r="O495" s="252"/>
      <c r="P495" s="252"/>
      <c r="Q495" s="252"/>
      <c r="R495" s="252"/>
      <c r="S495" s="252"/>
      <c r="T495" s="252"/>
      <c r="U495" s="252"/>
      <c r="V495" s="252"/>
      <c r="W495" s="252"/>
      <c r="X495" s="253"/>
      <c r="Y495" s="749"/>
      <c r="Z495" s="750"/>
      <c r="AA495" s="751"/>
      <c r="AB495" s="251" t="s">
        <v>44</v>
      </c>
      <c r="AC495" s="252"/>
      <c r="AD495" s="253"/>
      <c r="AE495" s="398" t="s">
        <v>54</v>
      </c>
      <c r="AF495" s="399"/>
      <c r="AG495" s="399"/>
      <c r="AH495" s="400"/>
      <c r="AI495" s="822" t="s">
        <v>533</v>
      </c>
      <c r="AJ495" s="822"/>
      <c r="AK495" s="822"/>
      <c r="AL495" s="251"/>
      <c r="AM495" s="822" t="s">
        <v>52</v>
      </c>
      <c r="AN495" s="822"/>
      <c r="AO495" s="822"/>
      <c r="AP495" s="251"/>
      <c r="AQ495" s="251" t="s">
        <v>311</v>
      </c>
      <c r="AR495" s="252"/>
      <c r="AS495" s="252"/>
      <c r="AT495" s="253"/>
      <c r="AU495" s="254" t="s">
        <v>237</v>
      </c>
      <c r="AV495" s="254"/>
      <c r="AW495" s="254"/>
      <c r="AX495" s="255"/>
      <c r="AY495">
        <f>COUNTA($G$497)</f>
        <v>0</v>
      </c>
    </row>
    <row r="496" spans="1:51" ht="18.75" hidden="1" customHeight="1" x14ac:dyDescent="0.15">
      <c r="A496" s="872"/>
      <c r="B496" s="873"/>
      <c r="C496" s="877"/>
      <c r="D496" s="873"/>
      <c r="E496" s="819"/>
      <c r="F496" s="820"/>
      <c r="G496" s="788"/>
      <c r="H496" s="225"/>
      <c r="I496" s="225"/>
      <c r="J496" s="225"/>
      <c r="K496" s="225"/>
      <c r="L496" s="225"/>
      <c r="M496" s="225"/>
      <c r="N496" s="225"/>
      <c r="O496" s="225"/>
      <c r="P496" s="225"/>
      <c r="Q496" s="225"/>
      <c r="R496" s="225"/>
      <c r="S496" s="225"/>
      <c r="T496" s="225"/>
      <c r="U496" s="225"/>
      <c r="V496" s="225"/>
      <c r="W496" s="225"/>
      <c r="X496" s="226"/>
      <c r="Y496" s="749"/>
      <c r="Z496" s="750"/>
      <c r="AA496" s="751"/>
      <c r="AB496" s="685"/>
      <c r="AC496" s="225"/>
      <c r="AD496" s="226"/>
      <c r="AE496" s="224"/>
      <c r="AF496" s="224"/>
      <c r="AG496" s="225" t="s">
        <v>312</v>
      </c>
      <c r="AH496" s="226"/>
      <c r="AI496" s="823"/>
      <c r="AJ496" s="823"/>
      <c r="AK496" s="823"/>
      <c r="AL496" s="685"/>
      <c r="AM496" s="823"/>
      <c r="AN496" s="823"/>
      <c r="AO496" s="823"/>
      <c r="AP496" s="685"/>
      <c r="AQ496" s="223"/>
      <c r="AR496" s="224"/>
      <c r="AS496" s="225" t="s">
        <v>312</v>
      </c>
      <c r="AT496" s="226"/>
      <c r="AU496" s="224"/>
      <c r="AV496" s="224"/>
      <c r="AW496" s="225" t="s">
        <v>288</v>
      </c>
      <c r="AX496" s="256"/>
      <c r="AY496">
        <f>$AY$495</f>
        <v>0</v>
      </c>
    </row>
    <row r="497" spans="1:51" ht="23.25" hidden="1" customHeight="1" x14ac:dyDescent="0.15">
      <c r="A497" s="872"/>
      <c r="B497" s="873"/>
      <c r="C497" s="877"/>
      <c r="D497" s="873"/>
      <c r="E497" s="819"/>
      <c r="F497" s="820"/>
      <c r="G497" s="755"/>
      <c r="H497" s="651"/>
      <c r="I497" s="651"/>
      <c r="J497" s="651"/>
      <c r="K497" s="651"/>
      <c r="L497" s="651"/>
      <c r="M497" s="651"/>
      <c r="N497" s="651"/>
      <c r="O497" s="651"/>
      <c r="P497" s="651"/>
      <c r="Q497" s="651"/>
      <c r="R497" s="651"/>
      <c r="S497" s="651"/>
      <c r="T497" s="651"/>
      <c r="U497" s="651"/>
      <c r="V497" s="651"/>
      <c r="W497" s="651"/>
      <c r="X497" s="652"/>
      <c r="Y497" s="267" t="s">
        <v>51</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3"/>
      <c r="AY497">
        <f>$AY$495</f>
        <v>0</v>
      </c>
    </row>
    <row r="498" spans="1:51" ht="23.25" hidden="1" customHeight="1" x14ac:dyDescent="0.15">
      <c r="A498" s="872"/>
      <c r="B498" s="873"/>
      <c r="C498" s="877"/>
      <c r="D498" s="873"/>
      <c r="E498" s="819"/>
      <c r="F498" s="820"/>
      <c r="G498" s="756"/>
      <c r="H498" s="432"/>
      <c r="I498" s="432"/>
      <c r="J498" s="432"/>
      <c r="K498" s="432"/>
      <c r="L498" s="432"/>
      <c r="M498" s="432"/>
      <c r="N498" s="432"/>
      <c r="O498" s="432"/>
      <c r="P498" s="432"/>
      <c r="Q498" s="432"/>
      <c r="R498" s="432"/>
      <c r="S498" s="432"/>
      <c r="T498" s="432"/>
      <c r="U498" s="432"/>
      <c r="V498" s="432"/>
      <c r="W498" s="432"/>
      <c r="X498" s="653"/>
      <c r="Y498" s="200" t="s">
        <v>95</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3"/>
      <c r="AY498">
        <f>$AY$495</f>
        <v>0</v>
      </c>
    </row>
    <row r="499" spans="1:51" ht="23.25" hidden="1" customHeight="1" x14ac:dyDescent="0.15">
      <c r="A499" s="872"/>
      <c r="B499" s="873"/>
      <c r="C499" s="877"/>
      <c r="D499" s="873"/>
      <c r="E499" s="819"/>
      <c r="F499" s="820"/>
      <c r="G499" s="376"/>
      <c r="H499" s="483"/>
      <c r="I499" s="483"/>
      <c r="J499" s="483"/>
      <c r="K499" s="483"/>
      <c r="L499" s="483"/>
      <c r="M499" s="483"/>
      <c r="N499" s="483"/>
      <c r="O499" s="483"/>
      <c r="P499" s="483"/>
      <c r="Q499" s="483"/>
      <c r="R499" s="483"/>
      <c r="S499" s="483"/>
      <c r="T499" s="483"/>
      <c r="U499" s="483"/>
      <c r="V499" s="483"/>
      <c r="W499" s="483"/>
      <c r="X499" s="654"/>
      <c r="Y499" s="200" t="s">
        <v>55</v>
      </c>
      <c r="Z499" s="198"/>
      <c r="AA499" s="199"/>
      <c r="AB499" s="270" t="s">
        <v>48</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3"/>
      <c r="AY499">
        <f>$AY$495</f>
        <v>0</v>
      </c>
    </row>
    <row r="500" spans="1:51" ht="18.75" hidden="1" customHeight="1" x14ac:dyDescent="0.15">
      <c r="A500" s="872"/>
      <c r="B500" s="873"/>
      <c r="C500" s="877"/>
      <c r="D500" s="873"/>
      <c r="E500" s="819" t="s">
        <v>320</v>
      </c>
      <c r="F500" s="820"/>
      <c r="G500" s="821" t="s">
        <v>317</v>
      </c>
      <c r="H500" s="252"/>
      <c r="I500" s="252"/>
      <c r="J500" s="252"/>
      <c r="K500" s="252"/>
      <c r="L500" s="252"/>
      <c r="M500" s="252"/>
      <c r="N500" s="252"/>
      <c r="O500" s="252"/>
      <c r="P500" s="252"/>
      <c r="Q500" s="252"/>
      <c r="R500" s="252"/>
      <c r="S500" s="252"/>
      <c r="T500" s="252"/>
      <c r="U500" s="252"/>
      <c r="V500" s="252"/>
      <c r="W500" s="252"/>
      <c r="X500" s="253"/>
      <c r="Y500" s="749"/>
      <c r="Z500" s="750"/>
      <c r="AA500" s="751"/>
      <c r="AB500" s="251" t="s">
        <v>44</v>
      </c>
      <c r="AC500" s="252"/>
      <c r="AD500" s="253"/>
      <c r="AE500" s="398" t="s">
        <v>54</v>
      </c>
      <c r="AF500" s="399"/>
      <c r="AG500" s="399"/>
      <c r="AH500" s="400"/>
      <c r="AI500" s="822" t="s">
        <v>533</v>
      </c>
      <c r="AJ500" s="822"/>
      <c r="AK500" s="822"/>
      <c r="AL500" s="251"/>
      <c r="AM500" s="822" t="s">
        <v>52</v>
      </c>
      <c r="AN500" s="822"/>
      <c r="AO500" s="822"/>
      <c r="AP500" s="251"/>
      <c r="AQ500" s="251" t="s">
        <v>311</v>
      </c>
      <c r="AR500" s="252"/>
      <c r="AS500" s="252"/>
      <c r="AT500" s="253"/>
      <c r="AU500" s="254" t="s">
        <v>237</v>
      </c>
      <c r="AV500" s="254"/>
      <c r="AW500" s="254"/>
      <c r="AX500" s="255"/>
      <c r="AY500">
        <f>COUNTA($G$502)</f>
        <v>0</v>
      </c>
    </row>
    <row r="501" spans="1:51" ht="18.75" hidden="1" customHeight="1" x14ac:dyDescent="0.15">
      <c r="A501" s="872"/>
      <c r="B501" s="873"/>
      <c r="C501" s="877"/>
      <c r="D501" s="873"/>
      <c r="E501" s="819"/>
      <c r="F501" s="820"/>
      <c r="G501" s="788"/>
      <c r="H501" s="225"/>
      <c r="I501" s="225"/>
      <c r="J501" s="225"/>
      <c r="K501" s="225"/>
      <c r="L501" s="225"/>
      <c r="M501" s="225"/>
      <c r="N501" s="225"/>
      <c r="O501" s="225"/>
      <c r="P501" s="225"/>
      <c r="Q501" s="225"/>
      <c r="R501" s="225"/>
      <c r="S501" s="225"/>
      <c r="T501" s="225"/>
      <c r="U501" s="225"/>
      <c r="V501" s="225"/>
      <c r="W501" s="225"/>
      <c r="X501" s="226"/>
      <c r="Y501" s="749"/>
      <c r="Z501" s="750"/>
      <c r="AA501" s="751"/>
      <c r="AB501" s="685"/>
      <c r="AC501" s="225"/>
      <c r="AD501" s="226"/>
      <c r="AE501" s="224"/>
      <c r="AF501" s="224"/>
      <c r="AG501" s="225" t="s">
        <v>312</v>
      </c>
      <c r="AH501" s="226"/>
      <c r="AI501" s="823"/>
      <c r="AJ501" s="823"/>
      <c r="AK501" s="823"/>
      <c r="AL501" s="685"/>
      <c r="AM501" s="823"/>
      <c r="AN501" s="823"/>
      <c r="AO501" s="823"/>
      <c r="AP501" s="685"/>
      <c r="AQ501" s="223"/>
      <c r="AR501" s="224"/>
      <c r="AS501" s="225" t="s">
        <v>312</v>
      </c>
      <c r="AT501" s="226"/>
      <c r="AU501" s="224"/>
      <c r="AV501" s="224"/>
      <c r="AW501" s="225" t="s">
        <v>288</v>
      </c>
      <c r="AX501" s="256"/>
      <c r="AY501">
        <f>$AY$500</f>
        <v>0</v>
      </c>
    </row>
    <row r="502" spans="1:51" ht="23.25" hidden="1" customHeight="1" x14ac:dyDescent="0.15">
      <c r="A502" s="872"/>
      <c r="B502" s="873"/>
      <c r="C502" s="877"/>
      <c r="D502" s="873"/>
      <c r="E502" s="819"/>
      <c r="F502" s="820"/>
      <c r="G502" s="755"/>
      <c r="H502" s="651"/>
      <c r="I502" s="651"/>
      <c r="J502" s="651"/>
      <c r="K502" s="651"/>
      <c r="L502" s="651"/>
      <c r="M502" s="651"/>
      <c r="N502" s="651"/>
      <c r="O502" s="651"/>
      <c r="P502" s="651"/>
      <c r="Q502" s="651"/>
      <c r="R502" s="651"/>
      <c r="S502" s="651"/>
      <c r="T502" s="651"/>
      <c r="U502" s="651"/>
      <c r="V502" s="651"/>
      <c r="W502" s="651"/>
      <c r="X502" s="652"/>
      <c r="Y502" s="267" t="s">
        <v>51</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3"/>
      <c r="AY502">
        <f>$AY$500</f>
        <v>0</v>
      </c>
    </row>
    <row r="503" spans="1:51" ht="23.25" hidden="1" customHeight="1" x14ac:dyDescent="0.15">
      <c r="A503" s="872"/>
      <c r="B503" s="873"/>
      <c r="C503" s="877"/>
      <c r="D503" s="873"/>
      <c r="E503" s="819"/>
      <c r="F503" s="820"/>
      <c r="G503" s="756"/>
      <c r="H503" s="432"/>
      <c r="I503" s="432"/>
      <c r="J503" s="432"/>
      <c r="K503" s="432"/>
      <c r="L503" s="432"/>
      <c r="M503" s="432"/>
      <c r="N503" s="432"/>
      <c r="O503" s="432"/>
      <c r="P503" s="432"/>
      <c r="Q503" s="432"/>
      <c r="R503" s="432"/>
      <c r="S503" s="432"/>
      <c r="T503" s="432"/>
      <c r="U503" s="432"/>
      <c r="V503" s="432"/>
      <c r="W503" s="432"/>
      <c r="X503" s="653"/>
      <c r="Y503" s="200" t="s">
        <v>95</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3"/>
      <c r="AY503">
        <f>$AY$500</f>
        <v>0</v>
      </c>
    </row>
    <row r="504" spans="1:51" ht="23.25" hidden="1" customHeight="1" x14ac:dyDescent="0.15">
      <c r="A504" s="872"/>
      <c r="B504" s="873"/>
      <c r="C504" s="877"/>
      <c r="D504" s="873"/>
      <c r="E504" s="819"/>
      <c r="F504" s="820"/>
      <c r="G504" s="376"/>
      <c r="H504" s="483"/>
      <c r="I504" s="483"/>
      <c r="J504" s="483"/>
      <c r="K504" s="483"/>
      <c r="L504" s="483"/>
      <c r="M504" s="483"/>
      <c r="N504" s="483"/>
      <c r="O504" s="483"/>
      <c r="P504" s="483"/>
      <c r="Q504" s="483"/>
      <c r="R504" s="483"/>
      <c r="S504" s="483"/>
      <c r="T504" s="483"/>
      <c r="U504" s="483"/>
      <c r="V504" s="483"/>
      <c r="W504" s="483"/>
      <c r="X504" s="654"/>
      <c r="Y504" s="200" t="s">
        <v>55</v>
      </c>
      <c r="Z504" s="198"/>
      <c r="AA504" s="199"/>
      <c r="AB504" s="270" t="s">
        <v>48</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3"/>
      <c r="AY504">
        <f>$AY$500</f>
        <v>0</v>
      </c>
    </row>
    <row r="505" spans="1:51" ht="18.75" hidden="1" customHeight="1" x14ac:dyDescent="0.15">
      <c r="A505" s="872"/>
      <c r="B505" s="873"/>
      <c r="C505" s="877"/>
      <c r="D505" s="873"/>
      <c r="E505" s="819" t="s">
        <v>320</v>
      </c>
      <c r="F505" s="820"/>
      <c r="G505" s="821" t="s">
        <v>317</v>
      </c>
      <c r="H505" s="252"/>
      <c r="I505" s="252"/>
      <c r="J505" s="252"/>
      <c r="K505" s="252"/>
      <c r="L505" s="252"/>
      <c r="M505" s="252"/>
      <c r="N505" s="252"/>
      <c r="O505" s="252"/>
      <c r="P505" s="252"/>
      <c r="Q505" s="252"/>
      <c r="R505" s="252"/>
      <c r="S505" s="252"/>
      <c r="T505" s="252"/>
      <c r="U505" s="252"/>
      <c r="V505" s="252"/>
      <c r="W505" s="252"/>
      <c r="X505" s="253"/>
      <c r="Y505" s="749"/>
      <c r="Z505" s="750"/>
      <c r="AA505" s="751"/>
      <c r="AB505" s="251" t="s">
        <v>44</v>
      </c>
      <c r="AC505" s="252"/>
      <c r="AD505" s="253"/>
      <c r="AE505" s="398" t="s">
        <v>54</v>
      </c>
      <c r="AF505" s="399"/>
      <c r="AG505" s="399"/>
      <c r="AH505" s="400"/>
      <c r="AI505" s="822" t="s">
        <v>533</v>
      </c>
      <c r="AJ505" s="822"/>
      <c r="AK505" s="822"/>
      <c r="AL505" s="251"/>
      <c r="AM505" s="822" t="s">
        <v>52</v>
      </c>
      <c r="AN505" s="822"/>
      <c r="AO505" s="822"/>
      <c r="AP505" s="251"/>
      <c r="AQ505" s="251" t="s">
        <v>311</v>
      </c>
      <c r="AR505" s="252"/>
      <c r="AS505" s="252"/>
      <c r="AT505" s="253"/>
      <c r="AU505" s="254" t="s">
        <v>237</v>
      </c>
      <c r="AV505" s="254"/>
      <c r="AW505" s="254"/>
      <c r="AX505" s="255"/>
      <c r="AY505">
        <f>COUNTA($G$507)</f>
        <v>0</v>
      </c>
    </row>
    <row r="506" spans="1:51" ht="18.75" hidden="1" customHeight="1" x14ac:dyDescent="0.15">
      <c r="A506" s="872"/>
      <c r="B506" s="873"/>
      <c r="C506" s="877"/>
      <c r="D506" s="873"/>
      <c r="E506" s="819"/>
      <c r="F506" s="820"/>
      <c r="G506" s="788"/>
      <c r="H506" s="225"/>
      <c r="I506" s="225"/>
      <c r="J506" s="225"/>
      <c r="K506" s="225"/>
      <c r="L506" s="225"/>
      <c r="M506" s="225"/>
      <c r="N506" s="225"/>
      <c r="O506" s="225"/>
      <c r="P506" s="225"/>
      <c r="Q506" s="225"/>
      <c r="R506" s="225"/>
      <c r="S506" s="225"/>
      <c r="T506" s="225"/>
      <c r="U506" s="225"/>
      <c r="V506" s="225"/>
      <c r="W506" s="225"/>
      <c r="X506" s="226"/>
      <c r="Y506" s="749"/>
      <c r="Z506" s="750"/>
      <c r="AA506" s="751"/>
      <c r="AB506" s="685"/>
      <c r="AC506" s="225"/>
      <c r="AD506" s="226"/>
      <c r="AE506" s="224"/>
      <c r="AF506" s="224"/>
      <c r="AG506" s="225" t="s">
        <v>312</v>
      </c>
      <c r="AH506" s="226"/>
      <c r="AI506" s="823"/>
      <c r="AJ506" s="823"/>
      <c r="AK506" s="823"/>
      <c r="AL506" s="685"/>
      <c r="AM506" s="823"/>
      <c r="AN506" s="823"/>
      <c r="AO506" s="823"/>
      <c r="AP506" s="685"/>
      <c r="AQ506" s="223"/>
      <c r="AR506" s="224"/>
      <c r="AS506" s="225" t="s">
        <v>312</v>
      </c>
      <c r="AT506" s="226"/>
      <c r="AU506" s="224"/>
      <c r="AV506" s="224"/>
      <c r="AW506" s="225" t="s">
        <v>288</v>
      </c>
      <c r="AX506" s="256"/>
      <c r="AY506">
        <f>$AY$505</f>
        <v>0</v>
      </c>
    </row>
    <row r="507" spans="1:51" ht="23.25" hidden="1" customHeight="1" x14ac:dyDescent="0.15">
      <c r="A507" s="872"/>
      <c r="B507" s="873"/>
      <c r="C507" s="877"/>
      <c r="D507" s="873"/>
      <c r="E507" s="819"/>
      <c r="F507" s="820"/>
      <c r="G507" s="755"/>
      <c r="H507" s="651"/>
      <c r="I507" s="651"/>
      <c r="J507" s="651"/>
      <c r="K507" s="651"/>
      <c r="L507" s="651"/>
      <c r="M507" s="651"/>
      <c r="N507" s="651"/>
      <c r="O507" s="651"/>
      <c r="P507" s="651"/>
      <c r="Q507" s="651"/>
      <c r="R507" s="651"/>
      <c r="S507" s="651"/>
      <c r="T507" s="651"/>
      <c r="U507" s="651"/>
      <c r="V507" s="651"/>
      <c r="W507" s="651"/>
      <c r="X507" s="652"/>
      <c r="Y507" s="267" t="s">
        <v>51</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3"/>
      <c r="AY507">
        <f>$AY$505</f>
        <v>0</v>
      </c>
    </row>
    <row r="508" spans="1:51" ht="23.25" hidden="1" customHeight="1" x14ac:dyDescent="0.15">
      <c r="A508" s="872"/>
      <c r="B508" s="873"/>
      <c r="C508" s="877"/>
      <c r="D508" s="873"/>
      <c r="E508" s="819"/>
      <c r="F508" s="820"/>
      <c r="G508" s="756"/>
      <c r="H508" s="432"/>
      <c r="I508" s="432"/>
      <c r="J508" s="432"/>
      <c r="K508" s="432"/>
      <c r="L508" s="432"/>
      <c r="M508" s="432"/>
      <c r="N508" s="432"/>
      <c r="O508" s="432"/>
      <c r="P508" s="432"/>
      <c r="Q508" s="432"/>
      <c r="R508" s="432"/>
      <c r="S508" s="432"/>
      <c r="T508" s="432"/>
      <c r="U508" s="432"/>
      <c r="V508" s="432"/>
      <c r="W508" s="432"/>
      <c r="X508" s="653"/>
      <c r="Y508" s="200" t="s">
        <v>95</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3"/>
      <c r="AY508">
        <f>$AY$505</f>
        <v>0</v>
      </c>
    </row>
    <row r="509" spans="1:51" ht="23.25" hidden="1" customHeight="1" x14ac:dyDescent="0.15">
      <c r="A509" s="872"/>
      <c r="B509" s="873"/>
      <c r="C509" s="877"/>
      <c r="D509" s="873"/>
      <c r="E509" s="819"/>
      <c r="F509" s="820"/>
      <c r="G509" s="376"/>
      <c r="H509" s="483"/>
      <c r="I509" s="483"/>
      <c r="J509" s="483"/>
      <c r="K509" s="483"/>
      <c r="L509" s="483"/>
      <c r="M509" s="483"/>
      <c r="N509" s="483"/>
      <c r="O509" s="483"/>
      <c r="P509" s="483"/>
      <c r="Q509" s="483"/>
      <c r="R509" s="483"/>
      <c r="S509" s="483"/>
      <c r="T509" s="483"/>
      <c r="U509" s="483"/>
      <c r="V509" s="483"/>
      <c r="W509" s="483"/>
      <c r="X509" s="654"/>
      <c r="Y509" s="200" t="s">
        <v>55</v>
      </c>
      <c r="Z509" s="198"/>
      <c r="AA509" s="199"/>
      <c r="AB509" s="270" t="s">
        <v>48</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3"/>
      <c r="AY509">
        <f>$AY$505</f>
        <v>0</v>
      </c>
    </row>
    <row r="510" spans="1:51" ht="18.75" hidden="1" customHeight="1" x14ac:dyDescent="0.15">
      <c r="A510" s="872"/>
      <c r="B510" s="873"/>
      <c r="C510" s="877"/>
      <c r="D510" s="873"/>
      <c r="E510" s="819" t="s">
        <v>321</v>
      </c>
      <c r="F510" s="820"/>
      <c r="G510" s="821" t="s">
        <v>319</v>
      </c>
      <c r="H510" s="252"/>
      <c r="I510" s="252"/>
      <c r="J510" s="252"/>
      <c r="K510" s="252"/>
      <c r="L510" s="252"/>
      <c r="M510" s="252"/>
      <c r="N510" s="252"/>
      <c r="O510" s="252"/>
      <c r="P510" s="252"/>
      <c r="Q510" s="252"/>
      <c r="R510" s="252"/>
      <c r="S510" s="252"/>
      <c r="T510" s="252"/>
      <c r="U510" s="252"/>
      <c r="V510" s="252"/>
      <c r="W510" s="252"/>
      <c r="X510" s="253"/>
      <c r="Y510" s="749"/>
      <c r="Z510" s="750"/>
      <c r="AA510" s="751"/>
      <c r="AB510" s="251" t="s">
        <v>44</v>
      </c>
      <c r="AC510" s="252"/>
      <c r="AD510" s="253"/>
      <c r="AE510" s="398" t="s">
        <v>54</v>
      </c>
      <c r="AF510" s="399"/>
      <c r="AG510" s="399"/>
      <c r="AH510" s="400"/>
      <c r="AI510" s="822" t="s">
        <v>533</v>
      </c>
      <c r="AJ510" s="822"/>
      <c r="AK510" s="822"/>
      <c r="AL510" s="251"/>
      <c r="AM510" s="822" t="s">
        <v>52</v>
      </c>
      <c r="AN510" s="822"/>
      <c r="AO510" s="822"/>
      <c r="AP510" s="251"/>
      <c r="AQ510" s="251" t="s">
        <v>311</v>
      </c>
      <c r="AR510" s="252"/>
      <c r="AS510" s="252"/>
      <c r="AT510" s="253"/>
      <c r="AU510" s="254" t="s">
        <v>237</v>
      </c>
      <c r="AV510" s="254"/>
      <c r="AW510" s="254"/>
      <c r="AX510" s="255"/>
      <c r="AY510">
        <f>COUNTA($G$512)</f>
        <v>0</v>
      </c>
    </row>
    <row r="511" spans="1:51" ht="18.75" hidden="1" customHeight="1" x14ac:dyDescent="0.15">
      <c r="A511" s="872"/>
      <c r="B511" s="873"/>
      <c r="C511" s="877"/>
      <c r="D511" s="873"/>
      <c r="E511" s="819"/>
      <c r="F511" s="820"/>
      <c r="G511" s="788"/>
      <c r="H511" s="225"/>
      <c r="I511" s="225"/>
      <c r="J511" s="225"/>
      <c r="K511" s="225"/>
      <c r="L511" s="225"/>
      <c r="M511" s="225"/>
      <c r="N511" s="225"/>
      <c r="O511" s="225"/>
      <c r="P511" s="225"/>
      <c r="Q511" s="225"/>
      <c r="R511" s="225"/>
      <c r="S511" s="225"/>
      <c r="T511" s="225"/>
      <c r="U511" s="225"/>
      <c r="V511" s="225"/>
      <c r="W511" s="225"/>
      <c r="X511" s="226"/>
      <c r="Y511" s="749"/>
      <c r="Z511" s="750"/>
      <c r="AA511" s="751"/>
      <c r="AB511" s="685"/>
      <c r="AC511" s="225"/>
      <c r="AD511" s="226"/>
      <c r="AE511" s="224"/>
      <c r="AF511" s="224"/>
      <c r="AG511" s="225" t="s">
        <v>312</v>
      </c>
      <c r="AH511" s="226"/>
      <c r="AI511" s="823"/>
      <c r="AJ511" s="823"/>
      <c r="AK511" s="823"/>
      <c r="AL511" s="685"/>
      <c r="AM511" s="823"/>
      <c r="AN511" s="823"/>
      <c r="AO511" s="823"/>
      <c r="AP511" s="685"/>
      <c r="AQ511" s="223"/>
      <c r="AR511" s="224"/>
      <c r="AS511" s="225" t="s">
        <v>312</v>
      </c>
      <c r="AT511" s="226"/>
      <c r="AU511" s="224"/>
      <c r="AV511" s="224"/>
      <c r="AW511" s="225" t="s">
        <v>288</v>
      </c>
      <c r="AX511" s="256"/>
      <c r="AY511">
        <f>$AY$510</f>
        <v>0</v>
      </c>
    </row>
    <row r="512" spans="1:51" ht="23.25" hidden="1" customHeight="1" x14ac:dyDescent="0.15">
      <c r="A512" s="872"/>
      <c r="B512" s="873"/>
      <c r="C512" s="877"/>
      <c r="D512" s="873"/>
      <c r="E512" s="819"/>
      <c r="F512" s="820"/>
      <c r="G512" s="755"/>
      <c r="H512" s="651"/>
      <c r="I512" s="651"/>
      <c r="J512" s="651"/>
      <c r="K512" s="651"/>
      <c r="L512" s="651"/>
      <c r="M512" s="651"/>
      <c r="N512" s="651"/>
      <c r="O512" s="651"/>
      <c r="P512" s="651"/>
      <c r="Q512" s="651"/>
      <c r="R512" s="651"/>
      <c r="S512" s="651"/>
      <c r="T512" s="651"/>
      <c r="U512" s="651"/>
      <c r="V512" s="651"/>
      <c r="W512" s="651"/>
      <c r="X512" s="652"/>
      <c r="Y512" s="267" t="s">
        <v>51</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3"/>
      <c r="AY512">
        <f>$AY$510</f>
        <v>0</v>
      </c>
    </row>
    <row r="513" spans="1:51" ht="23.25" hidden="1" customHeight="1" x14ac:dyDescent="0.15">
      <c r="A513" s="872"/>
      <c r="B513" s="873"/>
      <c r="C513" s="877"/>
      <c r="D513" s="873"/>
      <c r="E513" s="819"/>
      <c r="F513" s="820"/>
      <c r="G513" s="756"/>
      <c r="H513" s="432"/>
      <c r="I513" s="432"/>
      <c r="J513" s="432"/>
      <c r="K513" s="432"/>
      <c r="L513" s="432"/>
      <c r="M513" s="432"/>
      <c r="N513" s="432"/>
      <c r="O513" s="432"/>
      <c r="P513" s="432"/>
      <c r="Q513" s="432"/>
      <c r="R513" s="432"/>
      <c r="S513" s="432"/>
      <c r="T513" s="432"/>
      <c r="U513" s="432"/>
      <c r="V513" s="432"/>
      <c r="W513" s="432"/>
      <c r="X513" s="653"/>
      <c r="Y513" s="200" t="s">
        <v>95</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3"/>
      <c r="AY513">
        <f>$AY$510</f>
        <v>0</v>
      </c>
    </row>
    <row r="514" spans="1:51" ht="23.25" hidden="1" customHeight="1" x14ac:dyDescent="0.15">
      <c r="A514" s="872"/>
      <c r="B514" s="873"/>
      <c r="C514" s="877"/>
      <c r="D514" s="873"/>
      <c r="E514" s="819"/>
      <c r="F514" s="820"/>
      <c r="G514" s="376"/>
      <c r="H514" s="483"/>
      <c r="I514" s="483"/>
      <c r="J514" s="483"/>
      <c r="K514" s="483"/>
      <c r="L514" s="483"/>
      <c r="M514" s="483"/>
      <c r="N514" s="483"/>
      <c r="O514" s="483"/>
      <c r="P514" s="483"/>
      <c r="Q514" s="483"/>
      <c r="R514" s="483"/>
      <c r="S514" s="483"/>
      <c r="T514" s="483"/>
      <c r="U514" s="483"/>
      <c r="V514" s="483"/>
      <c r="W514" s="483"/>
      <c r="X514" s="654"/>
      <c r="Y514" s="200" t="s">
        <v>55</v>
      </c>
      <c r="Z514" s="198"/>
      <c r="AA514" s="199"/>
      <c r="AB514" s="270" t="s">
        <v>48</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3"/>
      <c r="AY514">
        <f>$AY$510</f>
        <v>0</v>
      </c>
    </row>
    <row r="515" spans="1:51" ht="18.75" hidden="1" customHeight="1" x14ac:dyDescent="0.15">
      <c r="A515" s="872"/>
      <c r="B515" s="873"/>
      <c r="C515" s="877"/>
      <c r="D515" s="873"/>
      <c r="E515" s="819" t="s">
        <v>321</v>
      </c>
      <c r="F515" s="820"/>
      <c r="G515" s="821" t="s">
        <v>319</v>
      </c>
      <c r="H515" s="252"/>
      <c r="I515" s="252"/>
      <c r="J515" s="252"/>
      <c r="K515" s="252"/>
      <c r="L515" s="252"/>
      <c r="M515" s="252"/>
      <c r="N515" s="252"/>
      <c r="O515" s="252"/>
      <c r="P515" s="252"/>
      <c r="Q515" s="252"/>
      <c r="R515" s="252"/>
      <c r="S515" s="252"/>
      <c r="T515" s="252"/>
      <c r="U515" s="252"/>
      <c r="V515" s="252"/>
      <c r="W515" s="252"/>
      <c r="X515" s="253"/>
      <c r="Y515" s="749"/>
      <c r="Z515" s="750"/>
      <c r="AA515" s="751"/>
      <c r="AB515" s="251" t="s">
        <v>44</v>
      </c>
      <c r="AC515" s="252"/>
      <c r="AD515" s="253"/>
      <c r="AE515" s="398" t="s">
        <v>54</v>
      </c>
      <c r="AF515" s="399"/>
      <c r="AG515" s="399"/>
      <c r="AH515" s="400"/>
      <c r="AI515" s="822" t="s">
        <v>533</v>
      </c>
      <c r="AJ515" s="822"/>
      <c r="AK515" s="822"/>
      <c r="AL515" s="251"/>
      <c r="AM515" s="822" t="s">
        <v>52</v>
      </c>
      <c r="AN515" s="822"/>
      <c r="AO515" s="822"/>
      <c r="AP515" s="251"/>
      <c r="AQ515" s="251" t="s">
        <v>311</v>
      </c>
      <c r="AR515" s="252"/>
      <c r="AS515" s="252"/>
      <c r="AT515" s="253"/>
      <c r="AU515" s="254" t="s">
        <v>237</v>
      </c>
      <c r="AV515" s="254"/>
      <c r="AW515" s="254"/>
      <c r="AX515" s="255"/>
      <c r="AY515">
        <f>COUNTA($G$517)</f>
        <v>0</v>
      </c>
    </row>
    <row r="516" spans="1:51" ht="18.75" hidden="1" customHeight="1" x14ac:dyDescent="0.15">
      <c r="A516" s="872"/>
      <c r="B516" s="873"/>
      <c r="C516" s="877"/>
      <c r="D516" s="873"/>
      <c r="E516" s="819"/>
      <c r="F516" s="820"/>
      <c r="G516" s="788"/>
      <c r="H516" s="225"/>
      <c r="I516" s="225"/>
      <c r="J516" s="225"/>
      <c r="K516" s="225"/>
      <c r="L516" s="225"/>
      <c r="M516" s="225"/>
      <c r="N516" s="225"/>
      <c r="O516" s="225"/>
      <c r="P516" s="225"/>
      <c r="Q516" s="225"/>
      <c r="R516" s="225"/>
      <c r="S516" s="225"/>
      <c r="T516" s="225"/>
      <c r="U516" s="225"/>
      <c r="V516" s="225"/>
      <c r="W516" s="225"/>
      <c r="X516" s="226"/>
      <c r="Y516" s="749"/>
      <c r="Z516" s="750"/>
      <c r="AA516" s="751"/>
      <c r="AB516" s="685"/>
      <c r="AC516" s="225"/>
      <c r="AD516" s="226"/>
      <c r="AE516" s="224"/>
      <c r="AF516" s="224"/>
      <c r="AG516" s="225" t="s">
        <v>312</v>
      </c>
      <c r="AH516" s="226"/>
      <c r="AI516" s="823"/>
      <c r="AJ516" s="823"/>
      <c r="AK516" s="823"/>
      <c r="AL516" s="685"/>
      <c r="AM516" s="823"/>
      <c r="AN516" s="823"/>
      <c r="AO516" s="823"/>
      <c r="AP516" s="685"/>
      <c r="AQ516" s="223"/>
      <c r="AR516" s="224"/>
      <c r="AS516" s="225" t="s">
        <v>312</v>
      </c>
      <c r="AT516" s="226"/>
      <c r="AU516" s="224"/>
      <c r="AV516" s="224"/>
      <c r="AW516" s="225" t="s">
        <v>288</v>
      </c>
      <c r="AX516" s="256"/>
      <c r="AY516">
        <f>$AY$515</f>
        <v>0</v>
      </c>
    </row>
    <row r="517" spans="1:51" ht="23.25" hidden="1" customHeight="1" x14ac:dyDescent="0.15">
      <c r="A517" s="872"/>
      <c r="B517" s="873"/>
      <c r="C517" s="877"/>
      <c r="D517" s="873"/>
      <c r="E517" s="819"/>
      <c r="F517" s="820"/>
      <c r="G517" s="755"/>
      <c r="H517" s="651"/>
      <c r="I517" s="651"/>
      <c r="J517" s="651"/>
      <c r="K517" s="651"/>
      <c r="L517" s="651"/>
      <c r="M517" s="651"/>
      <c r="N517" s="651"/>
      <c r="O517" s="651"/>
      <c r="P517" s="651"/>
      <c r="Q517" s="651"/>
      <c r="R517" s="651"/>
      <c r="S517" s="651"/>
      <c r="T517" s="651"/>
      <c r="U517" s="651"/>
      <c r="V517" s="651"/>
      <c r="W517" s="651"/>
      <c r="X517" s="652"/>
      <c r="Y517" s="267" t="s">
        <v>51</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3"/>
      <c r="AY517">
        <f>$AY$515</f>
        <v>0</v>
      </c>
    </row>
    <row r="518" spans="1:51" ht="23.25" hidden="1" customHeight="1" x14ac:dyDescent="0.15">
      <c r="A518" s="872"/>
      <c r="B518" s="873"/>
      <c r="C518" s="877"/>
      <c r="D518" s="873"/>
      <c r="E518" s="819"/>
      <c r="F518" s="820"/>
      <c r="G518" s="756"/>
      <c r="H518" s="432"/>
      <c r="I518" s="432"/>
      <c r="J518" s="432"/>
      <c r="K518" s="432"/>
      <c r="L518" s="432"/>
      <c r="M518" s="432"/>
      <c r="N518" s="432"/>
      <c r="O518" s="432"/>
      <c r="P518" s="432"/>
      <c r="Q518" s="432"/>
      <c r="R518" s="432"/>
      <c r="S518" s="432"/>
      <c r="T518" s="432"/>
      <c r="U518" s="432"/>
      <c r="V518" s="432"/>
      <c r="W518" s="432"/>
      <c r="X518" s="653"/>
      <c r="Y518" s="200" t="s">
        <v>95</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3"/>
      <c r="AY518">
        <f>$AY$515</f>
        <v>0</v>
      </c>
    </row>
    <row r="519" spans="1:51" ht="23.25" hidden="1" customHeight="1" x14ac:dyDescent="0.15">
      <c r="A519" s="872"/>
      <c r="B519" s="873"/>
      <c r="C519" s="877"/>
      <c r="D519" s="873"/>
      <c r="E519" s="819"/>
      <c r="F519" s="820"/>
      <c r="G519" s="376"/>
      <c r="H519" s="483"/>
      <c r="I519" s="483"/>
      <c r="J519" s="483"/>
      <c r="K519" s="483"/>
      <c r="L519" s="483"/>
      <c r="M519" s="483"/>
      <c r="N519" s="483"/>
      <c r="O519" s="483"/>
      <c r="P519" s="483"/>
      <c r="Q519" s="483"/>
      <c r="R519" s="483"/>
      <c r="S519" s="483"/>
      <c r="T519" s="483"/>
      <c r="U519" s="483"/>
      <c r="V519" s="483"/>
      <c r="W519" s="483"/>
      <c r="X519" s="654"/>
      <c r="Y519" s="200" t="s">
        <v>55</v>
      </c>
      <c r="Z519" s="198"/>
      <c r="AA519" s="199"/>
      <c r="AB519" s="270" t="s">
        <v>48</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3"/>
      <c r="AY519">
        <f>$AY$515</f>
        <v>0</v>
      </c>
    </row>
    <row r="520" spans="1:51" ht="18.75" hidden="1" customHeight="1" x14ac:dyDescent="0.15">
      <c r="A520" s="872"/>
      <c r="B520" s="873"/>
      <c r="C520" s="877"/>
      <c r="D520" s="873"/>
      <c r="E520" s="819" t="s">
        <v>321</v>
      </c>
      <c r="F520" s="820"/>
      <c r="G520" s="821" t="s">
        <v>319</v>
      </c>
      <c r="H520" s="252"/>
      <c r="I520" s="252"/>
      <c r="J520" s="252"/>
      <c r="K520" s="252"/>
      <c r="L520" s="252"/>
      <c r="M520" s="252"/>
      <c r="N520" s="252"/>
      <c r="O520" s="252"/>
      <c r="P520" s="252"/>
      <c r="Q520" s="252"/>
      <c r="R520" s="252"/>
      <c r="S520" s="252"/>
      <c r="T520" s="252"/>
      <c r="U520" s="252"/>
      <c r="V520" s="252"/>
      <c r="W520" s="252"/>
      <c r="X520" s="253"/>
      <c r="Y520" s="749"/>
      <c r="Z520" s="750"/>
      <c r="AA520" s="751"/>
      <c r="AB520" s="251" t="s">
        <v>44</v>
      </c>
      <c r="AC520" s="252"/>
      <c r="AD520" s="253"/>
      <c r="AE520" s="398" t="s">
        <v>54</v>
      </c>
      <c r="AF520" s="399"/>
      <c r="AG520" s="399"/>
      <c r="AH520" s="400"/>
      <c r="AI520" s="822" t="s">
        <v>533</v>
      </c>
      <c r="AJ520" s="822"/>
      <c r="AK520" s="822"/>
      <c r="AL520" s="251"/>
      <c r="AM520" s="822" t="s">
        <v>52</v>
      </c>
      <c r="AN520" s="822"/>
      <c r="AO520" s="822"/>
      <c r="AP520" s="251"/>
      <c r="AQ520" s="251" t="s">
        <v>311</v>
      </c>
      <c r="AR520" s="252"/>
      <c r="AS520" s="252"/>
      <c r="AT520" s="253"/>
      <c r="AU520" s="254" t="s">
        <v>237</v>
      </c>
      <c r="AV520" s="254"/>
      <c r="AW520" s="254"/>
      <c r="AX520" s="255"/>
      <c r="AY520">
        <f>COUNTA($G$522)</f>
        <v>0</v>
      </c>
    </row>
    <row r="521" spans="1:51" ht="18.75" hidden="1" customHeight="1" x14ac:dyDescent="0.15">
      <c r="A521" s="872"/>
      <c r="B521" s="873"/>
      <c r="C521" s="877"/>
      <c r="D521" s="873"/>
      <c r="E521" s="819"/>
      <c r="F521" s="820"/>
      <c r="G521" s="788"/>
      <c r="H521" s="225"/>
      <c r="I521" s="225"/>
      <c r="J521" s="225"/>
      <c r="K521" s="225"/>
      <c r="L521" s="225"/>
      <c r="M521" s="225"/>
      <c r="N521" s="225"/>
      <c r="O521" s="225"/>
      <c r="P521" s="225"/>
      <c r="Q521" s="225"/>
      <c r="R521" s="225"/>
      <c r="S521" s="225"/>
      <c r="T521" s="225"/>
      <c r="U521" s="225"/>
      <c r="V521" s="225"/>
      <c r="W521" s="225"/>
      <c r="X521" s="226"/>
      <c r="Y521" s="749"/>
      <c r="Z521" s="750"/>
      <c r="AA521" s="751"/>
      <c r="AB521" s="685"/>
      <c r="AC521" s="225"/>
      <c r="AD521" s="226"/>
      <c r="AE521" s="224"/>
      <c r="AF521" s="224"/>
      <c r="AG521" s="225" t="s">
        <v>312</v>
      </c>
      <c r="AH521" s="226"/>
      <c r="AI521" s="823"/>
      <c r="AJ521" s="823"/>
      <c r="AK521" s="823"/>
      <c r="AL521" s="685"/>
      <c r="AM521" s="823"/>
      <c r="AN521" s="823"/>
      <c r="AO521" s="823"/>
      <c r="AP521" s="685"/>
      <c r="AQ521" s="223"/>
      <c r="AR521" s="224"/>
      <c r="AS521" s="225" t="s">
        <v>312</v>
      </c>
      <c r="AT521" s="226"/>
      <c r="AU521" s="224"/>
      <c r="AV521" s="224"/>
      <c r="AW521" s="225" t="s">
        <v>288</v>
      </c>
      <c r="AX521" s="256"/>
      <c r="AY521">
        <f>$AY$520</f>
        <v>0</v>
      </c>
    </row>
    <row r="522" spans="1:51" ht="23.25" hidden="1" customHeight="1" x14ac:dyDescent="0.15">
      <c r="A522" s="872"/>
      <c r="B522" s="873"/>
      <c r="C522" s="877"/>
      <c r="D522" s="873"/>
      <c r="E522" s="819"/>
      <c r="F522" s="820"/>
      <c r="G522" s="755"/>
      <c r="H522" s="651"/>
      <c r="I522" s="651"/>
      <c r="J522" s="651"/>
      <c r="K522" s="651"/>
      <c r="L522" s="651"/>
      <c r="M522" s="651"/>
      <c r="N522" s="651"/>
      <c r="O522" s="651"/>
      <c r="P522" s="651"/>
      <c r="Q522" s="651"/>
      <c r="R522" s="651"/>
      <c r="S522" s="651"/>
      <c r="T522" s="651"/>
      <c r="U522" s="651"/>
      <c r="V522" s="651"/>
      <c r="W522" s="651"/>
      <c r="X522" s="652"/>
      <c r="Y522" s="267" t="s">
        <v>51</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3"/>
      <c r="AY522">
        <f>$AY$520</f>
        <v>0</v>
      </c>
    </row>
    <row r="523" spans="1:51" ht="23.25" hidden="1" customHeight="1" x14ac:dyDescent="0.15">
      <c r="A523" s="872"/>
      <c r="B523" s="873"/>
      <c r="C523" s="877"/>
      <c r="D523" s="873"/>
      <c r="E523" s="819"/>
      <c r="F523" s="820"/>
      <c r="G523" s="756"/>
      <c r="H523" s="432"/>
      <c r="I523" s="432"/>
      <c r="J523" s="432"/>
      <c r="K523" s="432"/>
      <c r="L523" s="432"/>
      <c r="M523" s="432"/>
      <c r="N523" s="432"/>
      <c r="O523" s="432"/>
      <c r="P523" s="432"/>
      <c r="Q523" s="432"/>
      <c r="R523" s="432"/>
      <c r="S523" s="432"/>
      <c r="T523" s="432"/>
      <c r="U523" s="432"/>
      <c r="V523" s="432"/>
      <c r="W523" s="432"/>
      <c r="X523" s="653"/>
      <c r="Y523" s="200" t="s">
        <v>95</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3"/>
      <c r="AY523">
        <f>$AY$520</f>
        <v>0</v>
      </c>
    </row>
    <row r="524" spans="1:51" ht="23.25" hidden="1" customHeight="1" x14ac:dyDescent="0.15">
      <c r="A524" s="872"/>
      <c r="B524" s="873"/>
      <c r="C524" s="877"/>
      <c r="D524" s="873"/>
      <c r="E524" s="819"/>
      <c r="F524" s="820"/>
      <c r="G524" s="376"/>
      <c r="H524" s="483"/>
      <c r="I524" s="483"/>
      <c r="J524" s="483"/>
      <c r="K524" s="483"/>
      <c r="L524" s="483"/>
      <c r="M524" s="483"/>
      <c r="N524" s="483"/>
      <c r="O524" s="483"/>
      <c r="P524" s="483"/>
      <c r="Q524" s="483"/>
      <c r="R524" s="483"/>
      <c r="S524" s="483"/>
      <c r="T524" s="483"/>
      <c r="U524" s="483"/>
      <c r="V524" s="483"/>
      <c r="W524" s="483"/>
      <c r="X524" s="654"/>
      <c r="Y524" s="200" t="s">
        <v>55</v>
      </c>
      <c r="Z524" s="198"/>
      <c r="AA524" s="199"/>
      <c r="AB524" s="270" t="s">
        <v>48</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3"/>
      <c r="AY524">
        <f>$AY$520</f>
        <v>0</v>
      </c>
    </row>
    <row r="525" spans="1:51" ht="18.75" hidden="1" customHeight="1" x14ac:dyDescent="0.15">
      <c r="A525" s="872"/>
      <c r="B525" s="873"/>
      <c r="C525" s="877"/>
      <c r="D525" s="873"/>
      <c r="E525" s="819" t="s">
        <v>321</v>
      </c>
      <c r="F525" s="820"/>
      <c r="G525" s="821" t="s">
        <v>319</v>
      </c>
      <c r="H525" s="252"/>
      <c r="I525" s="252"/>
      <c r="J525" s="252"/>
      <c r="K525" s="252"/>
      <c r="L525" s="252"/>
      <c r="M525" s="252"/>
      <c r="N525" s="252"/>
      <c r="O525" s="252"/>
      <c r="P525" s="252"/>
      <c r="Q525" s="252"/>
      <c r="R525" s="252"/>
      <c r="S525" s="252"/>
      <c r="T525" s="252"/>
      <c r="U525" s="252"/>
      <c r="V525" s="252"/>
      <c r="W525" s="252"/>
      <c r="X525" s="253"/>
      <c r="Y525" s="749"/>
      <c r="Z525" s="750"/>
      <c r="AA525" s="751"/>
      <c r="AB525" s="251" t="s">
        <v>44</v>
      </c>
      <c r="AC525" s="252"/>
      <c r="AD525" s="253"/>
      <c r="AE525" s="398" t="s">
        <v>54</v>
      </c>
      <c r="AF525" s="399"/>
      <c r="AG525" s="399"/>
      <c r="AH525" s="400"/>
      <c r="AI525" s="822" t="s">
        <v>533</v>
      </c>
      <c r="AJ525" s="822"/>
      <c r="AK525" s="822"/>
      <c r="AL525" s="251"/>
      <c r="AM525" s="822" t="s">
        <v>52</v>
      </c>
      <c r="AN525" s="822"/>
      <c r="AO525" s="822"/>
      <c r="AP525" s="251"/>
      <c r="AQ525" s="251" t="s">
        <v>311</v>
      </c>
      <c r="AR525" s="252"/>
      <c r="AS525" s="252"/>
      <c r="AT525" s="253"/>
      <c r="AU525" s="254" t="s">
        <v>237</v>
      </c>
      <c r="AV525" s="254"/>
      <c r="AW525" s="254"/>
      <c r="AX525" s="255"/>
      <c r="AY525">
        <f>COUNTA($G$527)</f>
        <v>0</v>
      </c>
    </row>
    <row r="526" spans="1:51" ht="18.75" hidden="1" customHeight="1" x14ac:dyDescent="0.15">
      <c r="A526" s="872"/>
      <c r="B526" s="873"/>
      <c r="C526" s="877"/>
      <c r="D526" s="873"/>
      <c r="E526" s="819"/>
      <c r="F526" s="820"/>
      <c r="G526" s="788"/>
      <c r="H526" s="225"/>
      <c r="I526" s="225"/>
      <c r="J526" s="225"/>
      <c r="K526" s="225"/>
      <c r="L526" s="225"/>
      <c r="M526" s="225"/>
      <c r="N526" s="225"/>
      <c r="O526" s="225"/>
      <c r="P526" s="225"/>
      <c r="Q526" s="225"/>
      <c r="R526" s="225"/>
      <c r="S526" s="225"/>
      <c r="T526" s="225"/>
      <c r="U526" s="225"/>
      <c r="V526" s="225"/>
      <c r="W526" s="225"/>
      <c r="X526" s="226"/>
      <c r="Y526" s="749"/>
      <c r="Z526" s="750"/>
      <c r="AA526" s="751"/>
      <c r="AB526" s="685"/>
      <c r="AC526" s="225"/>
      <c r="AD526" s="226"/>
      <c r="AE526" s="224"/>
      <c r="AF526" s="224"/>
      <c r="AG526" s="225" t="s">
        <v>312</v>
      </c>
      <c r="AH526" s="226"/>
      <c r="AI526" s="823"/>
      <c r="AJ526" s="823"/>
      <c r="AK526" s="823"/>
      <c r="AL526" s="685"/>
      <c r="AM526" s="823"/>
      <c r="AN526" s="823"/>
      <c r="AO526" s="823"/>
      <c r="AP526" s="685"/>
      <c r="AQ526" s="223"/>
      <c r="AR526" s="224"/>
      <c r="AS526" s="225" t="s">
        <v>312</v>
      </c>
      <c r="AT526" s="226"/>
      <c r="AU526" s="224"/>
      <c r="AV526" s="224"/>
      <c r="AW526" s="225" t="s">
        <v>288</v>
      </c>
      <c r="AX526" s="256"/>
      <c r="AY526">
        <f>$AY$525</f>
        <v>0</v>
      </c>
    </row>
    <row r="527" spans="1:51" ht="23.25" hidden="1" customHeight="1" x14ac:dyDescent="0.15">
      <c r="A527" s="872"/>
      <c r="B527" s="873"/>
      <c r="C527" s="877"/>
      <c r="D527" s="873"/>
      <c r="E527" s="819"/>
      <c r="F527" s="820"/>
      <c r="G527" s="755"/>
      <c r="H527" s="651"/>
      <c r="I527" s="651"/>
      <c r="J527" s="651"/>
      <c r="K527" s="651"/>
      <c r="L527" s="651"/>
      <c r="M527" s="651"/>
      <c r="N527" s="651"/>
      <c r="O527" s="651"/>
      <c r="P527" s="651"/>
      <c r="Q527" s="651"/>
      <c r="R527" s="651"/>
      <c r="S527" s="651"/>
      <c r="T527" s="651"/>
      <c r="U527" s="651"/>
      <c r="V527" s="651"/>
      <c r="W527" s="651"/>
      <c r="X527" s="652"/>
      <c r="Y527" s="267" t="s">
        <v>51</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3"/>
      <c r="AY527">
        <f>$AY$525</f>
        <v>0</v>
      </c>
    </row>
    <row r="528" spans="1:51" ht="23.25" hidden="1" customHeight="1" x14ac:dyDescent="0.15">
      <c r="A528" s="872"/>
      <c r="B528" s="873"/>
      <c r="C528" s="877"/>
      <c r="D528" s="873"/>
      <c r="E528" s="819"/>
      <c r="F528" s="820"/>
      <c r="G528" s="756"/>
      <c r="H528" s="432"/>
      <c r="I528" s="432"/>
      <c r="J528" s="432"/>
      <c r="K528" s="432"/>
      <c r="L528" s="432"/>
      <c r="M528" s="432"/>
      <c r="N528" s="432"/>
      <c r="O528" s="432"/>
      <c r="P528" s="432"/>
      <c r="Q528" s="432"/>
      <c r="R528" s="432"/>
      <c r="S528" s="432"/>
      <c r="T528" s="432"/>
      <c r="U528" s="432"/>
      <c r="V528" s="432"/>
      <c r="W528" s="432"/>
      <c r="X528" s="653"/>
      <c r="Y528" s="200" t="s">
        <v>95</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3"/>
      <c r="AY528">
        <f>$AY$525</f>
        <v>0</v>
      </c>
    </row>
    <row r="529" spans="1:51" ht="23.25" hidden="1" customHeight="1" x14ac:dyDescent="0.15">
      <c r="A529" s="872"/>
      <c r="B529" s="873"/>
      <c r="C529" s="877"/>
      <c r="D529" s="873"/>
      <c r="E529" s="819"/>
      <c r="F529" s="820"/>
      <c r="G529" s="376"/>
      <c r="H529" s="483"/>
      <c r="I529" s="483"/>
      <c r="J529" s="483"/>
      <c r="K529" s="483"/>
      <c r="L529" s="483"/>
      <c r="M529" s="483"/>
      <c r="N529" s="483"/>
      <c r="O529" s="483"/>
      <c r="P529" s="483"/>
      <c r="Q529" s="483"/>
      <c r="R529" s="483"/>
      <c r="S529" s="483"/>
      <c r="T529" s="483"/>
      <c r="U529" s="483"/>
      <c r="V529" s="483"/>
      <c r="W529" s="483"/>
      <c r="X529" s="654"/>
      <c r="Y529" s="200" t="s">
        <v>55</v>
      </c>
      <c r="Z529" s="198"/>
      <c r="AA529" s="199"/>
      <c r="AB529" s="270" t="s">
        <v>48</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3"/>
      <c r="AY529">
        <f>$AY$525</f>
        <v>0</v>
      </c>
    </row>
    <row r="530" spans="1:51" ht="18.75" hidden="1" customHeight="1" x14ac:dyDescent="0.15">
      <c r="A530" s="872"/>
      <c r="B530" s="873"/>
      <c r="C530" s="877"/>
      <c r="D530" s="873"/>
      <c r="E530" s="819" t="s">
        <v>321</v>
      </c>
      <c r="F530" s="820"/>
      <c r="G530" s="821" t="s">
        <v>319</v>
      </c>
      <c r="H530" s="252"/>
      <c r="I530" s="252"/>
      <c r="J530" s="252"/>
      <c r="K530" s="252"/>
      <c r="L530" s="252"/>
      <c r="M530" s="252"/>
      <c r="N530" s="252"/>
      <c r="O530" s="252"/>
      <c r="P530" s="252"/>
      <c r="Q530" s="252"/>
      <c r="R530" s="252"/>
      <c r="S530" s="252"/>
      <c r="T530" s="252"/>
      <c r="U530" s="252"/>
      <c r="V530" s="252"/>
      <c r="W530" s="252"/>
      <c r="X530" s="253"/>
      <c r="Y530" s="749"/>
      <c r="Z530" s="750"/>
      <c r="AA530" s="751"/>
      <c r="AB530" s="251" t="s">
        <v>44</v>
      </c>
      <c r="AC530" s="252"/>
      <c r="AD530" s="253"/>
      <c r="AE530" s="398" t="s">
        <v>54</v>
      </c>
      <c r="AF530" s="399"/>
      <c r="AG530" s="399"/>
      <c r="AH530" s="400"/>
      <c r="AI530" s="822" t="s">
        <v>533</v>
      </c>
      <c r="AJ530" s="822"/>
      <c r="AK530" s="822"/>
      <c r="AL530" s="251"/>
      <c r="AM530" s="822" t="s">
        <v>52</v>
      </c>
      <c r="AN530" s="822"/>
      <c r="AO530" s="822"/>
      <c r="AP530" s="251"/>
      <c r="AQ530" s="251" t="s">
        <v>311</v>
      </c>
      <c r="AR530" s="252"/>
      <c r="AS530" s="252"/>
      <c r="AT530" s="253"/>
      <c r="AU530" s="254" t="s">
        <v>237</v>
      </c>
      <c r="AV530" s="254"/>
      <c r="AW530" s="254"/>
      <c r="AX530" s="255"/>
      <c r="AY530">
        <f>COUNTA($G$532)</f>
        <v>0</v>
      </c>
    </row>
    <row r="531" spans="1:51" ht="18.75" hidden="1" customHeight="1" x14ac:dyDescent="0.15">
      <c r="A531" s="872"/>
      <c r="B531" s="873"/>
      <c r="C531" s="877"/>
      <c r="D531" s="873"/>
      <c r="E531" s="819"/>
      <c r="F531" s="820"/>
      <c r="G531" s="788"/>
      <c r="H531" s="225"/>
      <c r="I531" s="225"/>
      <c r="J531" s="225"/>
      <c r="K531" s="225"/>
      <c r="L531" s="225"/>
      <c r="M531" s="225"/>
      <c r="N531" s="225"/>
      <c r="O531" s="225"/>
      <c r="P531" s="225"/>
      <c r="Q531" s="225"/>
      <c r="R531" s="225"/>
      <c r="S531" s="225"/>
      <c r="T531" s="225"/>
      <c r="U531" s="225"/>
      <c r="V531" s="225"/>
      <c r="W531" s="225"/>
      <c r="X531" s="226"/>
      <c r="Y531" s="749"/>
      <c r="Z531" s="750"/>
      <c r="AA531" s="751"/>
      <c r="AB531" s="685"/>
      <c r="AC531" s="225"/>
      <c r="AD531" s="226"/>
      <c r="AE531" s="224"/>
      <c r="AF531" s="224"/>
      <c r="AG531" s="225" t="s">
        <v>312</v>
      </c>
      <c r="AH531" s="226"/>
      <c r="AI531" s="823"/>
      <c r="AJ531" s="823"/>
      <c r="AK531" s="823"/>
      <c r="AL531" s="685"/>
      <c r="AM531" s="823"/>
      <c r="AN531" s="823"/>
      <c r="AO531" s="823"/>
      <c r="AP531" s="685"/>
      <c r="AQ531" s="223"/>
      <c r="AR531" s="224"/>
      <c r="AS531" s="225" t="s">
        <v>312</v>
      </c>
      <c r="AT531" s="226"/>
      <c r="AU531" s="224"/>
      <c r="AV531" s="224"/>
      <c r="AW531" s="225" t="s">
        <v>288</v>
      </c>
      <c r="AX531" s="256"/>
      <c r="AY531">
        <f>$AY$530</f>
        <v>0</v>
      </c>
    </row>
    <row r="532" spans="1:51" ht="23.25" hidden="1" customHeight="1" x14ac:dyDescent="0.15">
      <c r="A532" s="872"/>
      <c r="B532" s="873"/>
      <c r="C532" s="877"/>
      <c r="D532" s="873"/>
      <c r="E532" s="819"/>
      <c r="F532" s="820"/>
      <c r="G532" s="755"/>
      <c r="H532" s="651"/>
      <c r="I532" s="651"/>
      <c r="J532" s="651"/>
      <c r="K532" s="651"/>
      <c r="L532" s="651"/>
      <c r="M532" s="651"/>
      <c r="N532" s="651"/>
      <c r="O532" s="651"/>
      <c r="P532" s="651"/>
      <c r="Q532" s="651"/>
      <c r="R532" s="651"/>
      <c r="S532" s="651"/>
      <c r="T532" s="651"/>
      <c r="U532" s="651"/>
      <c r="V532" s="651"/>
      <c r="W532" s="651"/>
      <c r="X532" s="652"/>
      <c r="Y532" s="267" t="s">
        <v>51</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3"/>
      <c r="AY532">
        <f>$AY$530</f>
        <v>0</v>
      </c>
    </row>
    <row r="533" spans="1:51" ht="23.25" hidden="1" customHeight="1" x14ac:dyDescent="0.15">
      <c r="A533" s="872"/>
      <c r="B533" s="873"/>
      <c r="C533" s="877"/>
      <c r="D533" s="873"/>
      <c r="E533" s="819"/>
      <c r="F533" s="820"/>
      <c r="G533" s="756"/>
      <c r="H533" s="432"/>
      <c r="I533" s="432"/>
      <c r="J533" s="432"/>
      <c r="K533" s="432"/>
      <c r="L533" s="432"/>
      <c r="M533" s="432"/>
      <c r="N533" s="432"/>
      <c r="O533" s="432"/>
      <c r="P533" s="432"/>
      <c r="Q533" s="432"/>
      <c r="R533" s="432"/>
      <c r="S533" s="432"/>
      <c r="T533" s="432"/>
      <c r="U533" s="432"/>
      <c r="V533" s="432"/>
      <c r="W533" s="432"/>
      <c r="X533" s="653"/>
      <c r="Y533" s="200" t="s">
        <v>95</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3"/>
      <c r="AY533">
        <f>$AY$530</f>
        <v>0</v>
      </c>
    </row>
    <row r="534" spans="1:51" ht="23.25" hidden="1" customHeight="1" x14ac:dyDescent="0.15">
      <c r="A534" s="872"/>
      <c r="B534" s="873"/>
      <c r="C534" s="877"/>
      <c r="D534" s="873"/>
      <c r="E534" s="819"/>
      <c r="F534" s="820"/>
      <c r="G534" s="376"/>
      <c r="H534" s="483"/>
      <c r="I534" s="483"/>
      <c r="J534" s="483"/>
      <c r="K534" s="483"/>
      <c r="L534" s="483"/>
      <c r="M534" s="483"/>
      <c r="N534" s="483"/>
      <c r="O534" s="483"/>
      <c r="P534" s="483"/>
      <c r="Q534" s="483"/>
      <c r="R534" s="483"/>
      <c r="S534" s="483"/>
      <c r="T534" s="483"/>
      <c r="U534" s="483"/>
      <c r="V534" s="483"/>
      <c r="W534" s="483"/>
      <c r="X534" s="654"/>
      <c r="Y534" s="200" t="s">
        <v>55</v>
      </c>
      <c r="Z534" s="198"/>
      <c r="AA534" s="199"/>
      <c r="AB534" s="270" t="s">
        <v>48</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3"/>
      <c r="AY534">
        <f>$AY$530</f>
        <v>0</v>
      </c>
    </row>
    <row r="535" spans="1:51" ht="23.85" hidden="1" customHeight="1" x14ac:dyDescent="0.15">
      <c r="A535" s="872"/>
      <c r="B535" s="873"/>
      <c r="C535" s="877"/>
      <c r="D535" s="873"/>
      <c r="E535" s="389" t="s">
        <v>143</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24.75" hidden="1" customHeight="1" x14ac:dyDescent="0.15">
      <c r="A536" s="872"/>
      <c r="B536" s="873"/>
      <c r="C536" s="877"/>
      <c r="D536" s="873"/>
      <c r="E536" s="793"/>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4"/>
      <c r="AY536">
        <f>$AY$535</f>
        <v>0</v>
      </c>
    </row>
    <row r="537" spans="1:51" ht="24.75" hidden="1" customHeight="1" x14ac:dyDescent="0.15">
      <c r="A537" s="872"/>
      <c r="B537" s="873"/>
      <c r="C537" s="877"/>
      <c r="D537" s="873"/>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2"/>
      <c r="B538" s="873"/>
      <c r="C538" s="877"/>
      <c r="D538" s="873"/>
      <c r="E538" s="374" t="s">
        <v>447</v>
      </c>
      <c r="F538" s="375"/>
      <c r="G538" s="393" t="s">
        <v>336</v>
      </c>
      <c r="H538" s="390"/>
      <c r="I538" s="390"/>
      <c r="J538" s="394"/>
      <c r="K538" s="395"/>
      <c r="L538" s="395"/>
      <c r="M538" s="395"/>
      <c r="N538" s="395"/>
      <c r="O538" s="395"/>
      <c r="P538" s="395"/>
      <c r="Q538" s="395"/>
      <c r="R538" s="395"/>
      <c r="S538" s="395"/>
      <c r="T538" s="396"/>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7"/>
      <c r="AY538" s="49" t="str">
        <f>IF(SUBSTITUTE($J$538,"-","")="","0","1")</f>
        <v>0</v>
      </c>
    </row>
    <row r="539" spans="1:51" ht="18.75" hidden="1" customHeight="1" x14ac:dyDescent="0.15">
      <c r="A539" s="872"/>
      <c r="B539" s="873"/>
      <c r="C539" s="877"/>
      <c r="D539" s="873"/>
      <c r="E539" s="819" t="s">
        <v>320</v>
      </c>
      <c r="F539" s="820"/>
      <c r="G539" s="821" t="s">
        <v>317</v>
      </c>
      <c r="H539" s="252"/>
      <c r="I539" s="252"/>
      <c r="J539" s="252"/>
      <c r="K539" s="252"/>
      <c r="L539" s="252"/>
      <c r="M539" s="252"/>
      <c r="N539" s="252"/>
      <c r="O539" s="252"/>
      <c r="P539" s="252"/>
      <c r="Q539" s="252"/>
      <c r="R539" s="252"/>
      <c r="S539" s="252"/>
      <c r="T539" s="252"/>
      <c r="U539" s="252"/>
      <c r="V539" s="252"/>
      <c r="W539" s="252"/>
      <c r="X539" s="253"/>
      <c r="Y539" s="749"/>
      <c r="Z539" s="750"/>
      <c r="AA539" s="751"/>
      <c r="AB539" s="251" t="s">
        <v>44</v>
      </c>
      <c r="AC539" s="252"/>
      <c r="AD539" s="253"/>
      <c r="AE539" s="398" t="s">
        <v>54</v>
      </c>
      <c r="AF539" s="399"/>
      <c r="AG539" s="399"/>
      <c r="AH539" s="400"/>
      <c r="AI539" s="822" t="s">
        <v>533</v>
      </c>
      <c r="AJ539" s="822"/>
      <c r="AK539" s="822"/>
      <c r="AL539" s="251"/>
      <c r="AM539" s="822" t="s">
        <v>52</v>
      </c>
      <c r="AN539" s="822"/>
      <c r="AO539" s="822"/>
      <c r="AP539" s="251"/>
      <c r="AQ539" s="251" t="s">
        <v>311</v>
      </c>
      <c r="AR539" s="252"/>
      <c r="AS539" s="252"/>
      <c r="AT539" s="253"/>
      <c r="AU539" s="254" t="s">
        <v>237</v>
      </c>
      <c r="AV539" s="254"/>
      <c r="AW539" s="254"/>
      <c r="AX539" s="255"/>
      <c r="AY539">
        <f>COUNTA($G$541)</f>
        <v>0</v>
      </c>
    </row>
    <row r="540" spans="1:51" ht="18.75" hidden="1" customHeight="1" x14ac:dyDescent="0.15">
      <c r="A540" s="872"/>
      <c r="B540" s="873"/>
      <c r="C540" s="877"/>
      <c r="D540" s="873"/>
      <c r="E540" s="819"/>
      <c r="F540" s="820"/>
      <c r="G540" s="788"/>
      <c r="H540" s="225"/>
      <c r="I540" s="225"/>
      <c r="J540" s="225"/>
      <c r="K540" s="225"/>
      <c r="L540" s="225"/>
      <c r="M540" s="225"/>
      <c r="N540" s="225"/>
      <c r="O540" s="225"/>
      <c r="P540" s="225"/>
      <c r="Q540" s="225"/>
      <c r="R540" s="225"/>
      <c r="S540" s="225"/>
      <c r="T540" s="225"/>
      <c r="U540" s="225"/>
      <c r="V540" s="225"/>
      <c r="W540" s="225"/>
      <c r="X540" s="226"/>
      <c r="Y540" s="749"/>
      <c r="Z540" s="750"/>
      <c r="AA540" s="751"/>
      <c r="AB540" s="685"/>
      <c r="AC540" s="225"/>
      <c r="AD540" s="226"/>
      <c r="AE540" s="224"/>
      <c r="AF540" s="224"/>
      <c r="AG540" s="225" t="s">
        <v>312</v>
      </c>
      <c r="AH540" s="226"/>
      <c r="AI540" s="823"/>
      <c r="AJ540" s="823"/>
      <c r="AK540" s="823"/>
      <c r="AL540" s="685"/>
      <c r="AM540" s="823"/>
      <c r="AN540" s="823"/>
      <c r="AO540" s="823"/>
      <c r="AP540" s="685"/>
      <c r="AQ540" s="223"/>
      <c r="AR540" s="224"/>
      <c r="AS540" s="225" t="s">
        <v>312</v>
      </c>
      <c r="AT540" s="226"/>
      <c r="AU540" s="224"/>
      <c r="AV540" s="224"/>
      <c r="AW540" s="225" t="s">
        <v>288</v>
      </c>
      <c r="AX540" s="256"/>
      <c r="AY540">
        <f>$AY$539</f>
        <v>0</v>
      </c>
    </row>
    <row r="541" spans="1:51" ht="23.25" hidden="1" customHeight="1" x14ac:dyDescent="0.15">
      <c r="A541" s="872"/>
      <c r="B541" s="873"/>
      <c r="C541" s="877"/>
      <c r="D541" s="873"/>
      <c r="E541" s="819"/>
      <c r="F541" s="820"/>
      <c r="G541" s="755"/>
      <c r="H541" s="651"/>
      <c r="I541" s="651"/>
      <c r="J541" s="651"/>
      <c r="K541" s="651"/>
      <c r="L541" s="651"/>
      <c r="M541" s="651"/>
      <c r="N541" s="651"/>
      <c r="O541" s="651"/>
      <c r="P541" s="651"/>
      <c r="Q541" s="651"/>
      <c r="R541" s="651"/>
      <c r="S541" s="651"/>
      <c r="T541" s="651"/>
      <c r="U541" s="651"/>
      <c r="V541" s="651"/>
      <c r="W541" s="651"/>
      <c r="X541" s="652"/>
      <c r="Y541" s="267" t="s">
        <v>51</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3"/>
      <c r="AY541">
        <f>$AY$539</f>
        <v>0</v>
      </c>
    </row>
    <row r="542" spans="1:51" ht="23.25" hidden="1" customHeight="1" x14ac:dyDescent="0.15">
      <c r="A542" s="872"/>
      <c r="B542" s="873"/>
      <c r="C542" s="877"/>
      <c r="D542" s="873"/>
      <c r="E542" s="819"/>
      <c r="F542" s="820"/>
      <c r="G542" s="756"/>
      <c r="H542" s="432"/>
      <c r="I542" s="432"/>
      <c r="J542" s="432"/>
      <c r="K542" s="432"/>
      <c r="L542" s="432"/>
      <c r="M542" s="432"/>
      <c r="N542" s="432"/>
      <c r="O542" s="432"/>
      <c r="P542" s="432"/>
      <c r="Q542" s="432"/>
      <c r="R542" s="432"/>
      <c r="S542" s="432"/>
      <c r="T542" s="432"/>
      <c r="U542" s="432"/>
      <c r="V542" s="432"/>
      <c r="W542" s="432"/>
      <c r="X542" s="653"/>
      <c r="Y542" s="200" t="s">
        <v>95</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3"/>
      <c r="AY542">
        <f>$AY$539</f>
        <v>0</v>
      </c>
    </row>
    <row r="543" spans="1:51" ht="23.25" hidden="1" customHeight="1" x14ac:dyDescent="0.15">
      <c r="A543" s="872"/>
      <c r="B543" s="873"/>
      <c r="C543" s="877"/>
      <c r="D543" s="873"/>
      <c r="E543" s="819"/>
      <c r="F543" s="820"/>
      <c r="G543" s="376"/>
      <c r="H543" s="483"/>
      <c r="I543" s="483"/>
      <c r="J543" s="483"/>
      <c r="K543" s="483"/>
      <c r="L543" s="483"/>
      <c r="M543" s="483"/>
      <c r="N543" s="483"/>
      <c r="O543" s="483"/>
      <c r="P543" s="483"/>
      <c r="Q543" s="483"/>
      <c r="R543" s="483"/>
      <c r="S543" s="483"/>
      <c r="T543" s="483"/>
      <c r="U543" s="483"/>
      <c r="V543" s="483"/>
      <c r="W543" s="483"/>
      <c r="X543" s="654"/>
      <c r="Y543" s="200" t="s">
        <v>55</v>
      </c>
      <c r="Z543" s="198"/>
      <c r="AA543" s="199"/>
      <c r="AB543" s="270" t="s">
        <v>48</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3"/>
      <c r="AY543">
        <f>$AY$539</f>
        <v>0</v>
      </c>
    </row>
    <row r="544" spans="1:51" ht="18.75" hidden="1" customHeight="1" x14ac:dyDescent="0.15">
      <c r="A544" s="872"/>
      <c r="B544" s="873"/>
      <c r="C544" s="877"/>
      <c r="D544" s="873"/>
      <c r="E544" s="819" t="s">
        <v>320</v>
      </c>
      <c r="F544" s="820"/>
      <c r="G544" s="821" t="s">
        <v>317</v>
      </c>
      <c r="H544" s="252"/>
      <c r="I544" s="252"/>
      <c r="J544" s="252"/>
      <c r="K544" s="252"/>
      <c r="L544" s="252"/>
      <c r="M544" s="252"/>
      <c r="N544" s="252"/>
      <c r="O544" s="252"/>
      <c r="P544" s="252"/>
      <c r="Q544" s="252"/>
      <c r="R544" s="252"/>
      <c r="S544" s="252"/>
      <c r="T544" s="252"/>
      <c r="U544" s="252"/>
      <c r="V544" s="252"/>
      <c r="W544" s="252"/>
      <c r="X544" s="253"/>
      <c r="Y544" s="749"/>
      <c r="Z544" s="750"/>
      <c r="AA544" s="751"/>
      <c r="AB544" s="251" t="s">
        <v>44</v>
      </c>
      <c r="AC544" s="252"/>
      <c r="AD544" s="253"/>
      <c r="AE544" s="398" t="s">
        <v>54</v>
      </c>
      <c r="AF544" s="399"/>
      <c r="AG544" s="399"/>
      <c r="AH544" s="400"/>
      <c r="AI544" s="822" t="s">
        <v>533</v>
      </c>
      <c r="AJ544" s="822"/>
      <c r="AK544" s="822"/>
      <c r="AL544" s="251"/>
      <c r="AM544" s="822" t="s">
        <v>52</v>
      </c>
      <c r="AN544" s="822"/>
      <c r="AO544" s="822"/>
      <c r="AP544" s="251"/>
      <c r="AQ544" s="251" t="s">
        <v>311</v>
      </c>
      <c r="AR544" s="252"/>
      <c r="AS544" s="252"/>
      <c r="AT544" s="253"/>
      <c r="AU544" s="254" t="s">
        <v>237</v>
      </c>
      <c r="AV544" s="254"/>
      <c r="AW544" s="254"/>
      <c r="AX544" s="255"/>
      <c r="AY544">
        <f>COUNTA($G$546)</f>
        <v>0</v>
      </c>
    </row>
    <row r="545" spans="1:51" ht="18.75" hidden="1" customHeight="1" x14ac:dyDescent="0.15">
      <c r="A545" s="872"/>
      <c r="B545" s="873"/>
      <c r="C545" s="877"/>
      <c r="D545" s="873"/>
      <c r="E545" s="819"/>
      <c r="F545" s="820"/>
      <c r="G545" s="788"/>
      <c r="H545" s="225"/>
      <c r="I545" s="225"/>
      <c r="J545" s="225"/>
      <c r="K545" s="225"/>
      <c r="L545" s="225"/>
      <c r="M545" s="225"/>
      <c r="N545" s="225"/>
      <c r="O545" s="225"/>
      <c r="P545" s="225"/>
      <c r="Q545" s="225"/>
      <c r="R545" s="225"/>
      <c r="S545" s="225"/>
      <c r="T545" s="225"/>
      <c r="U545" s="225"/>
      <c r="V545" s="225"/>
      <c r="W545" s="225"/>
      <c r="X545" s="226"/>
      <c r="Y545" s="749"/>
      <c r="Z545" s="750"/>
      <c r="AA545" s="751"/>
      <c r="AB545" s="685"/>
      <c r="AC545" s="225"/>
      <c r="AD545" s="226"/>
      <c r="AE545" s="224"/>
      <c r="AF545" s="224"/>
      <c r="AG545" s="225" t="s">
        <v>312</v>
      </c>
      <c r="AH545" s="226"/>
      <c r="AI545" s="823"/>
      <c r="AJ545" s="823"/>
      <c r="AK545" s="823"/>
      <c r="AL545" s="685"/>
      <c r="AM545" s="823"/>
      <c r="AN545" s="823"/>
      <c r="AO545" s="823"/>
      <c r="AP545" s="685"/>
      <c r="AQ545" s="223"/>
      <c r="AR545" s="224"/>
      <c r="AS545" s="225" t="s">
        <v>312</v>
      </c>
      <c r="AT545" s="226"/>
      <c r="AU545" s="224"/>
      <c r="AV545" s="224"/>
      <c r="AW545" s="225" t="s">
        <v>288</v>
      </c>
      <c r="AX545" s="256"/>
      <c r="AY545">
        <f>$AY$544</f>
        <v>0</v>
      </c>
    </row>
    <row r="546" spans="1:51" ht="23.25" hidden="1" customHeight="1" x14ac:dyDescent="0.15">
      <c r="A546" s="872"/>
      <c r="B546" s="873"/>
      <c r="C546" s="877"/>
      <c r="D546" s="873"/>
      <c r="E546" s="819"/>
      <c r="F546" s="820"/>
      <c r="G546" s="755"/>
      <c r="H546" s="651"/>
      <c r="I546" s="651"/>
      <c r="J546" s="651"/>
      <c r="K546" s="651"/>
      <c r="L546" s="651"/>
      <c r="M546" s="651"/>
      <c r="N546" s="651"/>
      <c r="O546" s="651"/>
      <c r="P546" s="651"/>
      <c r="Q546" s="651"/>
      <c r="R546" s="651"/>
      <c r="S546" s="651"/>
      <c r="T546" s="651"/>
      <c r="U546" s="651"/>
      <c r="V546" s="651"/>
      <c r="W546" s="651"/>
      <c r="X546" s="652"/>
      <c r="Y546" s="267" t="s">
        <v>51</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3"/>
      <c r="AY546">
        <f>$AY$544</f>
        <v>0</v>
      </c>
    </row>
    <row r="547" spans="1:51" ht="23.25" hidden="1" customHeight="1" x14ac:dyDescent="0.15">
      <c r="A547" s="872"/>
      <c r="B547" s="873"/>
      <c r="C547" s="877"/>
      <c r="D547" s="873"/>
      <c r="E547" s="819"/>
      <c r="F547" s="820"/>
      <c r="G547" s="756"/>
      <c r="H547" s="432"/>
      <c r="I547" s="432"/>
      <c r="J547" s="432"/>
      <c r="K547" s="432"/>
      <c r="L547" s="432"/>
      <c r="M547" s="432"/>
      <c r="N547" s="432"/>
      <c r="O547" s="432"/>
      <c r="P547" s="432"/>
      <c r="Q547" s="432"/>
      <c r="R547" s="432"/>
      <c r="S547" s="432"/>
      <c r="T547" s="432"/>
      <c r="U547" s="432"/>
      <c r="V547" s="432"/>
      <c r="W547" s="432"/>
      <c r="X547" s="653"/>
      <c r="Y547" s="200" t="s">
        <v>95</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3"/>
      <c r="AY547">
        <f>$AY$544</f>
        <v>0</v>
      </c>
    </row>
    <row r="548" spans="1:51" ht="23.25" hidden="1" customHeight="1" x14ac:dyDescent="0.15">
      <c r="A548" s="872"/>
      <c r="B548" s="873"/>
      <c r="C548" s="877"/>
      <c r="D548" s="873"/>
      <c r="E548" s="819"/>
      <c r="F548" s="820"/>
      <c r="G548" s="376"/>
      <c r="H548" s="483"/>
      <c r="I548" s="483"/>
      <c r="J548" s="483"/>
      <c r="K548" s="483"/>
      <c r="L548" s="483"/>
      <c r="M548" s="483"/>
      <c r="N548" s="483"/>
      <c r="O548" s="483"/>
      <c r="P548" s="483"/>
      <c r="Q548" s="483"/>
      <c r="R548" s="483"/>
      <c r="S548" s="483"/>
      <c r="T548" s="483"/>
      <c r="U548" s="483"/>
      <c r="V548" s="483"/>
      <c r="W548" s="483"/>
      <c r="X548" s="654"/>
      <c r="Y548" s="200" t="s">
        <v>55</v>
      </c>
      <c r="Z548" s="198"/>
      <c r="AA548" s="199"/>
      <c r="AB548" s="270" t="s">
        <v>48</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3"/>
      <c r="AY548">
        <f>$AY$544</f>
        <v>0</v>
      </c>
    </row>
    <row r="549" spans="1:51" ht="18.75" hidden="1" customHeight="1" x14ac:dyDescent="0.15">
      <c r="A549" s="872"/>
      <c r="B549" s="873"/>
      <c r="C549" s="877"/>
      <c r="D549" s="873"/>
      <c r="E549" s="819" t="s">
        <v>320</v>
      </c>
      <c r="F549" s="820"/>
      <c r="G549" s="821" t="s">
        <v>317</v>
      </c>
      <c r="H549" s="252"/>
      <c r="I549" s="252"/>
      <c r="J549" s="252"/>
      <c r="K549" s="252"/>
      <c r="L549" s="252"/>
      <c r="M549" s="252"/>
      <c r="N549" s="252"/>
      <c r="O549" s="252"/>
      <c r="P549" s="252"/>
      <c r="Q549" s="252"/>
      <c r="R549" s="252"/>
      <c r="S549" s="252"/>
      <c r="T549" s="252"/>
      <c r="U549" s="252"/>
      <c r="V549" s="252"/>
      <c r="W549" s="252"/>
      <c r="X549" s="253"/>
      <c r="Y549" s="749"/>
      <c r="Z549" s="750"/>
      <c r="AA549" s="751"/>
      <c r="AB549" s="251" t="s">
        <v>44</v>
      </c>
      <c r="AC549" s="252"/>
      <c r="AD549" s="253"/>
      <c r="AE549" s="398" t="s">
        <v>54</v>
      </c>
      <c r="AF549" s="399"/>
      <c r="AG549" s="399"/>
      <c r="AH549" s="400"/>
      <c r="AI549" s="822" t="s">
        <v>533</v>
      </c>
      <c r="AJ549" s="822"/>
      <c r="AK549" s="822"/>
      <c r="AL549" s="251"/>
      <c r="AM549" s="822" t="s">
        <v>52</v>
      </c>
      <c r="AN549" s="822"/>
      <c r="AO549" s="822"/>
      <c r="AP549" s="251"/>
      <c r="AQ549" s="251" t="s">
        <v>311</v>
      </c>
      <c r="AR549" s="252"/>
      <c r="AS549" s="252"/>
      <c r="AT549" s="253"/>
      <c r="AU549" s="254" t="s">
        <v>237</v>
      </c>
      <c r="AV549" s="254"/>
      <c r="AW549" s="254"/>
      <c r="AX549" s="255"/>
      <c r="AY549">
        <f>COUNTA($G$551)</f>
        <v>0</v>
      </c>
    </row>
    <row r="550" spans="1:51" ht="18.75" hidden="1" customHeight="1" x14ac:dyDescent="0.15">
      <c r="A550" s="872"/>
      <c r="B550" s="873"/>
      <c r="C550" s="877"/>
      <c r="D550" s="873"/>
      <c r="E550" s="819"/>
      <c r="F550" s="820"/>
      <c r="G550" s="788"/>
      <c r="H550" s="225"/>
      <c r="I550" s="225"/>
      <c r="J550" s="225"/>
      <c r="K550" s="225"/>
      <c r="L550" s="225"/>
      <c r="M550" s="225"/>
      <c r="N550" s="225"/>
      <c r="O550" s="225"/>
      <c r="P550" s="225"/>
      <c r="Q550" s="225"/>
      <c r="R550" s="225"/>
      <c r="S550" s="225"/>
      <c r="T550" s="225"/>
      <c r="U550" s="225"/>
      <c r="V550" s="225"/>
      <c r="W550" s="225"/>
      <c r="X550" s="226"/>
      <c r="Y550" s="749"/>
      <c r="Z550" s="750"/>
      <c r="AA550" s="751"/>
      <c r="AB550" s="685"/>
      <c r="AC550" s="225"/>
      <c r="AD550" s="226"/>
      <c r="AE550" s="224"/>
      <c r="AF550" s="224"/>
      <c r="AG550" s="225" t="s">
        <v>312</v>
      </c>
      <c r="AH550" s="226"/>
      <c r="AI550" s="823"/>
      <c r="AJ550" s="823"/>
      <c r="AK550" s="823"/>
      <c r="AL550" s="685"/>
      <c r="AM550" s="823"/>
      <c r="AN550" s="823"/>
      <c r="AO550" s="823"/>
      <c r="AP550" s="685"/>
      <c r="AQ550" s="223"/>
      <c r="AR550" s="224"/>
      <c r="AS550" s="225" t="s">
        <v>312</v>
      </c>
      <c r="AT550" s="226"/>
      <c r="AU550" s="224"/>
      <c r="AV550" s="224"/>
      <c r="AW550" s="225" t="s">
        <v>288</v>
      </c>
      <c r="AX550" s="256"/>
      <c r="AY550">
        <f>$AY$549</f>
        <v>0</v>
      </c>
    </row>
    <row r="551" spans="1:51" ht="23.25" hidden="1" customHeight="1" x14ac:dyDescent="0.15">
      <c r="A551" s="872"/>
      <c r="B551" s="873"/>
      <c r="C551" s="877"/>
      <c r="D551" s="873"/>
      <c r="E551" s="819"/>
      <c r="F551" s="820"/>
      <c r="G551" s="755"/>
      <c r="H551" s="651"/>
      <c r="I551" s="651"/>
      <c r="J551" s="651"/>
      <c r="K551" s="651"/>
      <c r="L551" s="651"/>
      <c r="M551" s="651"/>
      <c r="N551" s="651"/>
      <c r="O551" s="651"/>
      <c r="P551" s="651"/>
      <c r="Q551" s="651"/>
      <c r="R551" s="651"/>
      <c r="S551" s="651"/>
      <c r="T551" s="651"/>
      <c r="U551" s="651"/>
      <c r="V551" s="651"/>
      <c r="W551" s="651"/>
      <c r="X551" s="652"/>
      <c r="Y551" s="267" t="s">
        <v>51</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3"/>
      <c r="AY551">
        <f>$AY$549</f>
        <v>0</v>
      </c>
    </row>
    <row r="552" spans="1:51" ht="23.25" hidden="1" customHeight="1" x14ac:dyDescent="0.15">
      <c r="A552" s="872"/>
      <c r="B552" s="873"/>
      <c r="C552" s="877"/>
      <c r="D552" s="873"/>
      <c r="E552" s="819"/>
      <c r="F552" s="820"/>
      <c r="G552" s="756"/>
      <c r="H552" s="432"/>
      <c r="I552" s="432"/>
      <c r="J552" s="432"/>
      <c r="K552" s="432"/>
      <c r="L552" s="432"/>
      <c r="M552" s="432"/>
      <c r="N552" s="432"/>
      <c r="O552" s="432"/>
      <c r="P552" s="432"/>
      <c r="Q552" s="432"/>
      <c r="R552" s="432"/>
      <c r="S552" s="432"/>
      <c r="T552" s="432"/>
      <c r="U552" s="432"/>
      <c r="V552" s="432"/>
      <c r="W552" s="432"/>
      <c r="X552" s="653"/>
      <c r="Y552" s="200" t="s">
        <v>95</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3"/>
      <c r="AY552">
        <f>$AY$549</f>
        <v>0</v>
      </c>
    </row>
    <row r="553" spans="1:51" ht="23.25" hidden="1" customHeight="1" x14ac:dyDescent="0.15">
      <c r="A553" s="872"/>
      <c r="B553" s="873"/>
      <c r="C553" s="877"/>
      <c r="D553" s="873"/>
      <c r="E553" s="819"/>
      <c r="F553" s="820"/>
      <c r="G553" s="376"/>
      <c r="H553" s="483"/>
      <c r="I553" s="483"/>
      <c r="J553" s="483"/>
      <c r="K553" s="483"/>
      <c r="L553" s="483"/>
      <c r="M553" s="483"/>
      <c r="N553" s="483"/>
      <c r="O553" s="483"/>
      <c r="P553" s="483"/>
      <c r="Q553" s="483"/>
      <c r="R553" s="483"/>
      <c r="S553" s="483"/>
      <c r="T553" s="483"/>
      <c r="U553" s="483"/>
      <c r="V553" s="483"/>
      <c r="W553" s="483"/>
      <c r="X553" s="654"/>
      <c r="Y553" s="200" t="s">
        <v>55</v>
      </c>
      <c r="Z553" s="198"/>
      <c r="AA553" s="199"/>
      <c r="AB553" s="270" t="s">
        <v>48</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3"/>
      <c r="AY553">
        <f>$AY$549</f>
        <v>0</v>
      </c>
    </row>
    <row r="554" spans="1:51" ht="18.75" hidden="1" customHeight="1" x14ac:dyDescent="0.15">
      <c r="A554" s="872"/>
      <c r="B554" s="873"/>
      <c r="C554" s="877"/>
      <c r="D554" s="873"/>
      <c r="E554" s="819" t="s">
        <v>320</v>
      </c>
      <c r="F554" s="820"/>
      <c r="G554" s="821" t="s">
        <v>317</v>
      </c>
      <c r="H554" s="252"/>
      <c r="I554" s="252"/>
      <c r="J554" s="252"/>
      <c r="K554" s="252"/>
      <c r="L554" s="252"/>
      <c r="M554" s="252"/>
      <c r="N554" s="252"/>
      <c r="O554" s="252"/>
      <c r="P554" s="252"/>
      <c r="Q554" s="252"/>
      <c r="R554" s="252"/>
      <c r="S554" s="252"/>
      <c r="T554" s="252"/>
      <c r="U554" s="252"/>
      <c r="V554" s="252"/>
      <c r="W554" s="252"/>
      <c r="X554" s="253"/>
      <c r="Y554" s="749"/>
      <c r="Z554" s="750"/>
      <c r="AA554" s="751"/>
      <c r="AB554" s="251" t="s">
        <v>44</v>
      </c>
      <c r="AC554" s="252"/>
      <c r="AD554" s="253"/>
      <c r="AE554" s="398" t="s">
        <v>54</v>
      </c>
      <c r="AF554" s="399"/>
      <c r="AG554" s="399"/>
      <c r="AH554" s="400"/>
      <c r="AI554" s="822" t="s">
        <v>533</v>
      </c>
      <c r="AJ554" s="822"/>
      <c r="AK554" s="822"/>
      <c r="AL554" s="251"/>
      <c r="AM554" s="822" t="s">
        <v>52</v>
      </c>
      <c r="AN554" s="822"/>
      <c r="AO554" s="822"/>
      <c r="AP554" s="251"/>
      <c r="AQ554" s="251" t="s">
        <v>311</v>
      </c>
      <c r="AR554" s="252"/>
      <c r="AS554" s="252"/>
      <c r="AT554" s="253"/>
      <c r="AU554" s="254" t="s">
        <v>237</v>
      </c>
      <c r="AV554" s="254"/>
      <c r="AW554" s="254"/>
      <c r="AX554" s="255"/>
      <c r="AY554">
        <f>COUNTA($G$556)</f>
        <v>0</v>
      </c>
    </row>
    <row r="555" spans="1:51" ht="18.75" hidden="1" customHeight="1" x14ac:dyDescent="0.15">
      <c r="A555" s="872"/>
      <c r="B555" s="873"/>
      <c r="C555" s="877"/>
      <c r="D555" s="873"/>
      <c r="E555" s="819"/>
      <c r="F555" s="820"/>
      <c r="G555" s="788"/>
      <c r="H555" s="225"/>
      <c r="I555" s="225"/>
      <c r="J555" s="225"/>
      <c r="K555" s="225"/>
      <c r="L555" s="225"/>
      <c r="M555" s="225"/>
      <c r="N555" s="225"/>
      <c r="O555" s="225"/>
      <c r="P555" s="225"/>
      <c r="Q555" s="225"/>
      <c r="R555" s="225"/>
      <c r="S555" s="225"/>
      <c r="T555" s="225"/>
      <c r="U555" s="225"/>
      <c r="V555" s="225"/>
      <c r="W555" s="225"/>
      <c r="X555" s="226"/>
      <c r="Y555" s="749"/>
      <c r="Z555" s="750"/>
      <c r="AA555" s="751"/>
      <c r="AB555" s="685"/>
      <c r="AC555" s="225"/>
      <c r="AD555" s="226"/>
      <c r="AE555" s="224"/>
      <c r="AF555" s="224"/>
      <c r="AG555" s="225" t="s">
        <v>312</v>
      </c>
      <c r="AH555" s="226"/>
      <c r="AI555" s="823"/>
      <c r="AJ555" s="823"/>
      <c r="AK555" s="823"/>
      <c r="AL555" s="685"/>
      <c r="AM555" s="823"/>
      <c r="AN555" s="823"/>
      <c r="AO555" s="823"/>
      <c r="AP555" s="685"/>
      <c r="AQ555" s="223"/>
      <c r="AR555" s="224"/>
      <c r="AS555" s="225" t="s">
        <v>312</v>
      </c>
      <c r="AT555" s="226"/>
      <c r="AU555" s="224"/>
      <c r="AV555" s="224"/>
      <c r="AW555" s="225" t="s">
        <v>288</v>
      </c>
      <c r="AX555" s="256"/>
      <c r="AY555">
        <f>$AY$554</f>
        <v>0</v>
      </c>
    </row>
    <row r="556" spans="1:51" ht="23.25" hidden="1" customHeight="1" x14ac:dyDescent="0.15">
      <c r="A556" s="872"/>
      <c r="B556" s="873"/>
      <c r="C556" s="877"/>
      <c r="D556" s="873"/>
      <c r="E556" s="819"/>
      <c r="F556" s="820"/>
      <c r="G556" s="755"/>
      <c r="H556" s="651"/>
      <c r="I556" s="651"/>
      <c r="J556" s="651"/>
      <c r="K556" s="651"/>
      <c r="L556" s="651"/>
      <c r="M556" s="651"/>
      <c r="N556" s="651"/>
      <c r="O556" s="651"/>
      <c r="P556" s="651"/>
      <c r="Q556" s="651"/>
      <c r="R556" s="651"/>
      <c r="S556" s="651"/>
      <c r="T556" s="651"/>
      <c r="U556" s="651"/>
      <c r="V556" s="651"/>
      <c r="W556" s="651"/>
      <c r="X556" s="652"/>
      <c r="Y556" s="267" t="s">
        <v>51</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3"/>
      <c r="AY556">
        <f>$AY$554</f>
        <v>0</v>
      </c>
    </row>
    <row r="557" spans="1:51" ht="23.25" hidden="1" customHeight="1" x14ac:dyDescent="0.15">
      <c r="A557" s="872"/>
      <c r="B557" s="873"/>
      <c r="C557" s="877"/>
      <c r="D557" s="873"/>
      <c r="E557" s="819"/>
      <c r="F557" s="820"/>
      <c r="G557" s="756"/>
      <c r="H557" s="432"/>
      <c r="I557" s="432"/>
      <c r="J557" s="432"/>
      <c r="K557" s="432"/>
      <c r="L557" s="432"/>
      <c r="M557" s="432"/>
      <c r="N557" s="432"/>
      <c r="O557" s="432"/>
      <c r="P557" s="432"/>
      <c r="Q557" s="432"/>
      <c r="R557" s="432"/>
      <c r="S557" s="432"/>
      <c r="T557" s="432"/>
      <c r="U557" s="432"/>
      <c r="V557" s="432"/>
      <c r="W557" s="432"/>
      <c r="X557" s="653"/>
      <c r="Y557" s="200" t="s">
        <v>95</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3"/>
      <c r="AY557">
        <f>$AY$554</f>
        <v>0</v>
      </c>
    </row>
    <row r="558" spans="1:51" ht="23.25" hidden="1" customHeight="1" x14ac:dyDescent="0.15">
      <c r="A558" s="872"/>
      <c r="B558" s="873"/>
      <c r="C558" s="877"/>
      <c r="D558" s="873"/>
      <c r="E558" s="819"/>
      <c r="F558" s="820"/>
      <c r="G558" s="376"/>
      <c r="H558" s="483"/>
      <c r="I558" s="483"/>
      <c r="J558" s="483"/>
      <c r="K558" s="483"/>
      <c r="L558" s="483"/>
      <c r="M558" s="483"/>
      <c r="N558" s="483"/>
      <c r="O558" s="483"/>
      <c r="P558" s="483"/>
      <c r="Q558" s="483"/>
      <c r="R558" s="483"/>
      <c r="S558" s="483"/>
      <c r="T558" s="483"/>
      <c r="U558" s="483"/>
      <c r="V558" s="483"/>
      <c r="W558" s="483"/>
      <c r="X558" s="654"/>
      <c r="Y558" s="200" t="s">
        <v>55</v>
      </c>
      <c r="Z558" s="198"/>
      <c r="AA558" s="199"/>
      <c r="AB558" s="270" t="s">
        <v>48</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3"/>
      <c r="AY558">
        <f>$AY$554</f>
        <v>0</v>
      </c>
    </row>
    <row r="559" spans="1:51" ht="18.75" hidden="1" customHeight="1" x14ac:dyDescent="0.15">
      <c r="A559" s="872"/>
      <c r="B559" s="873"/>
      <c r="C559" s="877"/>
      <c r="D559" s="873"/>
      <c r="E559" s="819" t="s">
        <v>320</v>
      </c>
      <c r="F559" s="820"/>
      <c r="G559" s="821" t="s">
        <v>317</v>
      </c>
      <c r="H559" s="252"/>
      <c r="I559" s="252"/>
      <c r="J559" s="252"/>
      <c r="K559" s="252"/>
      <c r="L559" s="252"/>
      <c r="M559" s="252"/>
      <c r="N559" s="252"/>
      <c r="O559" s="252"/>
      <c r="P559" s="252"/>
      <c r="Q559" s="252"/>
      <c r="R559" s="252"/>
      <c r="S559" s="252"/>
      <c r="T559" s="252"/>
      <c r="U559" s="252"/>
      <c r="V559" s="252"/>
      <c r="W559" s="252"/>
      <c r="X559" s="253"/>
      <c r="Y559" s="749"/>
      <c r="Z559" s="750"/>
      <c r="AA559" s="751"/>
      <c r="AB559" s="251" t="s">
        <v>44</v>
      </c>
      <c r="AC559" s="252"/>
      <c r="AD559" s="253"/>
      <c r="AE559" s="398" t="s">
        <v>54</v>
      </c>
      <c r="AF559" s="399"/>
      <c r="AG559" s="399"/>
      <c r="AH559" s="400"/>
      <c r="AI559" s="822" t="s">
        <v>533</v>
      </c>
      <c r="AJ559" s="822"/>
      <c r="AK559" s="822"/>
      <c r="AL559" s="251"/>
      <c r="AM559" s="822" t="s">
        <v>52</v>
      </c>
      <c r="AN559" s="822"/>
      <c r="AO559" s="822"/>
      <c r="AP559" s="251"/>
      <c r="AQ559" s="251" t="s">
        <v>311</v>
      </c>
      <c r="AR559" s="252"/>
      <c r="AS559" s="252"/>
      <c r="AT559" s="253"/>
      <c r="AU559" s="254" t="s">
        <v>237</v>
      </c>
      <c r="AV559" s="254"/>
      <c r="AW559" s="254"/>
      <c r="AX559" s="255"/>
      <c r="AY559">
        <f>COUNTA($G$561)</f>
        <v>0</v>
      </c>
    </row>
    <row r="560" spans="1:51" ht="18.75" hidden="1" customHeight="1" x14ac:dyDescent="0.15">
      <c r="A560" s="872"/>
      <c r="B560" s="873"/>
      <c r="C560" s="877"/>
      <c r="D560" s="873"/>
      <c r="E560" s="819"/>
      <c r="F560" s="820"/>
      <c r="G560" s="788"/>
      <c r="H560" s="225"/>
      <c r="I560" s="225"/>
      <c r="J560" s="225"/>
      <c r="K560" s="225"/>
      <c r="L560" s="225"/>
      <c r="M560" s="225"/>
      <c r="N560" s="225"/>
      <c r="O560" s="225"/>
      <c r="P560" s="225"/>
      <c r="Q560" s="225"/>
      <c r="R560" s="225"/>
      <c r="S560" s="225"/>
      <c r="T560" s="225"/>
      <c r="U560" s="225"/>
      <c r="V560" s="225"/>
      <c r="W560" s="225"/>
      <c r="X560" s="226"/>
      <c r="Y560" s="749"/>
      <c r="Z560" s="750"/>
      <c r="AA560" s="751"/>
      <c r="AB560" s="685"/>
      <c r="AC560" s="225"/>
      <c r="AD560" s="226"/>
      <c r="AE560" s="224"/>
      <c r="AF560" s="224"/>
      <c r="AG560" s="225" t="s">
        <v>312</v>
      </c>
      <c r="AH560" s="226"/>
      <c r="AI560" s="823"/>
      <c r="AJ560" s="823"/>
      <c r="AK560" s="823"/>
      <c r="AL560" s="685"/>
      <c r="AM560" s="823"/>
      <c r="AN560" s="823"/>
      <c r="AO560" s="823"/>
      <c r="AP560" s="685"/>
      <c r="AQ560" s="223"/>
      <c r="AR560" s="224"/>
      <c r="AS560" s="225" t="s">
        <v>312</v>
      </c>
      <c r="AT560" s="226"/>
      <c r="AU560" s="224"/>
      <c r="AV560" s="224"/>
      <c r="AW560" s="225" t="s">
        <v>288</v>
      </c>
      <c r="AX560" s="256"/>
      <c r="AY560">
        <f>$AY$559</f>
        <v>0</v>
      </c>
    </row>
    <row r="561" spans="1:51" ht="23.25" hidden="1" customHeight="1" x14ac:dyDescent="0.15">
      <c r="A561" s="872"/>
      <c r="B561" s="873"/>
      <c r="C561" s="877"/>
      <c r="D561" s="873"/>
      <c r="E561" s="819"/>
      <c r="F561" s="820"/>
      <c r="G561" s="755"/>
      <c r="H561" s="651"/>
      <c r="I561" s="651"/>
      <c r="J561" s="651"/>
      <c r="K561" s="651"/>
      <c r="L561" s="651"/>
      <c r="M561" s="651"/>
      <c r="N561" s="651"/>
      <c r="O561" s="651"/>
      <c r="P561" s="651"/>
      <c r="Q561" s="651"/>
      <c r="R561" s="651"/>
      <c r="S561" s="651"/>
      <c r="T561" s="651"/>
      <c r="U561" s="651"/>
      <c r="V561" s="651"/>
      <c r="W561" s="651"/>
      <c r="X561" s="652"/>
      <c r="Y561" s="267" t="s">
        <v>51</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3"/>
      <c r="AY561">
        <f>$AY$559</f>
        <v>0</v>
      </c>
    </row>
    <row r="562" spans="1:51" ht="23.25" hidden="1" customHeight="1" x14ac:dyDescent="0.15">
      <c r="A562" s="872"/>
      <c r="B562" s="873"/>
      <c r="C562" s="877"/>
      <c r="D562" s="873"/>
      <c r="E562" s="819"/>
      <c r="F562" s="820"/>
      <c r="G562" s="756"/>
      <c r="H562" s="432"/>
      <c r="I562" s="432"/>
      <c r="J562" s="432"/>
      <c r="K562" s="432"/>
      <c r="L562" s="432"/>
      <c r="M562" s="432"/>
      <c r="N562" s="432"/>
      <c r="O562" s="432"/>
      <c r="P562" s="432"/>
      <c r="Q562" s="432"/>
      <c r="R562" s="432"/>
      <c r="S562" s="432"/>
      <c r="T562" s="432"/>
      <c r="U562" s="432"/>
      <c r="V562" s="432"/>
      <c r="W562" s="432"/>
      <c r="X562" s="653"/>
      <c r="Y562" s="200" t="s">
        <v>95</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3"/>
      <c r="AY562">
        <f>$AY$559</f>
        <v>0</v>
      </c>
    </row>
    <row r="563" spans="1:51" ht="23.25" hidden="1" customHeight="1" x14ac:dyDescent="0.15">
      <c r="A563" s="872"/>
      <c r="B563" s="873"/>
      <c r="C563" s="877"/>
      <c r="D563" s="873"/>
      <c r="E563" s="819"/>
      <c r="F563" s="820"/>
      <c r="G563" s="376"/>
      <c r="H563" s="483"/>
      <c r="I563" s="483"/>
      <c r="J563" s="483"/>
      <c r="K563" s="483"/>
      <c r="L563" s="483"/>
      <c r="M563" s="483"/>
      <c r="N563" s="483"/>
      <c r="O563" s="483"/>
      <c r="P563" s="483"/>
      <c r="Q563" s="483"/>
      <c r="R563" s="483"/>
      <c r="S563" s="483"/>
      <c r="T563" s="483"/>
      <c r="U563" s="483"/>
      <c r="V563" s="483"/>
      <c r="W563" s="483"/>
      <c r="X563" s="654"/>
      <c r="Y563" s="200" t="s">
        <v>55</v>
      </c>
      <c r="Z563" s="198"/>
      <c r="AA563" s="199"/>
      <c r="AB563" s="270" t="s">
        <v>48</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3"/>
      <c r="AY563">
        <f>$AY$559</f>
        <v>0</v>
      </c>
    </row>
    <row r="564" spans="1:51" ht="18.75" hidden="1" customHeight="1" x14ac:dyDescent="0.15">
      <c r="A564" s="872"/>
      <c r="B564" s="873"/>
      <c r="C564" s="877"/>
      <c r="D564" s="873"/>
      <c r="E564" s="819" t="s">
        <v>321</v>
      </c>
      <c r="F564" s="820"/>
      <c r="G564" s="821" t="s">
        <v>319</v>
      </c>
      <c r="H564" s="252"/>
      <c r="I564" s="252"/>
      <c r="J564" s="252"/>
      <c r="K564" s="252"/>
      <c r="L564" s="252"/>
      <c r="M564" s="252"/>
      <c r="N564" s="252"/>
      <c r="O564" s="252"/>
      <c r="P564" s="252"/>
      <c r="Q564" s="252"/>
      <c r="R564" s="252"/>
      <c r="S564" s="252"/>
      <c r="T564" s="252"/>
      <c r="U564" s="252"/>
      <c r="V564" s="252"/>
      <c r="W564" s="252"/>
      <c r="X564" s="253"/>
      <c r="Y564" s="749"/>
      <c r="Z564" s="750"/>
      <c r="AA564" s="751"/>
      <c r="AB564" s="251" t="s">
        <v>44</v>
      </c>
      <c r="AC564" s="252"/>
      <c r="AD564" s="253"/>
      <c r="AE564" s="398" t="s">
        <v>54</v>
      </c>
      <c r="AF564" s="399"/>
      <c r="AG564" s="399"/>
      <c r="AH564" s="400"/>
      <c r="AI564" s="822" t="s">
        <v>533</v>
      </c>
      <c r="AJ564" s="822"/>
      <c r="AK564" s="822"/>
      <c r="AL564" s="251"/>
      <c r="AM564" s="822" t="s">
        <v>52</v>
      </c>
      <c r="AN564" s="822"/>
      <c r="AO564" s="822"/>
      <c r="AP564" s="251"/>
      <c r="AQ564" s="251" t="s">
        <v>311</v>
      </c>
      <c r="AR564" s="252"/>
      <c r="AS564" s="252"/>
      <c r="AT564" s="253"/>
      <c r="AU564" s="254" t="s">
        <v>237</v>
      </c>
      <c r="AV564" s="254"/>
      <c r="AW564" s="254"/>
      <c r="AX564" s="255"/>
      <c r="AY564">
        <f>COUNTA($G$566)</f>
        <v>0</v>
      </c>
    </row>
    <row r="565" spans="1:51" ht="18.75" hidden="1" customHeight="1" x14ac:dyDescent="0.15">
      <c r="A565" s="872"/>
      <c r="B565" s="873"/>
      <c r="C565" s="877"/>
      <c r="D565" s="873"/>
      <c r="E565" s="819"/>
      <c r="F565" s="820"/>
      <c r="G565" s="788"/>
      <c r="H565" s="225"/>
      <c r="I565" s="225"/>
      <c r="J565" s="225"/>
      <c r="K565" s="225"/>
      <c r="L565" s="225"/>
      <c r="M565" s="225"/>
      <c r="N565" s="225"/>
      <c r="O565" s="225"/>
      <c r="P565" s="225"/>
      <c r="Q565" s="225"/>
      <c r="R565" s="225"/>
      <c r="S565" s="225"/>
      <c r="T565" s="225"/>
      <c r="U565" s="225"/>
      <c r="V565" s="225"/>
      <c r="W565" s="225"/>
      <c r="X565" s="226"/>
      <c r="Y565" s="749"/>
      <c r="Z565" s="750"/>
      <c r="AA565" s="751"/>
      <c r="AB565" s="685"/>
      <c r="AC565" s="225"/>
      <c r="AD565" s="226"/>
      <c r="AE565" s="224"/>
      <c r="AF565" s="224"/>
      <c r="AG565" s="225" t="s">
        <v>312</v>
      </c>
      <c r="AH565" s="226"/>
      <c r="AI565" s="823"/>
      <c r="AJ565" s="823"/>
      <c r="AK565" s="823"/>
      <c r="AL565" s="685"/>
      <c r="AM565" s="823"/>
      <c r="AN565" s="823"/>
      <c r="AO565" s="823"/>
      <c r="AP565" s="685"/>
      <c r="AQ565" s="223"/>
      <c r="AR565" s="224"/>
      <c r="AS565" s="225" t="s">
        <v>312</v>
      </c>
      <c r="AT565" s="226"/>
      <c r="AU565" s="224"/>
      <c r="AV565" s="224"/>
      <c r="AW565" s="225" t="s">
        <v>288</v>
      </c>
      <c r="AX565" s="256"/>
      <c r="AY565">
        <f>$AY$564</f>
        <v>0</v>
      </c>
    </row>
    <row r="566" spans="1:51" ht="23.25" hidden="1" customHeight="1" x14ac:dyDescent="0.15">
      <c r="A566" s="872"/>
      <c r="B566" s="873"/>
      <c r="C566" s="877"/>
      <c r="D566" s="873"/>
      <c r="E566" s="819"/>
      <c r="F566" s="820"/>
      <c r="G566" s="755"/>
      <c r="H566" s="651"/>
      <c r="I566" s="651"/>
      <c r="J566" s="651"/>
      <c r="K566" s="651"/>
      <c r="L566" s="651"/>
      <c r="M566" s="651"/>
      <c r="N566" s="651"/>
      <c r="O566" s="651"/>
      <c r="P566" s="651"/>
      <c r="Q566" s="651"/>
      <c r="R566" s="651"/>
      <c r="S566" s="651"/>
      <c r="T566" s="651"/>
      <c r="U566" s="651"/>
      <c r="V566" s="651"/>
      <c r="W566" s="651"/>
      <c r="X566" s="652"/>
      <c r="Y566" s="267" t="s">
        <v>51</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3"/>
      <c r="AY566">
        <f>$AY$564</f>
        <v>0</v>
      </c>
    </row>
    <row r="567" spans="1:51" ht="23.25" hidden="1" customHeight="1" x14ac:dyDescent="0.15">
      <c r="A567" s="872"/>
      <c r="B567" s="873"/>
      <c r="C567" s="877"/>
      <c r="D567" s="873"/>
      <c r="E567" s="819"/>
      <c r="F567" s="820"/>
      <c r="G567" s="756"/>
      <c r="H567" s="432"/>
      <c r="I567" s="432"/>
      <c r="J567" s="432"/>
      <c r="K567" s="432"/>
      <c r="L567" s="432"/>
      <c r="M567" s="432"/>
      <c r="N567" s="432"/>
      <c r="O567" s="432"/>
      <c r="P567" s="432"/>
      <c r="Q567" s="432"/>
      <c r="R567" s="432"/>
      <c r="S567" s="432"/>
      <c r="T567" s="432"/>
      <c r="U567" s="432"/>
      <c r="V567" s="432"/>
      <c r="W567" s="432"/>
      <c r="X567" s="653"/>
      <c r="Y567" s="200" t="s">
        <v>95</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3"/>
      <c r="AY567">
        <f>$AY$564</f>
        <v>0</v>
      </c>
    </row>
    <row r="568" spans="1:51" ht="23.25" hidden="1" customHeight="1" x14ac:dyDescent="0.15">
      <c r="A568" s="872"/>
      <c r="B568" s="873"/>
      <c r="C568" s="877"/>
      <c r="D568" s="873"/>
      <c r="E568" s="819"/>
      <c r="F568" s="820"/>
      <c r="G568" s="376"/>
      <c r="H568" s="483"/>
      <c r="I568" s="483"/>
      <c r="J568" s="483"/>
      <c r="K568" s="483"/>
      <c r="L568" s="483"/>
      <c r="M568" s="483"/>
      <c r="N568" s="483"/>
      <c r="O568" s="483"/>
      <c r="P568" s="483"/>
      <c r="Q568" s="483"/>
      <c r="R568" s="483"/>
      <c r="S568" s="483"/>
      <c r="T568" s="483"/>
      <c r="U568" s="483"/>
      <c r="V568" s="483"/>
      <c r="W568" s="483"/>
      <c r="X568" s="654"/>
      <c r="Y568" s="200" t="s">
        <v>55</v>
      </c>
      <c r="Z568" s="198"/>
      <c r="AA568" s="199"/>
      <c r="AB568" s="270" t="s">
        <v>48</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3"/>
      <c r="AY568">
        <f>$AY$564</f>
        <v>0</v>
      </c>
    </row>
    <row r="569" spans="1:51" ht="18.75" hidden="1" customHeight="1" x14ac:dyDescent="0.15">
      <c r="A569" s="872"/>
      <c r="B569" s="873"/>
      <c r="C569" s="877"/>
      <c r="D569" s="873"/>
      <c r="E569" s="819" t="s">
        <v>321</v>
      </c>
      <c r="F569" s="820"/>
      <c r="G569" s="821" t="s">
        <v>319</v>
      </c>
      <c r="H569" s="252"/>
      <c r="I569" s="252"/>
      <c r="J569" s="252"/>
      <c r="K569" s="252"/>
      <c r="L569" s="252"/>
      <c r="M569" s="252"/>
      <c r="N569" s="252"/>
      <c r="O569" s="252"/>
      <c r="P569" s="252"/>
      <c r="Q569" s="252"/>
      <c r="R569" s="252"/>
      <c r="S569" s="252"/>
      <c r="T569" s="252"/>
      <c r="U569" s="252"/>
      <c r="V569" s="252"/>
      <c r="W569" s="252"/>
      <c r="X569" s="253"/>
      <c r="Y569" s="749"/>
      <c r="Z569" s="750"/>
      <c r="AA569" s="751"/>
      <c r="AB569" s="251" t="s">
        <v>44</v>
      </c>
      <c r="AC569" s="252"/>
      <c r="AD569" s="253"/>
      <c r="AE569" s="398" t="s">
        <v>54</v>
      </c>
      <c r="AF569" s="399"/>
      <c r="AG569" s="399"/>
      <c r="AH569" s="400"/>
      <c r="AI569" s="822" t="s">
        <v>533</v>
      </c>
      <c r="AJ569" s="822"/>
      <c r="AK569" s="822"/>
      <c r="AL569" s="251"/>
      <c r="AM569" s="822" t="s">
        <v>52</v>
      </c>
      <c r="AN569" s="822"/>
      <c r="AO569" s="822"/>
      <c r="AP569" s="251"/>
      <c r="AQ569" s="251" t="s">
        <v>311</v>
      </c>
      <c r="AR569" s="252"/>
      <c r="AS569" s="252"/>
      <c r="AT569" s="253"/>
      <c r="AU569" s="254" t="s">
        <v>237</v>
      </c>
      <c r="AV569" s="254"/>
      <c r="AW569" s="254"/>
      <c r="AX569" s="255"/>
      <c r="AY569">
        <f>COUNTA($G$571)</f>
        <v>0</v>
      </c>
    </row>
    <row r="570" spans="1:51" ht="18.75" hidden="1" customHeight="1" x14ac:dyDescent="0.15">
      <c r="A570" s="872"/>
      <c r="B570" s="873"/>
      <c r="C570" s="877"/>
      <c r="D570" s="873"/>
      <c r="E570" s="819"/>
      <c r="F570" s="820"/>
      <c r="G570" s="788"/>
      <c r="H570" s="225"/>
      <c r="I570" s="225"/>
      <c r="J570" s="225"/>
      <c r="K570" s="225"/>
      <c r="L570" s="225"/>
      <c r="M570" s="225"/>
      <c r="N570" s="225"/>
      <c r="O570" s="225"/>
      <c r="P570" s="225"/>
      <c r="Q570" s="225"/>
      <c r="R570" s="225"/>
      <c r="S570" s="225"/>
      <c r="T570" s="225"/>
      <c r="U570" s="225"/>
      <c r="V570" s="225"/>
      <c r="W570" s="225"/>
      <c r="X570" s="226"/>
      <c r="Y570" s="749"/>
      <c r="Z570" s="750"/>
      <c r="AA570" s="751"/>
      <c r="AB570" s="685"/>
      <c r="AC570" s="225"/>
      <c r="AD570" s="226"/>
      <c r="AE570" s="224"/>
      <c r="AF570" s="224"/>
      <c r="AG570" s="225" t="s">
        <v>312</v>
      </c>
      <c r="AH570" s="226"/>
      <c r="AI570" s="823"/>
      <c r="AJ570" s="823"/>
      <c r="AK570" s="823"/>
      <c r="AL570" s="685"/>
      <c r="AM570" s="823"/>
      <c r="AN570" s="823"/>
      <c r="AO570" s="823"/>
      <c r="AP570" s="685"/>
      <c r="AQ570" s="223"/>
      <c r="AR570" s="224"/>
      <c r="AS570" s="225" t="s">
        <v>312</v>
      </c>
      <c r="AT570" s="226"/>
      <c r="AU570" s="224"/>
      <c r="AV570" s="224"/>
      <c r="AW570" s="225" t="s">
        <v>288</v>
      </c>
      <c r="AX570" s="256"/>
      <c r="AY570">
        <f>$AY$569</f>
        <v>0</v>
      </c>
    </row>
    <row r="571" spans="1:51" ht="23.25" hidden="1" customHeight="1" x14ac:dyDescent="0.15">
      <c r="A571" s="872"/>
      <c r="B571" s="873"/>
      <c r="C571" s="877"/>
      <c r="D571" s="873"/>
      <c r="E571" s="819"/>
      <c r="F571" s="820"/>
      <c r="G571" s="755"/>
      <c r="H571" s="651"/>
      <c r="I571" s="651"/>
      <c r="J571" s="651"/>
      <c r="K571" s="651"/>
      <c r="L571" s="651"/>
      <c r="M571" s="651"/>
      <c r="N571" s="651"/>
      <c r="O571" s="651"/>
      <c r="P571" s="651"/>
      <c r="Q571" s="651"/>
      <c r="R571" s="651"/>
      <c r="S571" s="651"/>
      <c r="T571" s="651"/>
      <c r="U571" s="651"/>
      <c r="V571" s="651"/>
      <c r="W571" s="651"/>
      <c r="X571" s="652"/>
      <c r="Y571" s="267" t="s">
        <v>51</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3"/>
      <c r="AY571">
        <f>$AY$569</f>
        <v>0</v>
      </c>
    </row>
    <row r="572" spans="1:51" ht="23.25" hidden="1" customHeight="1" x14ac:dyDescent="0.15">
      <c r="A572" s="872"/>
      <c r="B572" s="873"/>
      <c r="C572" s="877"/>
      <c r="D572" s="873"/>
      <c r="E572" s="819"/>
      <c r="F572" s="820"/>
      <c r="G572" s="756"/>
      <c r="H572" s="432"/>
      <c r="I572" s="432"/>
      <c r="J572" s="432"/>
      <c r="K572" s="432"/>
      <c r="L572" s="432"/>
      <c r="M572" s="432"/>
      <c r="N572" s="432"/>
      <c r="O572" s="432"/>
      <c r="P572" s="432"/>
      <c r="Q572" s="432"/>
      <c r="R572" s="432"/>
      <c r="S572" s="432"/>
      <c r="T572" s="432"/>
      <c r="U572" s="432"/>
      <c r="V572" s="432"/>
      <c r="W572" s="432"/>
      <c r="X572" s="653"/>
      <c r="Y572" s="200" t="s">
        <v>95</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3"/>
      <c r="AY572">
        <f>$AY$569</f>
        <v>0</v>
      </c>
    </row>
    <row r="573" spans="1:51" ht="23.25" hidden="1" customHeight="1" x14ac:dyDescent="0.15">
      <c r="A573" s="872"/>
      <c r="B573" s="873"/>
      <c r="C573" s="877"/>
      <c r="D573" s="873"/>
      <c r="E573" s="819"/>
      <c r="F573" s="820"/>
      <c r="G573" s="376"/>
      <c r="H573" s="483"/>
      <c r="I573" s="483"/>
      <c r="J573" s="483"/>
      <c r="K573" s="483"/>
      <c r="L573" s="483"/>
      <c r="M573" s="483"/>
      <c r="N573" s="483"/>
      <c r="O573" s="483"/>
      <c r="P573" s="483"/>
      <c r="Q573" s="483"/>
      <c r="R573" s="483"/>
      <c r="S573" s="483"/>
      <c r="T573" s="483"/>
      <c r="U573" s="483"/>
      <c r="V573" s="483"/>
      <c r="W573" s="483"/>
      <c r="X573" s="654"/>
      <c r="Y573" s="200" t="s">
        <v>55</v>
      </c>
      <c r="Z573" s="198"/>
      <c r="AA573" s="199"/>
      <c r="AB573" s="270" t="s">
        <v>48</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3"/>
      <c r="AY573">
        <f>$AY$569</f>
        <v>0</v>
      </c>
    </row>
    <row r="574" spans="1:51" ht="18.75" hidden="1" customHeight="1" x14ac:dyDescent="0.15">
      <c r="A574" s="872"/>
      <c r="B574" s="873"/>
      <c r="C574" s="877"/>
      <c r="D574" s="873"/>
      <c r="E574" s="819" t="s">
        <v>321</v>
      </c>
      <c r="F574" s="820"/>
      <c r="G574" s="821" t="s">
        <v>319</v>
      </c>
      <c r="H574" s="252"/>
      <c r="I574" s="252"/>
      <c r="J574" s="252"/>
      <c r="K574" s="252"/>
      <c r="L574" s="252"/>
      <c r="M574" s="252"/>
      <c r="N574" s="252"/>
      <c r="O574" s="252"/>
      <c r="P574" s="252"/>
      <c r="Q574" s="252"/>
      <c r="R574" s="252"/>
      <c r="S574" s="252"/>
      <c r="T574" s="252"/>
      <c r="U574" s="252"/>
      <c r="V574" s="252"/>
      <c r="W574" s="252"/>
      <c r="X574" s="253"/>
      <c r="Y574" s="749"/>
      <c r="Z574" s="750"/>
      <c r="AA574" s="751"/>
      <c r="AB574" s="251" t="s">
        <v>44</v>
      </c>
      <c r="AC574" s="252"/>
      <c r="AD574" s="253"/>
      <c r="AE574" s="398" t="s">
        <v>54</v>
      </c>
      <c r="AF574" s="399"/>
      <c r="AG574" s="399"/>
      <c r="AH574" s="400"/>
      <c r="AI574" s="822" t="s">
        <v>533</v>
      </c>
      <c r="AJ574" s="822"/>
      <c r="AK574" s="822"/>
      <c r="AL574" s="251"/>
      <c r="AM574" s="822" t="s">
        <v>52</v>
      </c>
      <c r="AN574" s="822"/>
      <c r="AO574" s="822"/>
      <c r="AP574" s="251"/>
      <c r="AQ574" s="251" t="s">
        <v>311</v>
      </c>
      <c r="AR574" s="252"/>
      <c r="AS574" s="252"/>
      <c r="AT574" s="253"/>
      <c r="AU574" s="254" t="s">
        <v>237</v>
      </c>
      <c r="AV574" s="254"/>
      <c r="AW574" s="254"/>
      <c r="AX574" s="255"/>
      <c r="AY574">
        <f>COUNTA($G$576)</f>
        <v>0</v>
      </c>
    </row>
    <row r="575" spans="1:51" ht="18.75" hidden="1" customHeight="1" x14ac:dyDescent="0.15">
      <c r="A575" s="872"/>
      <c r="B575" s="873"/>
      <c r="C575" s="877"/>
      <c r="D575" s="873"/>
      <c r="E575" s="819"/>
      <c r="F575" s="820"/>
      <c r="G575" s="788"/>
      <c r="H575" s="225"/>
      <c r="I575" s="225"/>
      <c r="J575" s="225"/>
      <c r="K575" s="225"/>
      <c r="L575" s="225"/>
      <c r="M575" s="225"/>
      <c r="N575" s="225"/>
      <c r="O575" s="225"/>
      <c r="P575" s="225"/>
      <c r="Q575" s="225"/>
      <c r="R575" s="225"/>
      <c r="S575" s="225"/>
      <c r="T575" s="225"/>
      <c r="U575" s="225"/>
      <c r="V575" s="225"/>
      <c r="W575" s="225"/>
      <c r="X575" s="226"/>
      <c r="Y575" s="749"/>
      <c r="Z575" s="750"/>
      <c r="AA575" s="751"/>
      <c r="AB575" s="685"/>
      <c r="AC575" s="225"/>
      <c r="AD575" s="226"/>
      <c r="AE575" s="224"/>
      <c r="AF575" s="224"/>
      <c r="AG575" s="225" t="s">
        <v>312</v>
      </c>
      <c r="AH575" s="226"/>
      <c r="AI575" s="823"/>
      <c r="AJ575" s="823"/>
      <c r="AK575" s="823"/>
      <c r="AL575" s="685"/>
      <c r="AM575" s="823"/>
      <c r="AN575" s="823"/>
      <c r="AO575" s="823"/>
      <c r="AP575" s="685"/>
      <c r="AQ575" s="223"/>
      <c r="AR575" s="224"/>
      <c r="AS575" s="225" t="s">
        <v>312</v>
      </c>
      <c r="AT575" s="226"/>
      <c r="AU575" s="224"/>
      <c r="AV575" s="224"/>
      <c r="AW575" s="225" t="s">
        <v>288</v>
      </c>
      <c r="AX575" s="256"/>
      <c r="AY575">
        <f>$AY$574</f>
        <v>0</v>
      </c>
    </row>
    <row r="576" spans="1:51" ht="23.25" hidden="1" customHeight="1" x14ac:dyDescent="0.15">
      <c r="A576" s="872"/>
      <c r="B576" s="873"/>
      <c r="C576" s="877"/>
      <c r="D576" s="873"/>
      <c r="E576" s="819"/>
      <c r="F576" s="820"/>
      <c r="G576" s="755"/>
      <c r="H576" s="651"/>
      <c r="I576" s="651"/>
      <c r="J576" s="651"/>
      <c r="K576" s="651"/>
      <c r="L576" s="651"/>
      <c r="M576" s="651"/>
      <c r="N576" s="651"/>
      <c r="O576" s="651"/>
      <c r="P576" s="651"/>
      <c r="Q576" s="651"/>
      <c r="R576" s="651"/>
      <c r="S576" s="651"/>
      <c r="T576" s="651"/>
      <c r="U576" s="651"/>
      <c r="V576" s="651"/>
      <c r="W576" s="651"/>
      <c r="X576" s="652"/>
      <c r="Y576" s="267" t="s">
        <v>51</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3"/>
      <c r="AY576">
        <f>$AY$574</f>
        <v>0</v>
      </c>
    </row>
    <row r="577" spans="1:51" ht="23.25" hidden="1" customHeight="1" x14ac:dyDescent="0.15">
      <c r="A577" s="872"/>
      <c r="B577" s="873"/>
      <c r="C577" s="877"/>
      <c r="D577" s="873"/>
      <c r="E577" s="819"/>
      <c r="F577" s="820"/>
      <c r="G577" s="756"/>
      <c r="H577" s="432"/>
      <c r="I577" s="432"/>
      <c r="J577" s="432"/>
      <c r="K577" s="432"/>
      <c r="L577" s="432"/>
      <c r="M577" s="432"/>
      <c r="N577" s="432"/>
      <c r="O577" s="432"/>
      <c r="P577" s="432"/>
      <c r="Q577" s="432"/>
      <c r="R577" s="432"/>
      <c r="S577" s="432"/>
      <c r="T577" s="432"/>
      <c r="U577" s="432"/>
      <c r="V577" s="432"/>
      <c r="W577" s="432"/>
      <c r="X577" s="653"/>
      <c r="Y577" s="200" t="s">
        <v>95</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3"/>
      <c r="AY577">
        <f>$AY$574</f>
        <v>0</v>
      </c>
    </row>
    <row r="578" spans="1:51" ht="23.25" hidden="1" customHeight="1" x14ac:dyDescent="0.15">
      <c r="A578" s="872"/>
      <c r="B578" s="873"/>
      <c r="C578" s="877"/>
      <c r="D578" s="873"/>
      <c r="E578" s="819"/>
      <c r="F578" s="820"/>
      <c r="G578" s="376"/>
      <c r="H578" s="483"/>
      <c r="I578" s="483"/>
      <c r="J578" s="483"/>
      <c r="K578" s="483"/>
      <c r="L578" s="483"/>
      <c r="M578" s="483"/>
      <c r="N578" s="483"/>
      <c r="O578" s="483"/>
      <c r="P578" s="483"/>
      <c r="Q578" s="483"/>
      <c r="R578" s="483"/>
      <c r="S578" s="483"/>
      <c r="T578" s="483"/>
      <c r="U578" s="483"/>
      <c r="V578" s="483"/>
      <c r="W578" s="483"/>
      <c r="X578" s="654"/>
      <c r="Y578" s="200" t="s">
        <v>55</v>
      </c>
      <c r="Z578" s="198"/>
      <c r="AA578" s="199"/>
      <c r="AB578" s="270" t="s">
        <v>48</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3"/>
      <c r="AY578">
        <f>$AY$574</f>
        <v>0</v>
      </c>
    </row>
    <row r="579" spans="1:51" ht="18.75" hidden="1" customHeight="1" x14ac:dyDescent="0.15">
      <c r="A579" s="872"/>
      <c r="B579" s="873"/>
      <c r="C579" s="877"/>
      <c r="D579" s="873"/>
      <c r="E579" s="819" t="s">
        <v>321</v>
      </c>
      <c r="F579" s="820"/>
      <c r="G579" s="821" t="s">
        <v>319</v>
      </c>
      <c r="H579" s="252"/>
      <c r="I579" s="252"/>
      <c r="J579" s="252"/>
      <c r="K579" s="252"/>
      <c r="L579" s="252"/>
      <c r="M579" s="252"/>
      <c r="N579" s="252"/>
      <c r="O579" s="252"/>
      <c r="P579" s="252"/>
      <c r="Q579" s="252"/>
      <c r="R579" s="252"/>
      <c r="S579" s="252"/>
      <c r="T579" s="252"/>
      <c r="U579" s="252"/>
      <c r="V579" s="252"/>
      <c r="W579" s="252"/>
      <c r="X579" s="253"/>
      <c r="Y579" s="749"/>
      <c r="Z579" s="750"/>
      <c r="AA579" s="751"/>
      <c r="AB579" s="251" t="s">
        <v>44</v>
      </c>
      <c r="AC579" s="252"/>
      <c r="AD579" s="253"/>
      <c r="AE579" s="398" t="s">
        <v>54</v>
      </c>
      <c r="AF579" s="399"/>
      <c r="AG579" s="399"/>
      <c r="AH579" s="400"/>
      <c r="AI579" s="822" t="s">
        <v>533</v>
      </c>
      <c r="AJ579" s="822"/>
      <c r="AK579" s="822"/>
      <c r="AL579" s="251"/>
      <c r="AM579" s="822" t="s">
        <v>52</v>
      </c>
      <c r="AN579" s="822"/>
      <c r="AO579" s="822"/>
      <c r="AP579" s="251"/>
      <c r="AQ579" s="251" t="s">
        <v>311</v>
      </c>
      <c r="AR579" s="252"/>
      <c r="AS579" s="252"/>
      <c r="AT579" s="253"/>
      <c r="AU579" s="254" t="s">
        <v>237</v>
      </c>
      <c r="AV579" s="254"/>
      <c r="AW579" s="254"/>
      <c r="AX579" s="255"/>
      <c r="AY579">
        <f>COUNTA($G$581)</f>
        <v>0</v>
      </c>
    </row>
    <row r="580" spans="1:51" ht="18.75" hidden="1" customHeight="1" x14ac:dyDescent="0.15">
      <c r="A580" s="872"/>
      <c r="B580" s="873"/>
      <c r="C580" s="877"/>
      <c r="D580" s="873"/>
      <c r="E580" s="819"/>
      <c r="F580" s="820"/>
      <c r="G580" s="788"/>
      <c r="H580" s="225"/>
      <c r="I580" s="225"/>
      <c r="J580" s="225"/>
      <c r="K580" s="225"/>
      <c r="L580" s="225"/>
      <c r="M580" s="225"/>
      <c r="N580" s="225"/>
      <c r="O580" s="225"/>
      <c r="P580" s="225"/>
      <c r="Q580" s="225"/>
      <c r="R580" s="225"/>
      <c r="S580" s="225"/>
      <c r="T580" s="225"/>
      <c r="U580" s="225"/>
      <c r="V580" s="225"/>
      <c r="W580" s="225"/>
      <c r="X580" s="226"/>
      <c r="Y580" s="749"/>
      <c r="Z580" s="750"/>
      <c r="AA580" s="751"/>
      <c r="AB580" s="685"/>
      <c r="AC580" s="225"/>
      <c r="AD580" s="226"/>
      <c r="AE580" s="224"/>
      <c r="AF580" s="224"/>
      <c r="AG580" s="225" t="s">
        <v>312</v>
      </c>
      <c r="AH580" s="226"/>
      <c r="AI580" s="823"/>
      <c r="AJ580" s="823"/>
      <c r="AK580" s="823"/>
      <c r="AL580" s="685"/>
      <c r="AM580" s="823"/>
      <c r="AN580" s="823"/>
      <c r="AO580" s="823"/>
      <c r="AP580" s="685"/>
      <c r="AQ580" s="223"/>
      <c r="AR580" s="224"/>
      <c r="AS580" s="225" t="s">
        <v>312</v>
      </c>
      <c r="AT580" s="226"/>
      <c r="AU580" s="224"/>
      <c r="AV580" s="224"/>
      <c r="AW580" s="225" t="s">
        <v>288</v>
      </c>
      <c r="AX580" s="256"/>
      <c r="AY580">
        <f>$AY$579</f>
        <v>0</v>
      </c>
    </row>
    <row r="581" spans="1:51" ht="23.25" hidden="1" customHeight="1" x14ac:dyDescent="0.15">
      <c r="A581" s="872"/>
      <c r="B581" s="873"/>
      <c r="C581" s="877"/>
      <c r="D581" s="873"/>
      <c r="E581" s="819"/>
      <c r="F581" s="820"/>
      <c r="G581" s="755"/>
      <c r="H581" s="651"/>
      <c r="I581" s="651"/>
      <c r="J581" s="651"/>
      <c r="K581" s="651"/>
      <c r="L581" s="651"/>
      <c r="M581" s="651"/>
      <c r="N581" s="651"/>
      <c r="O581" s="651"/>
      <c r="P581" s="651"/>
      <c r="Q581" s="651"/>
      <c r="R581" s="651"/>
      <c r="S581" s="651"/>
      <c r="T581" s="651"/>
      <c r="U581" s="651"/>
      <c r="V581" s="651"/>
      <c r="W581" s="651"/>
      <c r="X581" s="652"/>
      <c r="Y581" s="267" t="s">
        <v>51</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3"/>
      <c r="AY581">
        <f>$AY$579</f>
        <v>0</v>
      </c>
    </row>
    <row r="582" spans="1:51" ht="23.25" hidden="1" customHeight="1" x14ac:dyDescent="0.15">
      <c r="A582" s="872"/>
      <c r="B582" s="873"/>
      <c r="C582" s="877"/>
      <c r="D582" s="873"/>
      <c r="E582" s="819"/>
      <c r="F582" s="820"/>
      <c r="G582" s="756"/>
      <c r="H582" s="432"/>
      <c r="I582" s="432"/>
      <c r="J582" s="432"/>
      <c r="K582" s="432"/>
      <c r="L582" s="432"/>
      <c r="M582" s="432"/>
      <c r="N582" s="432"/>
      <c r="O582" s="432"/>
      <c r="P582" s="432"/>
      <c r="Q582" s="432"/>
      <c r="R582" s="432"/>
      <c r="S582" s="432"/>
      <c r="T582" s="432"/>
      <c r="U582" s="432"/>
      <c r="V582" s="432"/>
      <c r="W582" s="432"/>
      <c r="X582" s="653"/>
      <c r="Y582" s="200" t="s">
        <v>95</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3"/>
      <c r="AY582">
        <f>$AY$579</f>
        <v>0</v>
      </c>
    </row>
    <row r="583" spans="1:51" ht="23.25" hidden="1" customHeight="1" x14ac:dyDescent="0.15">
      <c r="A583" s="872"/>
      <c r="B583" s="873"/>
      <c r="C583" s="877"/>
      <c r="D583" s="873"/>
      <c r="E583" s="819"/>
      <c r="F583" s="820"/>
      <c r="G583" s="376"/>
      <c r="H583" s="483"/>
      <c r="I583" s="483"/>
      <c r="J583" s="483"/>
      <c r="K583" s="483"/>
      <c r="L583" s="483"/>
      <c r="M583" s="483"/>
      <c r="N583" s="483"/>
      <c r="O583" s="483"/>
      <c r="P583" s="483"/>
      <c r="Q583" s="483"/>
      <c r="R583" s="483"/>
      <c r="S583" s="483"/>
      <c r="T583" s="483"/>
      <c r="U583" s="483"/>
      <c r="V583" s="483"/>
      <c r="W583" s="483"/>
      <c r="X583" s="654"/>
      <c r="Y583" s="200" t="s">
        <v>55</v>
      </c>
      <c r="Z583" s="198"/>
      <c r="AA583" s="199"/>
      <c r="AB583" s="270" t="s">
        <v>48</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3"/>
      <c r="AY583">
        <f>$AY$579</f>
        <v>0</v>
      </c>
    </row>
    <row r="584" spans="1:51" ht="18.75" hidden="1" customHeight="1" x14ac:dyDescent="0.15">
      <c r="A584" s="872"/>
      <c r="B584" s="873"/>
      <c r="C584" s="877"/>
      <c r="D584" s="873"/>
      <c r="E584" s="819" t="s">
        <v>321</v>
      </c>
      <c r="F584" s="820"/>
      <c r="G584" s="821" t="s">
        <v>319</v>
      </c>
      <c r="H584" s="252"/>
      <c r="I584" s="252"/>
      <c r="J584" s="252"/>
      <c r="K584" s="252"/>
      <c r="L584" s="252"/>
      <c r="M584" s="252"/>
      <c r="N584" s="252"/>
      <c r="O584" s="252"/>
      <c r="P584" s="252"/>
      <c r="Q584" s="252"/>
      <c r="R584" s="252"/>
      <c r="S584" s="252"/>
      <c r="T584" s="252"/>
      <c r="U584" s="252"/>
      <c r="V584" s="252"/>
      <c r="W584" s="252"/>
      <c r="X584" s="253"/>
      <c r="Y584" s="749"/>
      <c r="Z584" s="750"/>
      <c r="AA584" s="751"/>
      <c r="AB584" s="251" t="s">
        <v>44</v>
      </c>
      <c r="AC584" s="252"/>
      <c r="AD584" s="253"/>
      <c r="AE584" s="398" t="s">
        <v>54</v>
      </c>
      <c r="AF584" s="399"/>
      <c r="AG584" s="399"/>
      <c r="AH584" s="400"/>
      <c r="AI584" s="822" t="s">
        <v>533</v>
      </c>
      <c r="AJ584" s="822"/>
      <c r="AK584" s="822"/>
      <c r="AL584" s="251"/>
      <c r="AM584" s="822" t="s">
        <v>52</v>
      </c>
      <c r="AN584" s="822"/>
      <c r="AO584" s="822"/>
      <c r="AP584" s="251"/>
      <c r="AQ584" s="251" t="s">
        <v>311</v>
      </c>
      <c r="AR584" s="252"/>
      <c r="AS584" s="252"/>
      <c r="AT584" s="253"/>
      <c r="AU584" s="254" t="s">
        <v>237</v>
      </c>
      <c r="AV584" s="254"/>
      <c r="AW584" s="254"/>
      <c r="AX584" s="255"/>
      <c r="AY584">
        <f>COUNTA($G$586)</f>
        <v>0</v>
      </c>
    </row>
    <row r="585" spans="1:51" ht="18.75" hidden="1" customHeight="1" x14ac:dyDescent="0.15">
      <c r="A585" s="872"/>
      <c r="B585" s="873"/>
      <c r="C585" s="877"/>
      <c r="D585" s="873"/>
      <c r="E585" s="819"/>
      <c r="F585" s="820"/>
      <c r="G585" s="788"/>
      <c r="H585" s="225"/>
      <c r="I585" s="225"/>
      <c r="J585" s="225"/>
      <c r="K585" s="225"/>
      <c r="L585" s="225"/>
      <c r="M585" s="225"/>
      <c r="N585" s="225"/>
      <c r="O585" s="225"/>
      <c r="P585" s="225"/>
      <c r="Q585" s="225"/>
      <c r="R585" s="225"/>
      <c r="S585" s="225"/>
      <c r="T585" s="225"/>
      <c r="U585" s="225"/>
      <c r="V585" s="225"/>
      <c r="W585" s="225"/>
      <c r="X585" s="226"/>
      <c r="Y585" s="749"/>
      <c r="Z585" s="750"/>
      <c r="AA585" s="751"/>
      <c r="AB585" s="685"/>
      <c r="AC585" s="225"/>
      <c r="AD585" s="226"/>
      <c r="AE585" s="224"/>
      <c r="AF585" s="224"/>
      <c r="AG585" s="225" t="s">
        <v>312</v>
      </c>
      <c r="AH585" s="226"/>
      <c r="AI585" s="823"/>
      <c r="AJ585" s="823"/>
      <c r="AK585" s="823"/>
      <c r="AL585" s="685"/>
      <c r="AM585" s="823"/>
      <c r="AN585" s="823"/>
      <c r="AO585" s="823"/>
      <c r="AP585" s="685"/>
      <c r="AQ585" s="223"/>
      <c r="AR585" s="224"/>
      <c r="AS585" s="225" t="s">
        <v>312</v>
      </c>
      <c r="AT585" s="226"/>
      <c r="AU585" s="224"/>
      <c r="AV585" s="224"/>
      <c r="AW585" s="225" t="s">
        <v>288</v>
      </c>
      <c r="AX585" s="256"/>
      <c r="AY585">
        <f>$AY$584</f>
        <v>0</v>
      </c>
    </row>
    <row r="586" spans="1:51" ht="23.25" hidden="1" customHeight="1" x14ac:dyDescent="0.15">
      <c r="A586" s="872"/>
      <c r="B586" s="873"/>
      <c r="C586" s="877"/>
      <c r="D586" s="873"/>
      <c r="E586" s="819"/>
      <c r="F586" s="820"/>
      <c r="G586" s="755"/>
      <c r="H586" s="651"/>
      <c r="I586" s="651"/>
      <c r="J586" s="651"/>
      <c r="K586" s="651"/>
      <c r="L586" s="651"/>
      <c r="M586" s="651"/>
      <c r="N586" s="651"/>
      <c r="O586" s="651"/>
      <c r="P586" s="651"/>
      <c r="Q586" s="651"/>
      <c r="R586" s="651"/>
      <c r="S586" s="651"/>
      <c r="T586" s="651"/>
      <c r="U586" s="651"/>
      <c r="V586" s="651"/>
      <c r="W586" s="651"/>
      <c r="X586" s="652"/>
      <c r="Y586" s="267" t="s">
        <v>51</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3"/>
      <c r="AY586">
        <f>$AY$584</f>
        <v>0</v>
      </c>
    </row>
    <row r="587" spans="1:51" ht="23.25" hidden="1" customHeight="1" x14ac:dyDescent="0.15">
      <c r="A587" s="872"/>
      <c r="B587" s="873"/>
      <c r="C587" s="877"/>
      <c r="D587" s="873"/>
      <c r="E587" s="819"/>
      <c r="F587" s="820"/>
      <c r="G587" s="756"/>
      <c r="H587" s="432"/>
      <c r="I587" s="432"/>
      <c r="J587" s="432"/>
      <c r="K587" s="432"/>
      <c r="L587" s="432"/>
      <c r="M587" s="432"/>
      <c r="N587" s="432"/>
      <c r="O587" s="432"/>
      <c r="P587" s="432"/>
      <c r="Q587" s="432"/>
      <c r="R587" s="432"/>
      <c r="S587" s="432"/>
      <c r="T587" s="432"/>
      <c r="U587" s="432"/>
      <c r="V587" s="432"/>
      <c r="W587" s="432"/>
      <c r="X587" s="653"/>
      <c r="Y587" s="200" t="s">
        <v>95</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3"/>
      <c r="AY587">
        <f>$AY$584</f>
        <v>0</v>
      </c>
    </row>
    <row r="588" spans="1:51" ht="23.25" hidden="1" customHeight="1" x14ac:dyDescent="0.15">
      <c r="A588" s="872"/>
      <c r="B588" s="873"/>
      <c r="C588" s="877"/>
      <c r="D588" s="873"/>
      <c r="E588" s="819"/>
      <c r="F588" s="820"/>
      <c r="G588" s="376"/>
      <c r="H588" s="483"/>
      <c r="I588" s="483"/>
      <c r="J588" s="483"/>
      <c r="K588" s="483"/>
      <c r="L588" s="483"/>
      <c r="M588" s="483"/>
      <c r="N588" s="483"/>
      <c r="O588" s="483"/>
      <c r="P588" s="483"/>
      <c r="Q588" s="483"/>
      <c r="R588" s="483"/>
      <c r="S588" s="483"/>
      <c r="T588" s="483"/>
      <c r="U588" s="483"/>
      <c r="V588" s="483"/>
      <c r="W588" s="483"/>
      <c r="X588" s="654"/>
      <c r="Y588" s="200" t="s">
        <v>55</v>
      </c>
      <c r="Z588" s="198"/>
      <c r="AA588" s="199"/>
      <c r="AB588" s="270" t="s">
        <v>48</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3"/>
      <c r="AY588">
        <f>$AY$584</f>
        <v>0</v>
      </c>
    </row>
    <row r="589" spans="1:51" ht="23.85" hidden="1" customHeight="1" x14ac:dyDescent="0.15">
      <c r="A589" s="872"/>
      <c r="B589" s="873"/>
      <c r="C589" s="877"/>
      <c r="D589" s="873"/>
      <c r="E589" s="389" t="s">
        <v>143</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872"/>
      <c r="B590" s="873"/>
      <c r="C590" s="877"/>
      <c r="D590" s="873"/>
      <c r="E590" s="793"/>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4"/>
      <c r="AY590">
        <f>$AY$589</f>
        <v>0</v>
      </c>
    </row>
    <row r="591" spans="1:51" ht="24.75" hidden="1" customHeight="1" x14ac:dyDescent="0.15">
      <c r="A591" s="872"/>
      <c r="B591" s="873"/>
      <c r="C591" s="877"/>
      <c r="D591" s="873"/>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2"/>
      <c r="B592" s="873"/>
      <c r="C592" s="877"/>
      <c r="D592" s="873"/>
      <c r="E592" s="374" t="s">
        <v>447</v>
      </c>
      <c r="F592" s="375"/>
      <c r="G592" s="393" t="s">
        <v>336</v>
      </c>
      <c r="H592" s="390"/>
      <c r="I592" s="390"/>
      <c r="J592" s="394"/>
      <c r="K592" s="395"/>
      <c r="L592" s="395"/>
      <c r="M592" s="395"/>
      <c r="N592" s="395"/>
      <c r="O592" s="395"/>
      <c r="P592" s="395"/>
      <c r="Q592" s="395"/>
      <c r="R592" s="395"/>
      <c r="S592" s="395"/>
      <c r="T592" s="396"/>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7"/>
      <c r="AY592" s="49" t="str">
        <f>IF(SUBSTITUTE($J$592,"-","")="","0","1")</f>
        <v>0</v>
      </c>
    </row>
    <row r="593" spans="1:51" ht="18.75" hidden="1" customHeight="1" x14ac:dyDescent="0.15">
      <c r="A593" s="872"/>
      <c r="B593" s="873"/>
      <c r="C593" s="877"/>
      <c r="D593" s="873"/>
      <c r="E593" s="819" t="s">
        <v>320</v>
      </c>
      <c r="F593" s="820"/>
      <c r="G593" s="821" t="s">
        <v>317</v>
      </c>
      <c r="H593" s="252"/>
      <c r="I593" s="252"/>
      <c r="J593" s="252"/>
      <c r="K593" s="252"/>
      <c r="L593" s="252"/>
      <c r="M593" s="252"/>
      <c r="N593" s="252"/>
      <c r="O593" s="252"/>
      <c r="P593" s="252"/>
      <c r="Q593" s="252"/>
      <c r="R593" s="252"/>
      <c r="S593" s="252"/>
      <c r="T593" s="252"/>
      <c r="U593" s="252"/>
      <c r="V593" s="252"/>
      <c r="W593" s="252"/>
      <c r="X593" s="253"/>
      <c r="Y593" s="749"/>
      <c r="Z593" s="750"/>
      <c r="AA593" s="751"/>
      <c r="AB593" s="251" t="s">
        <v>44</v>
      </c>
      <c r="AC593" s="252"/>
      <c r="AD593" s="253"/>
      <c r="AE593" s="398" t="s">
        <v>54</v>
      </c>
      <c r="AF593" s="399"/>
      <c r="AG593" s="399"/>
      <c r="AH593" s="400"/>
      <c r="AI593" s="822" t="s">
        <v>533</v>
      </c>
      <c r="AJ593" s="822"/>
      <c r="AK593" s="822"/>
      <c r="AL593" s="251"/>
      <c r="AM593" s="822" t="s">
        <v>52</v>
      </c>
      <c r="AN593" s="822"/>
      <c r="AO593" s="822"/>
      <c r="AP593" s="251"/>
      <c r="AQ593" s="251" t="s">
        <v>311</v>
      </c>
      <c r="AR593" s="252"/>
      <c r="AS593" s="252"/>
      <c r="AT593" s="253"/>
      <c r="AU593" s="254" t="s">
        <v>237</v>
      </c>
      <c r="AV593" s="254"/>
      <c r="AW593" s="254"/>
      <c r="AX593" s="255"/>
      <c r="AY593">
        <f>COUNTA($G$595)</f>
        <v>0</v>
      </c>
    </row>
    <row r="594" spans="1:51" ht="18.75" hidden="1" customHeight="1" x14ac:dyDescent="0.15">
      <c r="A594" s="872"/>
      <c r="B594" s="873"/>
      <c r="C594" s="877"/>
      <c r="D594" s="873"/>
      <c r="E594" s="819"/>
      <c r="F594" s="820"/>
      <c r="G594" s="788"/>
      <c r="H594" s="225"/>
      <c r="I594" s="225"/>
      <c r="J594" s="225"/>
      <c r="K594" s="225"/>
      <c r="L594" s="225"/>
      <c r="M594" s="225"/>
      <c r="N594" s="225"/>
      <c r="O594" s="225"/>
      <c r="P594" s="225"/>
      <c r="Q594" s="225"/>
      <c r="R594" s="225"/>
      <c r="S594" s="225"/>
      <c r="T594" s="225"/>
      <c r="U594" s="225"/>
      <c r="V594" s="225"/>
      <c r="W594" s="225"/>
      <c r="X594" s="226"/>
      <c r="Y594" s="749"/>
      <c r="Z594" s="750"/>
      <c r="AA594" s="751"/>
      <c r="AB594" s="685"/>
      <c r="AC594" s="225"/>
      <c r="AD594" s="226"/>
      <c r="AE594" s="224"/>
      <c r="AF594" s="224"/>
      <c r="AG594" s="225" t="s">
        <v>312</v>
      </c>
      <c r="AH594" s="226"/>
      <c r="AI594" s="823"/>
      <c r="AJ594" s="823"/>
      <c r="AK594" s="823"/>
      <c r="AL594" s="685"/>
      <c r="AM594" s="823"/>
      <c r="AN594" s="823"/>
      <c r="AO594" s="823"/>
      <c r="AP594" s="685"/>
      <c r="AQ594" s="223"/>
      <c r="AR594" s="224"/>
      <c r="AS594" s="225" t="s">
        <v>312</v>
      </c>
      <c r="AT594" s="226"/>
      <c r="AU594" s="224"/>
      <c r="AV594" s="224"/>
      <c r="AW594" s="225" t="s">
        <v>288</v>
      </c>
      <c r="AX594" s="256"/>
      <c r="AY594">
        <f>$AY$593</f>
        <v>0</v>
      </c>
    </row>
    <row r="595" spans="1:51" ht="23.25" hidden="1" customHeight="1" x14ac:dyDescent="0.15">
      <c r="A595" s="872"/>
      <c r="B595" s="873"/>
      <c r="C595" s="877"/>
      <c r="D595" s="873"/>
      <c r="E595" s="819"/>
      <c r="F595" s="820"/>
      <c r="G595" s="755"/>
      <c r="H595" s="651"/>
      <c r="I595" s="651"/>
      <c r="J595" s="651"/>
      <c r="K595" s="651"/>
      <c r="L595" s="651"/>
      <c r="M595" s="651"/>
      <c r="N595" s="651"/>
      <c r="O595" s="651"/>
      <c r="P595" s="651"/>
      <c r="Q595" s="651"/>
      <c r="R595" s="651"/>
      <c r="S595" s="651"/>
      <c r="T595" s="651"/>
      <c r="U595" s="651"/>
      <c r="V595" s="651"/>
      <c r="W595" s="651"/>
      <c r="X595" s="652"/>
      <c r="Y595" s="267" t="s">
        <v>51</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3"/>
      <c r="AY595">
        <f>$AY$593</f>
        <v>0</v>
      </c>
    </row>
    <row r="596" spans="1:51" ht="23.25" hidden="1" customHeight="1" x14ac:dyDescent="0.15">
      <c r="A596" s="872"/>
      <c r="B596" s="873"/>
      <c r="C596" s="877"/>
      <c r="D596" s="873"/>
      <c r="E596" s="819"/>
      <c r="F596" s="820"/>
      <c r="G596" s="756"/>
      <c r="H596" s="432"/>
      <c r="I596" s="432"/>
      <c r="J596" s="432"/>
      <c r="K596" s="432"/>
      <c r="L596" s="432"/>
      <c r="M596" s="432"/>
      <c r="N596" s="432"/>
      <c r="O596" s="432"/>
      <c r="P596" s="432"/>
      <c r="Q596" s="432"/>
      <c r="R596" s="432"/>
      <c r="S596" s="432"/>
      <c r="T596" s="432"/>
      <c r="U596" s="432"/>
      <c r="V596" s="432"/>
      <c r="W596" s="432"/>
      <c r="X596" s="653"/>
      <c r="Y596" s="200" t="s">
        <v>95</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3"/>
      <c r="AY596">
        <f>$AY$593</f>
        <v>0</v>
      </c>
    </row>
    <row r="597" spans="1:51" ht="23.25" hidden="1" customHeight="1" x14ac:dyDescent="0.15">
      <c r="A597" s="872"/>
      <c r="B597" s="873"/>
      <c r="C597" s="877"/>
      <c r="D597" s="873"/>
      <c r="E597" s="819"/>
      <c r="F597" s="820"/>
      <c r="G597" s="376"/>
      <c r="H597" s="483"/>
      <c r="I597" s="483"/>
      <c r="J597" s="483"/>
      <c r="K597" s="483"/>
      <c r="L597" s="483"/>
      <c r="M597" s="483"/>
      <c r="N597" s="483"/>
      <c r="O597" s="483"/>
      <c r="P597" s="483"/>
      <c r="Q597" s="483"/>
      <c r="R597" s="483"/>
      <c r="S597" s="483"/>
      <c r="T597" s="483"/>
      <c r="U597" s="483"/>
      <c r="V597" s="483"/>
      <c r="W597" s="483"/>
      <c r="X597" s="654"/>
      <c r="Y597" s="200" t="s">
        <v>55</v>
      </c>
      <c r="Z597" s="198"/>
      <c r="AA597" s="199"/>
      <c r="AB597" s="270" t="s">
        <v>48</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3"/>
      <c r="AY597">
        <f>$AY$593</f>
        <v>0</v>
      </c>
    </row>
    <row r="598" spans="1:51" ht="18.75" hidden="1" customHeight="1" x14ac:dyDescent="0.15">
      <c r="A598" s="872"/>
      <c r="B598" s="873"/>
      <c r="C598" s="877"/>
      <c r="D598" s="873"/>
      <c r="E598" s="819" t="s">
        <v>320</v>
      </c>
      <c r="F598" s="820"/>
      <c r="G598" s="821" t="s">
        <v>317</v>
      </c>
      <c r="H598" s="252"/>
      <c r="I598" s="252"/>
      <c r="J598" s="252"/>
      <c r="K598" s="252"/>
      <c r="L598" s="252"/>
      <c r="M598" s="252"/>
      <c r="N598" s="252"/>
      <c r="O598" s="252"/>
      <c r="P598" s="252"/>
      <c r="Q598" s="252"/>
      <c r="R598" s="252"/>
      <c r="S598" s="252"/>
      <c r="T598" s="252"/>
      <c r="U598" s="252"/>
      <c r="V598" s="252"/>
      <c r="W598" s="252"/>
      <c r="X598" s="253"/>
      <c r="Y598" s="749"/>
      <c r="Z598" s="750"/>
      <c r="AA598" s="751"/>
      <c r="AB598" s="251" t="s">
        <v>44</v>
      </c>
      <c r="AC598" s="252"/>
      <c r="AD598" s="253"/>
      <c r="AE598" s="398" t="s">
        <v>54</v>
      </c>
      <c r="AF598" s="399"/>
      <c r="AG598" s="399"/>
      <c r="AH598" s="400"/>
      <c r="AI598" s="822" t="s">
        <v>533</v>
      </c>
      <c r="AJ598" s="822"/>
      <c r="AK598" s="822"/>
      <c r="AL598" s="251"/>
      <c r="AM598" s="822" t="s">
        <v>52</v>
      </c>
      <c r="AN598" s="822"/>
      <c r="AO598" s="822"/>
      <c r="AP598" s="251"/>
      <c r="AQ598" s="251" t="s">
        <v>311</v>
      </c>
      <c r="AR598" s="252"/>
      <c r="AS598" s="252"/>
      <c r="AT598" s="253"/>
      <c r="AU598" s="254" t="s">
        <v>237</v>
      </c>
      <c r="AV598" s="254"/>
      <c r="AW598" s="254"/>
      <c r="AX598" s="255"/>
      <c r="AY598">
        <f>COUNTA($G$600)</f>
        <v>0</v>
      </c>
    </row>
    <row r="599" spans="1:51" ht="18.75" hidden="1" customHeight="1" x14ac:dyDescent="0.15">
      <c r="A599" s="872"/>
      <c r="B599" s="873"/>
      <c r="C599" s="877"/>
      <c r="D599" s="873"/>
      <c r="E599" s="819"/>
      <c r="F599" s="820"/>
      <c r="G599" s="788"/>
      <c r="H599" s="225"/>
      <c r="I599" s="225"/>
      <c r="J599" s="225"/>
      <c r="K599" s="225"/>
      <c r="L599" s="225"/>
      <c r="M599" s="225"/>
      <c r="N599" s="225"/>
      <c r="O599" s="225"/>
      <c r="P599" s="225"/>
      <c r="Q599" s="225"/>
      <c r="R599" s="225"/>
      <c r="S599" s="225"/>
      <c r="T599" s="225"/>
      <c r="U599" s="225"/>
      <c r="V599" s="225"/>
      <c r="W599" s="225"/>
      <c r="X599" s="226"/>
      <c r="Y599" s="749"/>
      <c r="Z599" s="750"/>
      <c r="AA599" s="751"/>
      <c r="AB599" s="685"/>
      <c r="AC599" s="225"/>
      <c r="AD599" s="226"/>
      <c r="AE599" s="224"/>
      <c r="AF599" s="224"/>
      <c r="AG599" s="225" t="s">
        <v>312</v>
      </c>
      <c r="AH599" s="226"/>
      <c r="AI599" s="823"/>
      <c r="AJ599" s="823"/>
      <c r="AK599" s="823"/>
      <c r="AL599" s="685"/>
      <c r="AM599" s="823"/>
      <c r="AN599" s="823"/>
      <c r="AO599" s="823"/>
      <c r="AP599" s="685"/>
      <c r="AQ599" s="223"/>
      <c r="AR599" s="224"/>
      <c r="AS599" s="225" t="s">
        <v>312</v>
      </c>
      <c r="AT599" s="226"/>
      <c r="AU599" s="224"/>
      <c r="AV599" s="224"/>
      <c r="AW599" s="225" t="s">
        <v>288</v>
      </c>
      <c r="AX599" s="256"/>
      <c r="AY599">
        <f>$AY$598</f>
        <v>0</v>
      </c>
    </row>
    <row r="600" spans="1:51" ht="23.25" hidden="1" customHeight="1" x14ac:dyDescent="0.15">
      <c r="A600" s="872"/>
      <c r="B600" s="873"/>
      <c r="C600" s="877"/>
      <c r="D600" s="873"/>
      <c r="E600" s="819"/>
      <c r="F600" s="820"/>
      <c r="G600" s="755"/>
      <c r="H600" s="651"/>
      <c r="I600" s="651"/>
      <c r="J600" s="651"/>
      <c r="K600" s="651"/>
      <c r="L600" s="651"/>
      <c r="M600" s="651"/>
      <c r="N600" s="651"/>
      <c r="O600" s="651"/>
      <c r="P600" s="651"/>
      <c r="Q600" s="651"/>
      <c r="R600" s="651"/>
      <c r="S600" s="651"/>
      <c r="T600" s="651"/>
      <c r="U600" s="651"/>
      <c r="V600" s="651"/>
      <c r="W600" s="651"/>
      <c r="X600" s="652"/>
      <c r="Y600" s="267" t="s">
        <v>51</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3"/>
      <c r="AY600">
        <f>$AY$598</f>
        <v>0</v>
      </c>
    </row>
    <row r="601" spans="1:51" ht="23.25" hidden="1" customHeight="1" x14ac:dyDescent="0.15">
      <c r="A601" s="872"/>
      <c r="B601" s="873"/>
      <c r="C601" s="877"/>
      <c r="D601" s="873"/>
      <c r="E601" s="819"/>
      <c r="F601" s="820"/>
      <c r="G601" s="756"/>
      <c r="H601" s="432"/>
      <c r="I601" s="432"/>
      <c r="J601" s="432"/>
      <c r="K601" s="432"/>
      <c r="L601" s="432"/>
      <c r="M601" s="432"/>
      <c r="N601" s="432"/>
      <c r="O601" s="432"/>
      <c r="P601" s="432"/>
      <c r="Q601" s="432"/>
      <c r="R601" s="432"/>
      <c r="S601" s="432"/>
      <c r="T601" s="432"/>
      <c r="U601" s="432"/>
      <c r="V601" s="432"/>
      <c r="W601" s="432"/>
      <c r="X601" s="653"/>
      <c r="Y601" s="200" t="s">
        <v>95</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3"/>
      <c r="AY601">
        <f>$AY$598</f>
        <v>0</v>
      </c>
    </row>
    <row r="602" spans="1:51" ht="23.25" hidden="1" customHeight="1" x14ac:dyDescent="0.15">
      <c r="A602" s="872"/>
      <c r="B602" s="873"/>
      <c r="C602" s="877"/>
      <c r="D602" s="873"/>
      <c r="E602" s="819"/>
      <c r="F602" s="820"/>
      <c r="G602" s="376"/>
      <c r="H602" s="483"/>
      <c r="I602" s="483"/>
      <c r="J602" s="483"/>
      <c r="K602" s="483"/>
      <c r="L602" s="483"/>
      <c r="M602" s="483"/>
      <c r="N602" s="483"/>
      <c r="O602" s="483"/>
      <c r="P602" s="483"/>
      <c r="Q602" s="483"/>
      <c r="R602" s="483"/>
      <c r="S602" s="483"/>
      <c r="T602" s="483"/>
      <c r="U602" s="483"/>
      <c r="V602" s="483"/>
      <c r="W602" s="483"/>
      <c r="X602" s="654"/>
      <c r="Y602" s="200" t="s">
        <v>55</v>
      </c>
      <c r="Z602" s="198"/>
      <c r="AA602" s="199"/>
      <c r="AB602" s="270" t="s">
        <v>48</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3"/>
      <c r="AY602">
        <f>$AY$598</f>
        <v>0</v>
      </c>
    </row>
    <row r="603" spans="1:51" ht="18.75" hidden="1" customHeight="1" x14ac:dyDescent="0.15">
      <c r="A603" s="872"/>
      <c r="B603" s="873"/>
      <c r="C603" s="877"/>
      <c r="D603" s="873"/>
      <c r="E603" s="819" t="s">
        <v>320</v>
      </c>
      <c r="F603" s="820"/>
      <c r="G603" s="821" t="s">
        <v>317</v>
      </c>
      <c r="H603" s="252"/>
      <c r="I603" s="252"/>
      <c r="J603" s="252"/>
      <c r="K603" s="252"/>
      <c r="L603" s="252"/>
      <c r="M603" s="252"/>
      <c r="N603" s="252"/>
      <c r="O603" s="252"/>
      <c r="P603" s="252"/>
      <c r="Q603" s="252"/>
      <c r="R603" s="252"/>
      <c r="S603" s="252"/>
      <c r="T603" s="252"/>
      <c r="U603" s="252"/>
      <c r="V603" s="252"/>
      <c r="W603" s="252"/>
      <c r="X603" s="253"/>
      <c r="Y603" s="749"/>
      <c r="Z603" s="750"/>
      <c r="AA603" s="751"/>
      <c r="AB603" s="251" t="s">
        <v>44</v>
      </c>
      <c r="AC603" s="252"/>
      <c r="AD603" s="253"/>
      <c r="AE603" s="398" t="s">
        <v>54</v>
      </c>
      <c r="AF603" s="399"/>
      <c r="AG603" s="399"/>
      <c r="AH603" s="400"/>
      <c r="AI603" s="822" t="s">
        <v>533</v>
      </c>
      <c r="AJ603" s="822"/>
      <c r="AK603" s="822"/>
      <c r="AL603" s="251"/>
      <c r="AM603" s="822" t="s">
        <v>52</v>
      </c>
      <c r="AN603" s="822"/>
      <c r="AO603" s="822"/>
      <c r="AP603" s="251"/>
      <c r="AQ603" s="251" t="s">
        <v>311</v>
      </c>
      <c r="AR603" s="252"/>
      <c r="AS603" s="252"/>
      <c r="AT603" s="253"/>
      <c r="AU603" s="254" t="s">
        <v>237</v>
      </c>
      <c r="AV603" s="254"/>
      <c r="AW603" s="254"/>
      <c r="AX603" s="255"/>
      <c r="AY603">
        <f>COUNTA($G$605)</f>
        <v>0</v>
      </c>
    </row>
    <row r="604" spans="1:51" ht="18.75" hidden="1" customHeight="1" x14ac:dyDescent="0.15">
      <c r="A604" s="872"/>
      <c r="B604" s="873"/>
      <c r="C604" s="877"/>
      <c r="D604" s="873"/>
      <c r="E604" s="819"/>
      <c r="F604" s="820"/>
      <c r="G604" s="788"/>
      <c r="H604" s="225"/>
      <c r="I604" s="225"/>
      <c r="J604" s="225"/>
      <c r="K604" s="225"/>
      <c r="L604" s="225"/>
      <c r="M604" s="225"/>
      <c r="N604" s="225"/>
      <c r="O604" s="225"/>
      <c r="P604" s="225"/>
      <c r="Q604" s="225"/>
      <c r="R604" s="225"/>
      <c r="S604" s="225"/>
      <c r="T604" s="225"/>
      <c r="U604" s="225"/>
      <c r="V604" s="225"/>
      <c r="W604" s="225"/>
      <c r="X604" s="226"/>
      <c r="Y604" s="749"/>
      <c r="Z604" s="750"/>
      <c r="AA604" s="751"/>
      <c r="AB604" s="685"/>
      <c r="AC604" s="225"/>
      <c r="AD604" s="226"/>
      <c r="AE604" s="224"/>
      <c r="AF604" s="224"/>
      <c r="AG604" s="225" t="s">
        <v>312</v>
      </c>
      <c r="AH604" s="226"/>
      <c r="AI604" s="823"/>
      <c r="AJ604" s="823"/>
      <c r="AK604" s="823"/>
      <c r="AL604" s="685"/>
      <c r="AM604" s="823"/>
      <c r="AN604" s="823"/>
      <c r="AO604" s="823"/>
      <c r="AP604" s="685"/>
      <c r="AQ604" s="223"/>
      <c r="AR604" s="224"/>
      <c r="AS604" s="225" t="s">
        <v>312</v>
      </c>
      <c r="AT604" s="226"/>
      <c r="AU604" s="224"/>
      <c r="AV604" s="224"/>
      <c r="AW604" s="225" t="s">
        <v>288</v>
      </c>
      <c r="AX604" s="256"/>
      <c r="AY604">
        <f>$AY$603</f>
        <v>0</v>
      </c>
    </row>
    <row r="605" spans="1:51" ht="23.25" hidden="1" customHeight="1" x14ac:dyDescent="0.15">
      <c r="A605" s="872"/>
      <c r="B605" s="873"/>
      <c r="C605" s="877"/>
      <c r="D605" s="873"/>
      <c r="E605" s="819"/>
      <c r="F605" s="820"/>
      <c r="G605" s="755"/>
      <c r="H605" s="651"/>
      <c r="I605" s="651"/>
      <c r="J605" s="651"/>
      <c r="K605" s="651"/>
      <c r="L605" s="651"/>
      <c r="M605" s="651"/>
      <c r="N605" s="651"/>
      <c r="O605" s="651"/>
      <c r="P605" s="651"/>
      <c r="Q605" s="651"/>
      <c r="R605" s="651"/>
      <c r="S605" s="651"/>
      <c r="T605" s="651"/>
      <c r="U605" s="651"/>
      <c r="V605" s="651"/>
      <c r="W605" s="651"/>
      <c r="X605" s="652"/>
      <c r="Y605" s="267" t="s">
        <v>51</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3"/>
      <c r="AY605">
        <f>$AY$603</f>
        <v>0</v>
      </c>
    </row>
    <row r="606" spans="1:51" ht="23.25" hidden="1" customHeight="1" x14ac:dyDescent="0.15">
      <c r="A606" s="872"/>
      <c r="B606" s="873"/>
      <c r="C606" s="877"/>
      <c r="D606" s="873"/>
      <c r="E606" s="819"/>
      <c r="F606" s="820"/>
      <c r="G606" s="756"/>
      <c r="H606" s="432"/>
      <c r="I606" s="432"/>
      <c r="J606" s="432"/>
      <c r="K606" s="432"/>
      <c r="L606" s="432"/>
      <c r="M606" s="432"/>
      <c r="N606" s="432"/>
      <c r="O606" s="432"/>
      <c r="P606" s="432"/>
      <c r="Q606" s="432"/>
      <c r="R606" s="432"/>
      <c r="S606" s="432"/>
      <c r="T606" s="432"/>
      <c r="U606" s="432"/>
      <c r="V606" s="432"/>
      <c r="W606" s="432"/>
      <c r="X606" s="653"/>
      <c r="Y606" s="200" t="s">
        <v>95</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3"/>
      <c r="AY606">
        <f>$AY$603</f>
        <v>0</v>
      </c>
    </row>
    <row r="607" spans="1:51" ht="23.25" hidden="1" customHeight="1" x14ac:dyDescent="0.15">
      <c r="A607" s="872"/>
      <c r="B607" s="873"/>
      <c r="C607" s="877"/>
      <c r="D607" s="873"/>
      <c r="E607" s="819"/>
      <c r="F607" s="820"/>
      <c r="G607" s="376"/>
      <c r="H607" s="483"/>
      <c r="I607" s="483"/>
      <c r="J607" s="483"/>
      <c r="K607" s="483"/>
      <c r="L607" s="483"/>
      <c r="M607" s="483"/>
      <c r="N607" s="483"/>
      <c r="O607" s="483"/>
      <c r="P607" s="483"/>
      <c r="Q607" s="483"/>
      <c r="R607" s="483"/>
      <c r="S607" s="483"/>
      <c r="T607" s="483"/>
      <c r="U607" s="483"/>
      <c r="V607" s="483"/>
      <c r="W607" s="483"/>
      <c r="X607" s="654"/>
      <c r="Y607" s="200" t="s">
        <v>55</v>
      </c>
      <c r="Z607" s="198"/>
      <c r="AA607" s="199"/>
      <c r="AB607" s="270" t="s">
        <v>48</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3"/>
      <c r="AY607">
        <f>$AY$603</f>
        <v>0</v>
      </c>
    </row>
    <row r="608" spans="1:51" ht="18.75" hidden="1" customHeight="1" x14ac:dyDescent="0.15">
      <c r="A608" s="872"/>
      <c r="B608" s="873"/>
      <c r="C608" s="877"/>
      <c r="D608" s="873"/>
      <c r="E608" s="819" t="s">
        <v>320</v>
      </c>
      <c r="F608" s="820"/>
      <c r="G608" s="821" t="s">
        <v>317</v>
      </c>
      <c r="H608" s="252"/>
      <c r="I608" s="252"/>
      <c r="J608" s="252"/>
      <c r="K608" s="252"/>
      <c r="L608" s="252"/>
      <c r="M608" s="252"/>
      <c r="N608" s="252"/>
      <c r="O608" s="252"/>
      <c r="P608" s="252"/>
      <c r="Q608" s="252"/>
      <c r="R608" s="252"/>
      <c r="S608" s="252"/>
      <c r="T608" s="252"/>
      <c r="U608" s="252"/>
      <c r="V608" s="252"/>
      <c r="W608" s="252"/>
      <c r="X608" s="253"/>
      <c r="Y608" s="749"/>
      <c r="Z608" s="750"/>
      <c r="AA608" s="751"/>
      <c r="AB608" s="251" t="s">
        <v>44</v>
      </c>
      <c r="AC608" s="252"/>
      <c r="AD608" s="253"/>
      <c r="AE608" s="398" t="s">
        <v>54</v>
      </c>
      <c r="AF608" s="399"/>
      <c r="AG608" s="399"/>
      <c r="AH608" s="400"/>
      <c r="AI608" s="822" t="s">
        <v>533</v>
      </c>
      <c r="AJ608" s="822"/>
      <c r="AK608" s="822"/>
      <c r="AL608" s="251"/>
      <c r="AM608" s="822" t="s">
        <v>52</v>
      </c>
      <c r="AN608" s="822"/>
      <c r="AO608" s="822"/>
      <c r="AP608" s="251"/>
      <c r="AQ608" s="251" t="s">
        <v>311</v>
      </c>
      <c r="AR608" s="252"/>
      <c r="AS608" s="252"/>
      <c r="AT608" s="253"/>
      <c r="AU608" s="254" t="s">
        <v>237</v>
      </c>
      <c r="AV608" s="254"/>
      <c r="AW608" s="254"/>
      <c r="AX608" s="255"/>
      <c r="AY608">
        <f>COUNTA($G$610)</f>
        <v>0</v>
      </c>
    </row>
    <row r="609" spans="1:51" ht="18.75" hidden="1" customHeight="1" x14ac:dyDescent="0.15">
      <c r="A609" s="872"/>
      <c r="B609" s="873"/>
      <c r="C609" s="877"/>
      <c r="D609" s="873"/>
      <c r="E609" s="819"/>
      <c r="F609" s="820"/>
      <c r="G609" s="788"/>
      <c r="H609" s="225"/>
      <c r="I609" s="225"/>
      <c r="J609" s="225"/>
      <c r="K609" s="225"/>
      <c r="L609" s="225"/>
      <c r="M609" s="225"/>
      <c r="N609" s="225"/>
      <c r="O609" s="225"/>
      <c r="P609" s="225"/>
      <c r="Q609" s="225"/>
      <c r="R609" s="225"/>
      <c r="S609" s="225"/>
      <c r="T609" s="225"/>
      <c r="U609" s="225"/>
      <c r="V609" s="225"/>
      <c r="W609" s="225"/>
      <c r="X609" s="226"/>
      <c r="Y609" s="749"/>
      <c r="Z609" s="750"/>
      <c r="AA609" s="751"/>
      <c r="AB609" s="685"/>
      <c r="AC609" s="225"/>
      <c r="AD609" s="226"/>
      <c r="AE609" s="224"/>
      <c r="AF609" s="224"/>
      <c r="AG609" s="225" t="s">
        <v>312</v>
      </c>
      <c r="AH609" s="226"/>
      <c r="AI609" s="823"/>
      <c r="AJ609" s="823"/>
      <c r="AK609" s="823"/>
      <c r="AL609" s="685"/>
      <c r="AM609" s="823"/>
      <c r="AN609" s="823"/>
      <c r="AO609" s="823"/>
      <c r="AP609" s="685"/>
      <c r="AQ609" s="223"/>
      <c r="AR609" s="224"/>
      <c r="AS609" s="225" t="s">
        <v>312</v>
      </c>
      <c r="AT609" s="226"/>
      <c r="AU609" s="224"/>
      <c r="AV609" s="224"/>
      <c r="AW609" s="225" t="s">
        <v>288</v>
      </c>
      <c r="AX609" s="256"/>
      <c r="AY609">
        <f>$AY$608</f>
        <v>0</v>
      </c>
    </row>
    <row r="610" spans="1:51" ht="23.25" hidden="1" customHeight="1" x14ac:dyDescent="0.15">
      <c r="A610" s="872"/>
      <c r="B610" s="873"/>
      <c r="C610" s="877"/>
      <c r="D610" s="873"/>
      <c r="E610" s="819"/>
      <c r="F610" s="820"/>
      <c r="G610" s="755"/>
      <c r="H610" s="651"/>
      <c r="I610" s="651"/>
      <c r="J610" s="651"/>
      <c r="K610" s="651"/>
      <c r="L610" s="651"/>
      <c r="M610" s="651"/>
      <c r="N610" s="651"/>
      <c r="O610" s="651"/>
      <c r="P610" s="651"/>
      <c r="Q610" s="651"/>
      <c r="R610" s="651"/>
      <c r="S610" s="651"/>
      <c r="T610" s="651"/>
      <c r="U610" s="651"/>
      <c r="V610" s="651"/>
      <c r="W610" s="651"/>
      <c r="X610" s="652"/>
      <c r="Y610" s="267" t="s">
        <v>51</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3"/>
      <c r="AY610">
        <f>$AY$608</f>
        <v>0</v>
      </c>
    </row>
    <row r="611" spans="1:51" ht="23.25" hidden="1" customHeight="1" x14ac:dyDescent="0.15">
      <c r="A611" s="872"/>
      <c r="B611" s="873"/>
      <c r="C611" s="877"/>
      <c r="D611" s="873"/>
      <c r="E611" s="819"/>
      <c r="F611" s="820"/>
      <c r="G611" s="756"/>
      <c r="H611" s="432"/>
      <c r="I611" s="432"/>
      <c r="J611" s="432"/>
      <c r="K611" s="432"/>
      <c r="L611" s="432"/>
      <c r="M611" s="432"/>
      <c r="N611" s="432"/>
      <c r="O611" s="432"/>
      <c r="P611" s="432"/>
      <c r="Q611" s="432"/>
      <c r="R611" s="432"/>
      <c r="S611" s="432"/>
      <c r="T611" s="432"/>
      <c r="U611" s="432"/>
      <c r="V611" s="432"/>
      <c r="W611" s="432"/>
      <c r="X611" s="653"/>
      <c r="Y611" s="200" t="s">
        <v>95</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3"/>
      <c r="AY611">
        <f>$AY$608</f>
        <v>0</v>
      </c>
    </row>
    <row r="612" spans="1:51" ht="23.25" hidden="1" customHeight="1" x14ac:dyDescent="0.15">
      <c r="A612" s="872"/>
      <c r="B612" s="873"/>
      <c r="C612" s="877"/>
      <c r="D612" s="873"/>
      <c r="E612" s="819"/>
      <c r="F612" s="820"/>
      <c r="G612" s="376"/>
      <c r="H612" s="483"/>
      <c r="I612" s="483"/>
      <c r="J612" s="483"/>
      <c r="K612" s="483"/>
      <c r="L612" s="483"/>
      <c r="M612" s="483"/>
      <c r="N612" s="483"/>
      <c r="O612" s="483"/>
      <c r="P612" s="483"/>
      <c r="Q612" s="483"/>
      <c r="R612" s="483"/>
      <c r="S612" s="483"/>
      <c r="T612" s="483"/>
      <c r="U612" s="483"/>
      <c r="V612" s="483"/>
      <c r="W612" s="483"/>
      <c r="X612" s="654"/>
      <c r="Y612" s="200" t="s">
        <v>55</v>
      </c>
      <c r="Z612" s="198"/>
      <c r="AA612" s="199"/>
      <c r="AB612" s="270" t="s">
        <v>48</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3"/>
      <c r="AY612">
        <f>$AY$608</f>
        <v>0</v>
      </c>
    </row>
    <row r="613" spans="1:51" ht="18.75" hidden="1" customHeight="1" x14ac:dyDescent="0.15">
      <c r="A613" s="872"/>
      <c r="B613" s="873"/>
      <c r="C613" s="877"/>
      <c r="D613" s="873"/>
      <c r="E613" s="819" t="s">
        <v>320</v>
      </c>
      <c r="F613" s="820"/>
      <c r="G613" s="821" t="s">
        <v>317</v>
      </c>
      <c r="H613" s="252"/>
      <c r="I613" s="252"/>
      <c r="J613" s="252"/>
      <c r="K613" s="252"/>
      <c r="L613" s="252"/>
      <c r="M613" s="252"/>
      <c r="N613" s="252"/>
      <c r="O613" s="252"/>
      <c r="P613" s="252"/>
      <c r="Q613" s="252"/>
      <c r="R613" s="252"/>
      <c r="S613" s="252"/>
      <c r="T613" s="252"/>
      <c r="U613" s="252"/>
      <c r="V613" s="252"/>
      <c r="W613" s="252"/>
      <c r="X613" s="253"/>
      <c r="Y613" s="749"/>
      <c r="Z613" s="750"/>
      <c r="AA613" s="751"/>
      <c r="AB613" s="251" t="s">
        <v>44</v>
      </c>
      <c r="AC613" s="252"/>
      <c r="AD613" s="253"/>
      <c r="AE613" s="398" t="s">
        <v>54</v>
      </c>
      <c r="AF613" s="399"/>
      <c r="AG613" s="399"/>
      <c r="AH613" s="400"/>
      <c r="AI613" s="822" t="s">
        <v>533</v>
      </c>
      <c r="AJ613" s="822"/>
      <c r="AK613" s="822"/>
      <c r="AL613" s="251"/>
      <c r="AM613" s="822" t="s">
        <v>52</v>
      </c>
      <c r="AN613" s="822"/>
      <c r="AO613" s="822"/>
      <c r="AP613" s="251"/>
      <c r="AQ613" s="251" t="s">
        <v>311</v>
      </c>
      <c r="AR613" s="252"/>
      <c r="AS613" s="252"/>
      <c r="AT613" s="253"/>
      <c r="AU613" s="254" t="s">
        <v>237</v>
      </c>
      <c r="AV613" s="254"/>
      <c r="AW613" s="254"/>
      <c r="AX613" s="255"/>
      <c r="AY613">
        <f>COUNTA($G$615)</f>
        <v>0</v>
      </c>
    </row>
    <row r="614" spans="1:51" ht="18.75" hidden="1" customHeight="1" x14ac:dyDescent="0.15">
      <c r="A614" s="872"/>
      <c r="B614" s="873"/>
      <c r="C614" s="877"/>
      <c r="D614" s="873"/>
      <c r="E614" s="819"/>
      <c r="F614" s="820"/>
      <c r="G614" s="788"/>
      <c r="H614" s="225"/>
      <c r="I614" s="225"/>
      <c r="J614" s="225"/>
      <c r="K614" s="225"/>
      <c r="L614" s="225"/>
      <c r="M614" s="225"/>
      <c r="N614" s="225"/>
      <c r="O614" s="225"/>
      <c r="P614" s="225"/>
      <c r="Q614" s="225"/>
      <c r="R614" s="225"/>
      <c r="S614" s="225"/>
      <c r="T614" s="225"/>
      <c r="U614" s="225"/>
      <c r="V614" s="225"/>
      <c r="W614" s="225"/>
      <c r="X614" s="226"/>
      <c r="Y614" s="749"/>
      <c r="Z614" s="750"/>
      <c r="AA614" s="751"/>
      <c r="AB614" s="685"/>
      <c r="AC614" s="225"/>
      <c r="AD614" s="226"/>
      <c r="AE614" s="224"/>
      <c r="AF614" s="224"/>
      <c r="AG614" s="225" t="s">
        <v>312</v>
      </c>
      <c r="AH614" s="226"/>
      <c r="AI614" s="823"/>
      <c r="AJ614" s="823"/>
      <c r="AK614" s="823"/>
      <c r="AL614" s="685"/>
      <c r="AM614" s="823"/>
      <c r="AN614" s="823"/>
      <c r="AO614" s="823"/>
      <c r="AP614" s="685"/>
      <c r="AQ614" s="223"/>
      <c r="AR614" s="224"/>
      <c r="AS614" s="225" t="s">
        <v>312</v>
      </c>
      <c r="AT614" s="226"/>
      <c r="AU614" s="224"/>
      <c r="AV614" s="224"/>
      <c r="AW614" s="225" t="s">
        <v>288</v>
      </c>
      <c r="AX614" s="256"/>
      <c r="AY614">
        <f>$AY$613</f>
        <v>0</v>
      </c>
    </row>
    <row r="615" spans="1:51" ht="23.25" hidden="1" customHeight="1" x14ac:dyDescent="0.15">
      <c r="A615" s="872"/>
      <c r="B615" s="873"/>
      <c r="C615" s="877"/>
      <c r="D615" s="873"/>
      <c r="E615" s="819"/>
      <c r="F615" s="820"/>
      <c r="G615" s="755"/>
      <c r="H615" s="651"/>
      <c r="I615" s="651"/>
      <c r="J615" s="651"/>
      <c r="K615" s="651"/>
      <c r="L615" s="651"/>
      <c r="M615" s="651"/>
      <c r="N615" s="651"/>
      <c r="O615" s="651"/>
      <c r="P615" s="651"/>
      <c r="Q615" s="651"/>
      <c r="R615" s="651"/>
      <c r="S615" s="651"/>
      <c r="T615" s="651"/>
      <c r="U615" s="651"/>
      <c r="V615" s="651"/>
      <c r="W615" s="651"/>
      <c r="X615" s="652"/>
      <c r="Y615" s="267" t="s">
        <v>51</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3"/>
      <c r="AY615">
        <f>$AY$613</f>
        <v>0</v>
      </c>
    </row>
    <row r="616" spans="1:51" ht="23.25" hidden="1" customHeight="1" x14ac:dyDescent="0.15">
      <c r="A616" s="872"/>
      <c r="B616" s="873"/>
      <c r="C616" s="877"/>
      <c r="D616" s="873"/>
      <c r="E616" s="819"/>
      <c r="F616" s="820"/>
      <c r="G616" s="756"/>
      <c r="H616" s="432"/>
      <c r="I616" s="432"/>
      <c r="J616" s="432"/>
      <c r="K616" s="432"/>
      <c r="L616" s="432"/>
      <c r="M616" s="432"/>
      <c r="N616" s="432"/>
      <c r="O616" s="432"/>
      <c r="P616" s="432"/>
      <c r="Q616" s="432"/>
      <c r="R616" s="432"/>
      <c r="S616" s="432"/>
      <c r="T616" s="432"/>
      <c r="U616" s="432"/>
      <c r="V616" s="432"/>
      <c r="W616" s="432"/>
      <c r="X616" s="653"/>
      <c r="Y616" s="200" t="s">
        <v>95</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3"/>
      <c r="AY616">
        <f>$AY$613</f>
        <v>0</v>
      </c>
    </row>
    <row r="617" spans="1:51" ht="23.25" hidden="1" customHeight="1" x14ac:dyDescent="0.15">
      <c r="A617" s="872"/>
      <c r="B617" s="873"/>
      <c r="C617" s="877"/>
      <c r="D617" s="873"/>
      <c r="E617" s="819"/>
      <c r="F617" s="820"/>
      <c r="G617" s="376"/>
      <c r="H617" s="483"/>
      <c r="I617" s="483"/>
      <c r="J617" s="483"/>
      <c r="K617" s="483"/>
      <c r="L617" s="483"/>
      <c r="M617" s="483"/>
      <c r="N617" s="483"/>
      <c r="O617" s="483"/>
      <c r="P617" s="483"/>
      <c r="Q617" s="483"/>
      <c r="R617" s="483"/>
      <c r="S617" s="483"/>
      <c r="T617" s="483"/>
      <c r="U617" s="483"/>
      <c r="V617" s="483"/>
      <c r="W617" s="483"/>
      <c r="X617" s="654"/>
      <c r="Y617" s="200" t="s">
        <v>55</v>
      </c>
      <c r="Z617" s="198"/>
      <c r="AA617" s="199"/>
      <c r="AB617" s="270" t="s">
        <v>48</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3"/>
      <c r="AY617">
        <f>$AY$613</f>
        <v>0</v>
      </c>
    </row>
    <row r="618" spans="1:51" ht="18.75" hidden="1" customHeight="1" x14ac:dyDescent="0.15">
      <c r="A618" s="872"/>
      <c r="B618" s="873"/>
      <c r="C618" s="877"/>
      <c r="D618" s="873"/>
      <c r="E618" s="819" t="s">
        <v>321</v>
      </c>
      <c r="F618" s="820"/>
      <c r="G618" s="821" t="s">
        <v>319</v>
      </c>
      <c r="H618" s="252"/>
      <c r="I618" s="252"/>
      <c r="J618" s="252"/>
      <c r="K618" s="252"/>
      <c r="L618" s="252"/>
      <c r="M618" s="252"/>
      <c r="N618" s="252"/>
      <c r="O618" s="252"/>
      <c r="P618" s="252"/>
      <c r="Q618" s="252"/>
      <c r="R618" s="252"/>
      <c r="S618" s="252"/>
      <c r="T618" s="252"/>
      <c r="U618" s="252"/>
      <c r="V618" s="252"/>
      <c r="W618" s="252"/>
      <c r="X618" s="253"/>
      <c r="Y618" s="749"/>
      <c r="Z618" s="750"/>
      <c r="AA618" s="751"/>
      <c r="AB618" s="251" t="s">
        <v>44</v>
      </c>
      <c r="AC618" s="252"/>
      <c r="AD618" s="253"/>
      <c r="AE618" s="398" t="s">
        <v>54</v>
      </c>
      <c r="AF618" s="399"/>
      <c r="AG618" s="399"/>
      <c r="AH618" s="400"/>
      <c r="AI618" s="822" t="s">
        <v>533</v>
      </c>
      <c r="AJ618" s="822"/>
      <c r="AK618" s="822"/>
      <c r="AL618" s="251"/>
      <c r="AM618" s="822" t="s">
        <v>52</v>
      </c>
      <c r="AN618" s="822"/>
      <c r="AO618" s="822"/>
      <c r="AP618" s="251"/>
      <c r="AQ618" s="251" t="s">
        <v>311</v>
      </c>
      <c r="AR618" s="252"/>
      <c r="AS618" s="252"/>
      <c r="AT618" s="253"/>
      <c r="AU618" s="254" t="s">
        <v>237</v>
      </c>
      <c r="AV618" s="254"/>
      <c r="AW618" s="254"/>
      <c r="AX618" s="255"/>
      <c r="AY618">
        <f>COUNTA($G$620)</f>
        <v>0</v>
      </c>
    </row>
    <row r="619" spans="1:51" ht="18.75" hidden="1" customHeight="1" x14ac:dyDescent="0.15">
      <c r="A619" s="872"/>
      <c r="B619" s="873"/>
      <c r="C619" s="877"/>
      <c r="D619" s="873"/>
      <c r="E619" s="819"/>
      <c r="F619" s="820"/>
      <c r="G619" s="788"/>
      <c r="H619" s="225"/>
      <c r="I619" s="225"/>
      <c r="J619" s="225"/>
      <c r="K619" s="225"/>
      <c r="L619" s="225"/>
      <c r="M619" s="225"/>
      <c r="N619" s="225"/>
      <c r="O619" s="225"/>
      <c r="P619" s="225"/>
      <c r="Q619" s="225"/>
      <c r="R619" s="225"/>
      <c r="S619" s="225"/>
      <c r="T619" s="225"/>
      <c r="U619" s="225"/>
      <c r="V619" s="225"/>
      <c r="W619" s="225"/>
      <c r="X619" s="226"/>
      <c r="Y619" s="749"/>
      <c r="Z619" s="750"/>
      <c r="AA619" s="751"/>
      <c r="AB619" s="685"/>
      <c r="AC619" s="225"/>
      <c r="AD619" s="226"/>
      <c r="AE619" s="224"/>
      <c r="AF619" s="224"/>
      <c r="AG619" s="225" t="s">
        <v>312</v>
      </c>
      <c r="AH619" s="226"/>
      <c r="AI619" s="823"/>
      <c r="AJ619" s="823"/>
      <c r="AK619" s="823"/>
      <c r="AL619" s="685"/>
      <c r="AM619" s="823"/>
      <c r="AN619" s="823"/>
      <c r="AO619" s="823"/>
      <c r="AP619" s="685"/>
      <c r="AQ619" s="223"/>
      <c r="AR619" s="224"/>
      <c r="AS619" s="225" t="s">
        <v>312</v>
      </c>
      <c r="AT619" s="226"/>
      <c r="AU619" s="224"/>
      <c r="AV619" s="224"/>
      <c r="AW619" s="225" t="s">
        <v>288</v>
      </c>
      <c r="AX619" s="256"/>
      <c r="AY619">
        <f>$AY$618</f>
        <v>0</v>
      </c>
    </row>
    <row r="620" spans="1:51" ht="23.25" hidden="1" customHeight="1" x14ac:dyDescent="0.15">
      <c r="A620" s="872"/>
      <c r="B620" s="873"/>
      <c r="C620" s="877"/>
      <c r="D620" s="873"/>
      <c r="E620" s="819"/>
      <c r="F620" s="820"/>
      <c r="G620" s="755"/>
      <c r="H620" s="651"/>
      <c r="I620" s="651"/>
      <c r="J620" s="651"/>
      <c r="K620" s="651"/>
      <c r="L620" s="651"/>
      <c r="M620" s="651"/>
      <c r="N620" s="651"/>
      <c r="O620" s="651"/>
      <c r="P620" s="651"/>
      <c r="Q620" s="651"/>
      <c r="R620" s="651"/>
      <c r="S620" s="651"/>
      <c r="T620" s="651"/>
      <c r="U620" s="651"/>
      <c r="V620" s="651"/>
      <c r="W620" s="651"/>
      <c r="X620" s="652"/>
      <c r="Y620" s="267" t="s">
        <v>51</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3"/>
      <c r="AY620">
        <f>$AY$618</f>
        <v>0</v>
      </c>
    </row>
    <row r="621" spans="1:51" ht="23.25" hidden="1" customHeight="1" x14ac:dyDescent="0.15">
      <c r="A621" s="872"/>
      <c r="B621" s="873"/>
      <c r="C621" s="877"/>
      <c r="D621" s="873"/>
      <c r="E621" s="819"/>
      <c r="F621" s="820"/>
      <c r="G621" s="756"/>
      <c r="H621" s="432"/>
      <c r="I621" s="432"/>
      <c r="J621" s="432"/>
      <c r="K621" s="432"/>
      <c r="L621" s="432"/>
      <c r="M621" s="432"/>
      <c r="N621" s="432"/>
      <c r="O621" s="432"/>
      <c r="P621" s="432"/>
      <c r="Q621" s="432"/>
      <c r="R621" s="432"/>
      <c r="S621" s="432"/>
      <c r="T621" s="432"/>
      <c r="U621" s="432"/>
      <c r="V621" s="432"/>
      <c r="W621" s="432"/>
      <c r="X621" s="653"/>
      <c r="Y621" s="200" t="s">
        <v>95</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3"/>
      <c r="AY621">
        <f>$AY$618</f>
        <v>0</v>
      </c>
    </row>
    <row r="622" spans="1:51" ht="23.25" hidden="1" customHeight="1" x14ac:dyDescent="0.15">
      <c r="A622" s="872"/>
      <c r="B622" s="873"/>
      <c r="C622" s="877"/>
      <c r="D622" s="873"/>
      <c r="E622" s="819"/>
      <c r="F622" s="820"/>
      <c r="G622" s="376"/>
      <c r="H622" s="483"/>
      <c r="I622" s="483"/>
      <c r="J622" s="483"/>
      <c r="K622" s="483"/>
      <c r="L622" s="483"/>
      <c r="M622" s="483"/>
      <c r="N622" s="483"/>
      <c r="O622" s="483"/>
      <c r="P622" s="483"/>
      <c r="Q622" s="483"/>
      <c r="R622" s="483"/>
      <c r="S622" s="483"/>
      <c r="T622" s="483"/>
      <c r="U622" s="483"/>
      <c r="V622" s="483"/>
      <c r="W622" s="483"/>
      <c r="X622" s="654"/>
      <c r="Y622" s="200" t="s">
        <v>55</v>
      </c>
      <c r="Z622" s="198"/>
      <c r="AA622" s="199"/>
      <c r="AB622" s="270" t="s">
        <v>48</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3"/>
      <c r="AY622">
        <f>$AY$618</f>
        <v>0</v>
      </c>
    </row>
    <row r="623" spans="1:51" ht="18.75" hidden="1" customHeight="1" x14ac:dyDescent="0.15">
      <c r="A623" s="872"/>
      <c r="B623" s="873"/>
      <c r="C623" s="877"/>
      <c r="D623" s="873"/>
      <c r="E623" s="819" t="s">
        <v>321</v>
      </c>
      <c r="F623" s="820"/>
      <c r="G623" s="821" t="s">
        <v>319</v>
      </c>
      <c r="H623" s="252"/>
      <c r="I623" s="252"/>
      <c r="J623" s="252"/>
      <c r="K623" s="252"/>
      <c r="L623" s="252"/>
      <c r="M623" s="252"/>
      <c r="N623" s="252"/>
      <c r="O623" s="252"/>
      <c r="P623" s="252"/>
      <c r="Q623" s="252"/>
      <c r="R623" s="252"/>
      <c r="S623" s="252"/>
      <c r="T623" s="252"/>
      <c r="U623" s="252"/>
      <c r="V623" s="252"/>
      <c r="W623" s="252"/>
      <c r="X623" s="253"/>
      <c r="Y623" s="749"/>
      <c r="Z623" s="750"/>
      <c r="AA623" s="751"/>
      <c r="AB623" s="251" t="s">
        <v>44</v>
      </c>
      <c r="AC623" s="252"/>
      <c r="AD623" s="253"/>
      <c r="AE623" s="398" t="s">
        <v>54</v>
      </c>
      <c r="AF623" s="399"/>
      <c r="AG623" s="399"/>
      <c r="AH623" s="400"/>
      <c r="AI623" s="822" t="s">
        <v>533</v>
      </c>
      <c r="AJ623" s="822"/>
      <c r="AK623" s="822"/>
      <c r="AL623" s="251"/>
      <c r="AM623" s="822" t="s">
        <v>52</v>
      </c>
      <c r="AN623" s="822"/>
      <c r="AO623" s="822"/>
      <c r="AP623" s="251"/>
      <c r="AQ623" s="251" t="s">
        <v>311</v>
      </c>
      <c r="AR623" s="252"/>
      <c r="AS623" s="252"/>
      <c r="AT623" s="253"/>
      <c r="AU623" s="254" t="s">
        <v>237</v>
      </c>
      <c r="AV623" s="254"/>
      <c r="AW623" s="254"/>
      <c r="AX623" s="255"/>
      <c r="AY623">
        <f>COUNTA($G$625)</f>
        <v>0</v>
      </c>
    </row>
    <row r="624" spans="1:51" ht="18.75" hidden="1" customHeight="1" x14ac:dyDescent="0.15">
      <c r="A624" s="872"/>
      <c r="B624" s="873"/>
      <c r="C624" s="877"/>
      <c r="D624" s="873"/>
      <c r="E624" s="819"/>
      <c r="F624" s="820"/>
      <c r="G624" s="788"/>
      <c r="H624" s="225"/>
      <c r="I624" s="225"/>
      <c r="J624" s="225"/>
      <c r="K624" s="225"/>
      <c r="L624" s="225"/>
      <c r="M624" s="225"/>
      <c r="N624" s="225"/>
      <c r="O624" s="225"/>
      <c r="P624" s="225"/>
      <c r="Q624" s="225"/>
      <c r="R624" s="225"/>
      <c r="S624" s="225"/>
      <c r="T624" s="225"/>
      <c r="U624" s="225"/>
      <c r="V624" s="225"/>
      <c r="W624" s="225"/>
      <c r="X624" s="226"/>
      <c r="Y624" s="749"/>
      <c r="Z624" s="750"/>
      <c r="AA624" s="751"/>
      <c r="AB624" s="685"/>
      <c r="AC624" s="225"/>
      <c r="AD624" s="226"/>
      <c r="AE624" s="224"/>
      <c r="AF624" s="224"/>
      <c r="AG624" s="225" t="s">
        <v>312</v>
      </c>
      <c r="AH624" s="226"/>
      <c r="AI624" s="823"/>
      <c r="AJ624" s="823"/>
      <c r="AK624" s="823"/>
      <c r="AL624" s="685"/>
      <c r="AM624" s="823"/>
      <c r="AN624" s="823"/>
      <c r="AO624" s="823"/>
      <c r="AP624" s="685"/>
      <c r="AQ624" s="223"/>
      <c r="AR624" s="224"/>
      <c r="AS624" s="225" t="s">
        <v>312</v>
      </c>
      <c r="AT624" s="226"/>
      <c r="AU624" s="224"/>
      <c r="AV624" s="224"/>
      <c r="AW624" s="225" t="s">
        <v>288</v>
      </c>
      <c r="AX624" s="256"/>
      <c r="AY624">
        <f>$AY$623</f>
        <v>0</v>
      </c>
    </row>
    <row r="625" spans="1:51" ht="23.25" hidden="1" customHeight="1" x14ac:dyDescent="0.15">
      <c r="A625" s="872"/>
      <c r="B625" s="873"/>
      <c r="C625" s="877"/>
      <c r="D625" s="873"/>
      <c r="E625" s="819"/>
      <c r="F625" s="820"/>
      <c r="G625" s="755"/>
      <c r="H625" s="651"/>
      <c r="I625" s="651"/>
      <c r="J625" s="651"/>
      <c r="K625" s="651"/>
      <c r="L625" s="651"/>
      <c r="M625" s="651"/>
      <c r="N625" s="651"/>
      <c r="O625" s="651"/>
      <c r="P625" s="651"/>
      <c r="Q625" s="651"/>
      <c r="R625" s="651"/>
      <c r="S625" s="651"/>
      <c r="T625" s="651"/>
      <c r="U625" s="651"/>
      <c r="V625" s="651"/>
      <c r="W625" s="651"/>
      <c r="X625" s="652"/>
      <c r="Y625" s="267" t="s">
        <v>51</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3"/>
      <c r="AY625">
        <f>$AY$623</f>
        <v>0</v>
      </c>
    </row>
    <row r="626" spans="1:51" ht="23.25" hidden="1" customHeight="1" x14ac:dyDescent="0.15">
      <c r="A626" s="872"/>
      <c r="B626" s="873"/>
      <c r="C626" s="877"/>
      <c r="D626" s="873"/>
      <c r="E626" s="819"/>
      <c r="F626" s="820"/>
      <c r="G626" s="756"/>
      <c r="H626" s="432"/>
      <c r="I626" s="432"/>
      <c r="J626" s="432"/>
      <c r="K626" s="432"/>
      <c r="L626" s="432"/>
      <c r="M626" s="432"/>
      <c r="N626" s="432"/>
      <c r="O626" s="432"/>
      <c r="P626" s="432"/>
      <c r="Q626" s="432"/>
      <c r="R626" s="432"/>
      <c r="S626" s="432"/>
      <c r="T626" s="432"/>
      <c r="U626" s="432"/>
      <c r="V626" s="432"/>
      <c r="W626" s="432"/>
      <c r="X626" s="653"/>
      <c r="Y626" s="200" t="s">
        <v>95</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3"/>
      <c r="AY626">
        <f>$AY$623</f>
        <v>0</v>
      </c>
    </row>
    <row r="627" spans="1:51" ht="23.25" hidden="1" customHeight="1" x14ac:dyDescent="0.15">
      <c r="A627" s="872"/>
      <c r="B627" s="873"/>
      <c r="C627" s="877"/>
      <c r="D627" s="873"/>
      <c r="E627" s="819"/>
      <c r="F627" s="820"/>
      <c r="G627" s="376"/>
      <c r="H627" s="483"/>
      <c r="I627" s="483"/>
      <c r="J627" s="483"/>
      <c r="K627" s="483"/>
      <c r="L627" s="483"/>
      <c r="M627" s="483"/>
      <c r="N627" s="483"/>
      <c r="O627" s="483"/>
      <c r="P627" s="483"/>
      <c r="Q627" s="483"/>
      <c r="R627" s="483"/>
      <c r="S627" s="483"/>
      <c r="T627" s="483"/>
      <c r="U627" s="483"/>
      <c r="V627" s="483"/>
      <c r="W627" s="483"/>
      <c r="X627" s="654"/>
      <c r="Y627" s="200" t="s">
        <v>55</v>
      </c>
      <c r="Z627" s="198"/>
      <c r="AA627" s="199"/>
      <c r="AB627" s="270" t="s">
        <v>48</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3"/>
      <c r="AY627">
        <f>$AY$623</f>
        <v>0</v>
      </c>
    </row>
    <row r="628" spans="1:51" ht="18.75" hidden="1" customHeight="1" x14ac:dyDescent="0.15">
      <c r="A628" s="872"/>
      <c r="B628" s="873"/>
      <c r="C628" s="877"/>
      <c r="D628" s="873"/>
      <c r="E628" s="819" t="s">
        <v>321</v>
      </c>
      <c r="F628" s="820"/>
      <c r="G628" s="821" t="s">
        <v>319</v>
      </c>
      <c r="H628" s="252"/>
      <c r="I628" s="252"/>
      <c r="J628" s="252"/>
      <c r="K628" s="252"/>
      <c r="L628" s="252"/>
      <c r="M628" s="252"/>
      <c r="N628" s="252"/>
      <c r="O628" s="252"/>
      <c r="P628" s="252"/>
      <c r="Q628" s="252"/>
      <c r="R628" s="252"/>
      <c r="S628" s="252"/>
      <c r="T628" s="252"/>
      <c r="U628" s="252"/>
      <c r="V628" s="252"/>
      <c r="W628" s="252"/>
      <c r="X628" s="253"/>
      <c r="Y628" s="749"/>
      <c r="Z628" s="750"/>
      <c r="AA628" s="751"/>
      <c r="AB628" s="251" t="s">
        <v>44</v>
      </c>
      <c r="AC628" s="252"/>
      <c r="AD628" s="253"/>
      <c r="AE628" s="398" t="s">
        <v>54</v>
      </c>
      <c r="AF628" s="399"/>
      <c r="AG628" s="399"/>
      <c r="AH628" s="400"/>
      <c r="AI628" s="822" t="s">
        <v>533</v>
      </c>
      <c r="AJ628" s="822"/>
      <c r="AK628" s="822"/>
      <c r="AL628" s="251"/>
      <c r="AM628" s="822" t="s">
        <v>52</v>
      </c>
      <c r="AN628" s="822"/>
      <c r="AO628" s="822"/>
      <c r="AP628" s="251"/>
      <c r="AQ628" s="251" t="s">
        <v>311</v>
      </c>
      <c r="AR628" s="252"/>
      <c r="AS628" s="252"/>
      <c r="AT628" s="253"/>
      <c r="AU628" s="254" t="s">
        <v>237</v>
      </c>
      <c r="AV628" s="254"/>
      <c r="AW628" s="254"/>
      <c r="AX628" s="255"/>
      <c r="AY628">
        <f>COUNTA($G$630)</f>
        <v>0</v>
      </c>
    </row>
    <row r="629" spans="1:51" ht="18.75" hidden="1" customHeight="1" x14ac:dyDescent="0.15">
      <c r="A629" s="872"/>
      <c r="B629" s="873"/>
      <c r="C629" s="877"/>
      <c r="D629" s="873"/>
      <c r="E629" s="819"/>
      <c r="F629" s="820"/>
      <c r="G629" s="788"/>
      <c r="H629" s="225"/>
      <c r="I629" s="225"/>
      <c r="J629" s="225"/>
      <c r="K629" s="225"/>
      <c r="L629" s="225"/>
      <c r="M629" s="225"/>
      <c r="N629" s="225"/>
      <c r="O629" s="225"/>
      <c r="P629" s="225"/>
      <c r="Q629" s="225"/>
      <c r="R629" s="225"/>
      <c r="S629" s="225"/>
      <c r="T629" s="225"/>
      <c r="U629" s="225"/>
      <c r="V629" s="225"/>
      <c r="W629" s="225"/>
      <c r="X629" s="226"/>
      <c r="Y629" s="749"/>
      <c r="Z629" s="750"/>
      <c r="AA629" s="751"/>
      <c r="AB629" s="685"/>
      <c r="AC629" s="225"/>
      <c r="AD629" s="226"/>
      <c r="AE629" s="224"/>
      <c r="AF629" s="224"/>
      <c r="AG629" s="225" t="s">
        <v>312</v>
      </c>
      <c r="AH629" s="226"/>
      <c r="AI629" s="823"/>
      <c r="AJ629" s="823"/>
      <c r="AK629" s="823"/>
      <c r="AL629" s="685"/>
      <c r="AM629" s="823"/>
      <c r="AN629" s="823"/>
      <c r="AO629" s="823"/>
      <c r="AP629" s="685"/>
      <c r="AQ629" s="223"/>
      <c r="AR629" s="224"/>
      <c r="AS629" s="225" t="s">
        <v>312</v>
      </c>
      <c r="AT629" s="226"/>
      <c r="AU629" s="224"/>
      <c r="AV629" s="224"/>
      <c r="AW629" s="225" t="s">
        <v>288</v>
      </c>
      <c r="AX629" s="256"/>
      <c r="AY629">
        <f>$AY$628</f>
        <v>0</v>
      </c>
    </row>
    <row r="630" spans="1:51" ht="23.25" hidden="1" customHeight="1" x14ac:dyDescent="0.15">
      <c r="A630" s="872"/>
      <c r="B630" s="873"/>
      <c r="C630" s="877"/>
      <c r="D630" s="873"/>
      <c r="E630" s="819"/>
      <c r="F630" s="820"/>
      <c r="G630" s="755"/>
      <c r="H630" s="651"/>
      <c r="I630" s="651"/>
      <c r="J630" s="651"/>
      <c r="K630" s="651"/>
      <c r="L630" s="651"/>
      <c r="M630" s="651"/>
      <c r="N630" s="651"/>
      <c r="O630" s="651"/>
      <c r="P630" s="651"/>
      <c r="Q630" s="651"/>
      <c r="R630" s="651"/>
      <c r="S630" s="651"/>
      <c r="T630" s="651"/>
      <c r="U630" s="651"/>
      <c r="V630" s="651"/>
      <c r="W630" s="651"/>
      <c r="X630" s="652"/>
      <c r="Y630" s="267" t="s">
        <v>51</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3"/>
      <c r="AY630">
        <f>$AY$628</f>
        <v>0</v>
      </c>
    </row>
    <row r="631" spans="1:51" ht="23.25" hidden="1" customHeight="1" x14ac:dyDescent="0.15">
      <c r="A631" s="872"/>
      <c r="B631" s="873"/>
      <c r="C631" s="877"/>
      <c r="D631" s="873"/>
      <c r="E631" s="819"/>
      <c r="F631" s="820"/>
      <c r="G631" s="756"/>
      <c r="H631" s="432"/>
      <c r="I631" s="432"/>
      <c r="J631" s="432"/>
      <c r="K631" s="432"/>
      <c r="L631" s="432"/>
      <c r="M631" s="432"/>
      <c r="N631" s="432"/>
      <c r="O631" s="432"/>
      <c r="P631" s="432"/>
      <c r="Q631" s="432"/>
      <c r="R631" s="432"/>
      <c r="S631" s="432"/>
      <c r="T631" s="432"/>
      <c r="U631" s="432"/>
      <c r="V631" s="432"/>
      <c r="W631" s="432"/>
      <c r="X631" s="653"/>
      <c r="Y631" s="200" t="s">
        <v>95</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3"/>
      <c r="AY631">
        <f>$AY$628</f>
        <v>0</v>
      </c>
    </row>
    <row r="632" spans="1:51" ht="23.25" hidden="1" customHeight="1" x14ac:dyDescent="0.15">
      <c r="A632" s="872"/>
      <c r="B632" s="873"/>
      <c r="C632" s="877"/>
      <c r="D632" s="873"/>
      <c r="E632" s="819"/>
      <c r="F632" s="820"/>
      <c r="G632" s="376"/>
      <c r="H632" s="483"/>
      <c r="I632" s="483"/>
      <c r="J632" s="483"/>
      <c r="K632" s="483"/>
      <c r="L632" s="483"/>
      <c r="M632" s="483"/>
      <c r="N632" s="483"/>
      <c r="O632" s="483"/>
      <c r="P632" s="483"/>
      <c r="Q632" s="483"/>
      <c r="R632" s="483"/>
      <c r="S632" s="483"/>
      <c r="T632" s="483"/>
      <c r="U632" s="483"/>
      <c r="V632" s="483"/>
      <c r="W632" s="483"/>
      <c r="X632" s="654"/>
      <c r="Y632" s="200" t="s">
        <v>55</v>
      </c>
      <c r="Z632" s="198"/>
      <c r="AA632" s="199"/>
      <c r="AB632" s="270" t="s">
        <v>48</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3"/>
      <c r="AY632">
        <f>$AY$628</f>
        <v>0</v>
      </c>
    </row>
    <row r="633" spans="1:51" ht="18.75" hidden="1" customHeight="1" x14ac:dyDescent="0.15">
      <c r="A633" s="872"/>
      <c r="B633" s="873"/>
      <c r="C633" s="877"/>
      <c r="D633" s="873"/>
      <c r="E633" s="819" t="s">
        <v>321</v>
      </c>
      <c r="F633" s="820"/>
      <c r="G633" s="821" t="s">
        <v>319</v>
      </c>
      <c r="H633" s="252"/>
      <c r="I633" s="252"/>
      <c r="J633" s="252"/>
      <c r="K633" s="252"/>
      <c r="L633" s="252"/>
      <c r="M633" s="252"/>
      <c r="N633" s="252"/>
      <c r="O633" s="252"/>
      <c r="P633" s="252"/>
      <c r="Q633" s="252"/>
      <c r="R633" s="252"/>
      <c r="S633" s="252"/>
      <c r="T633" s="252"/>
      <c r="U633" s="252"/>
      <c r="V633" s="252"/>
      <c r="W633" s="252"/>
      <c r="X633" s="253"/>
      <c r="Y633" s="749"/>
      <c r="Z633" s="750"/>
      <c r="AA633" s="751"/>
      <c r="AB633" s="251" t="s">
        <v>44</v>
      </c>
      <c r="AC633" s="252"/>
      <c r="AD633" s="253"/>
      <c r="AE633" s="398" t="s">
        <v>54</v>
      </c>
      <c r="AF633" s="399"/>
      <c r="AG633" s="399"/>
      <c r="AH633" s="400"/>
      <c r="AI633" s="822" t="s">
        <v>533</v>
      </c>
      <c r="AJ633" s="822"/>
      <c r="AK633" s="822"/>
      <c r="AL633" s="251"/>
      <c r="AM633" s="822" t="s">
        <v>52</v>
      </c>
      <c r="AN633" s="822"/>
      <c r="AO633" s="822"/>
      <c r="AP633" s="251"/>
      <c r="AQ633" s="251" t="s">
        <v>311</v>
      </c>
      <c r="AR633" s="252"/>
      <c r="AS633" s="252"/>
      <c r="AT633" s="253"/>
      <c r="AU633" s="254" t="s">
        <v>237</v>
      </c>
      <c r="AV633" s="254"/>
      <c r="AW633" s="254"/>
      <c r="AX633" s="255"/>
      <c r="AY633">
        <f>COUNTA($G$635)</f>
        <v>0</v>
      </c>
    </row>
    <row r="634" spans="1:51" ht="18.75" hidden="1" customHeight="1" x14ac:dyDescent="0.15">
      <c r="A634" s="872"/>
      <c r="B634" s="873"/>
      <c r="C634" s="877"/>
      <c r="D634" s="873"/>
      <c r="E634" s="819"/>
      <c r="F634" s="820"/>
      <c r="G634" s="788"/>
      <c r="H634" s="225"/>
      <c r="I634" s="225"/>
      <c r="J634" s="225"/>
      <c r="K634" s="225"/>
      <c r="L634" s="225"/>
      <c r="M634" s="225"/>
      <c r="N634" s="225"/>
      <c r="O634" s="225"/>
      <c r="P634" s="225"/>
      <c r="Q634" s="225"/>
      <c r="R634" s="225"/>
      <c r="S634" s="225"/>
      <c r="T634" s="225"/>
      <c r="U634" s="225"/>
      <c r="V634" s="225"/>
      <c r="W634" s="225"/>
      <c r="X634" s="226"/>
      <c r="Y634" s="749"/>
      <c r="Z634" s="750"/>
      <c r="AA634" s="751"/>
      <c r="AB634" s="685"/>
      <c r="AC634" s="225"/>
      <c r="AD634" s="226"/>
      <c r="AE634" s="224"/>
      <c r="AF634" s="224"/>
      <c r="AG634" s="225" t="s">
        <v>312</v>
      </c>
      <c r="AH634" s="226"/>
      <c r="AI634" s="823"/>
      <c r="AJ634" s="823"/>
      <c r="AK634" s="823"/>
      <c r="AL634" s="685"/>
      <c r="AM634" s="823"/>
      <c r="AN634" s="823"/>
      <c r="AO634" s="823"/>
      <c r="AP634" s="685"/>
      <c r="AQ634" s="223"/>
      <c r="AR634" s="224"/>
      <c r="AS634" s="225" t="s">
        <v>312</v>
      </c>
      <c r="AT634" s="226"/>
      <c r="AU634" s="224"/>
      <c r="AV634" s="224"/>
      <c r="AW634" s="225" t="s">
        <v>288</v>
      </c>
      <c r="AX634" s="256"/>
      <c r="AY634">
        <f>$AY$633</f>
        <v>0</v>
      </c>
    </row>
    <row r="635" spans="1:51" ht="23.25" hidden="1" customHeight="1" x14ac:dyDescent="0.15">
      <c r="A635" s="872"/>
      <c r="B635" s="873"/>
      <c r="C635" s="877"/>
      <c r="D635" s="873"/>
      <c r="E635" s="819"/>
      <c r="F635" s="820"/>
      <c r="G635" s="755"/>
      <c r="H635" s="651"/>
      <c r="I635" s="651"/>
      <c r="J635" s="651"/>
      <c r="K635" s="651"/>
      <c r="L635" s="651"/>
      <c r="M635" s="651"/>
      <c r="N635" s="651"/>
      <c r="O635" s="651"/>
      <c r="P635" s="651"/>
      <c r="Q635" s="651"/>
      <c r="R635" s="651"/>
      <c r="S635" s="651"/>
      <c r="T635" s="651"/>
      <c r="U635" s="651"/>
      <c r="V635" s="651"/>
      <c r="W635" s="651"/>
      <c r="X635" s="652"/>
      <c r="Y635" s="267" t="s">
        <v>51</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3"/>
      <c r="AY635">
        <f>$AY$633</f>
        <v>0</v>
      </c>
    </row>
    <row r="636" spans="1:51" ht="23.25" hidden="1" customHeight="1" x14ac:dyDescent="0.15">
      <c r="A636" s="872"/>
      <c r="B636" s="873"/>
      <c r="C636" s="877"/>
      <c r="D636" s="873"/>
      <c r="E636" s="819"/>
      <c r="F636" s="820"/>
      <c r="G636" s="756"/>
      <c r="H636" s="432"/>
      <c r="I636" s="432"/>
      <c r="J636" s="432"/>
      <c r="K636" s="432"/>
      <c r="L636" s="432"/>
      <c r="M636" s="432"/>
      <c r="N636" s="432"/>
      <c r="O636" s="432"/>
      <c r="P636" s="432"/>
      <c r="Q636" s="432"/>
      <c r="R636" s="432"/>
      <c r="S636" s="432"/>
      <c r="T636" s="432"/>
      <c r="U636" s="432"/>
      <c r="V636" s="432"/>
      <c r="W636" s="432"/>
      <c r="X636" s="653"/>
      <c r="Y636" s="200" t="s">
        <v>95</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3"/>
      <c r="AY636">
        <f>$AY$633</f>
        <v>0</v>
      </c>
    </row>
    <row r="637" spans="1:51" ht="23.25" hidden="1" customHeight="1" x14ac:dyDescent="0.15">
      <c r="A637" s="872"/>
      <c r="B637" s="873"/>
      <c r="C637" s="877"/>
      <c r="D637" s="873"/>
      <c r="E637" s="819"/>
      <c r="F637" s="820"/>
      <c r="G637" s="376"/>
      <c r="H637" s="483"/>
      <c r="I637" s="483"/>
      <c r="J637" s="483"/>
      <c r="K637" s="483"/>
      <c r="L637" s="483"/>
      <c r="M637" s="483"/>
      <c r="N637" s="483"/>
      <c r="O637" s="483"/>
      <c r="P637" s="483"/>
      <c r="Q637" s="483"/>
      <c r="R637" s="483"/>
      <c r="S637" s="483"/>
      <c r="T637" s="483"/>
      <c r="U637" s="483"/>
      <c r="V637" s="483"/>
      <c r="W637" s="483"/>
      <c r="X637" s="654"/>
      <c r="Y637" s="200" t="s">
        <v>55</v>
      </c>
      <c r="Z637" s="198"/>
      <c r="AA637" s="199"/>
      <c r="AB637" s="270" t="s">
        <v>48</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3"/>
      <c r="AY637">
        <f>$AY$633</f>
        <v>0</v>
      </c>
    </row>
    <row r="638" spans="1:51" ht="18.75" hidden="1" customHeight="1" x14ac:dyDescent="0.15">
      <c r="A638" s="872"/>
      <c r="B638" s="873"/>
      <c r="C638" s="877"/>
      <c r="D638" s="873"/>
      <c r="E638" s="819" t="s">
        <v>321</v>
      </c>
      <c r="F638" s="820"/>
      <c r="G638" s="821" t="s">
        <v>319</v>
      </c>
      <c r="H638" s="252"/>
      <c r="I638" s="252"/>
      <c r="J638" s="252"/>
      <c r="K638" s="252"/>
      <c r="L638" s="252"/>
      <c r="M638" s="252"/>
      <c r="N638" s="252"/>
      <c r="O638" s="252"/>
      <c r="P638" s="252"/>
      <c r="Q638" s="252"/>
      <c r="R638" s="252"/>
      <c r="S638" s="252"/>
      <c r="T638" s="252"/>
      <c r="U638" s="252"/>
      <c r="V638" s="252"/>
      <c r="W638" s="252"/>
      <c r="X638" s="253"/>
      <c r="Y638" s="749"/>
      <c r="Z638" s="750"/>
      <c r="AA638" s="751"/>
      <c r="AB638" s="251" t="s">
        <v>44</v>
      </c>
      <c r="AC638" s="252"/>
      <c r="AD638" s="253"/>
      <c r="AE638" s="398" t="s">
        <v>54</v>
      </c>
      <c r="AF638" s="399"/>
      <c r="AG638" s="399"/>
      <c r="AH638" s="400"/>
      <c r="AI638" s="822" t="s">
        <v>533</v>
      </c>
      <c r="AJ638" s="822"/>
      <c r="AK638" s="822"/>
      <c r="AL638" s="251"/>
      <c r="AM638" s="822" t="s">
        <v>52</v>
      </c>
      <c r="AN638" s="822"/>
      <c r="AO638" s="822"/>
      <c r="AP638" s="251"/>
      <c r="AQ638" s="251" t="s">
        <v>311</v>
      </c>
      <c r="AR638" s="252"/>
      <c r="AS638" s="252"/>
      <c r="AT638" s="253"/>
      <c r="AU638" s="254" t="s">
        <v>237</v>
      </c>
      <c r="AV638" s="254"/>
      <c r="AW638" s="254"/>
      <c r="AX638" s="255"/>
      <c r="AY638">
        <f>COUNTA($G$640)</f>
        <v>0</v>
      </c>
    </row>
    <row r="639" spans="1:51" ht="18.75" hidden="1" customHeight="1" x14ac:dyDescent="0.15">
      <c r="A639" s="872"/>
      <c r="B639" s="873"/>
      <c r="C639" s="877"/>
      <c r="D639" s="873"/>
      <c r="E639" s="819"/>
      <c r="F639" s="820"/>
      <c r="G639" s="788"/>
      <c r="H639" s="225"/>
      <c r="I639" s="225"/>
      <c r="J639" s="225"/>
      <c r="K639" s="225"/>
      <c r="L639" s="225"/>
      <c r="M639" s="225"/>
      <c r="N639" s="225"/>
      <c r="O639" s="225"/>
      <c r="P639" s="225"/>
      <c r="Q639" s="225"/>
      <c r="R639" s="225"/>
      <c r="S639" s="225"/>
      <c r="T639" s="225"/>
      <c r="U639" s="225"/>
      <c r="V639" s="225"/>
      <c r="W639" s="225"/>
      <c r="X639" s="226"/>
      <c r="Y639" s="749"/>
      <c r="Z639" s="750"/>
      <c r="AA639" s="751"/>
      <c r="AB639" s="685"/>
      <c r="AC639" s="225"/>
      <c r="AD639" s="226"/>
      <c r="AE639" s="224"/>
      <c r="AF639" s="224"/>
      <c r="AG639" s="225" t="s">
        <v>312</v>
      </c>
      <c r="AH639" s="226"/>
      <c r="AI639" s="823"/>
      <c r="AJ639" s="823"/>
      <c r="AK639" s="823"/>
      <c r="AL639" s="685"/>
      <c r="AM639" s="823"/>
      <c r="AN639" s="823"/>
      <c r="AO639" s="823"/>
      <c r="AP639" s="685"/>
      <c r="AQ639" s="223"/>
      <c r="AR639" s="224"/>
      <c r="AS639" s="225" t="s">
        <v>312</v>
      </c>
      <c r="AT639" s="226"/>
      <c r="AU639" s="224"/>
      <c r="AV639" s="224"/>
      <c r="AW639" s="225" t="s">
        <v>288</v>
      </c>
      <c r="AX639" s="256"/>
      <c r="AY639">
        <f>$AY$638</f>
        <v>0</v>
      </c>
    </row>
    <row r="640" spans="1:51" ht="23.25" hidden="1" customHeight="1" x14ac:dyDescent="0.15">
      <c r="A640" s="872"/>
      <c r="B640" s="873"/>
      <c r="C640" s="877"/>
      <c r="D640" s="873"/>
      <c r="E640" s="819"/>
      <c r="F640" s="820"/>
      <c r="G640" s="755"/>
      <c r="H640" s="651"/>
      <c r="I640" s="651"/>
      <c r="J640" s="651"/>
      <c r="K640" s="651"/>
      <c r="L640" s="651"/>
      <c r="M640" s="651"/>
      <c r="N640" s="651"/>
      <c r="O640" s="651"/>
      <c r="P640" s="651"/>
      <c r="Q640" s="651"/>
      <c r="R640" s="651"/>
      <c r="S640" s="651"/>
      <c r="T640" s="651"/>
      <c r="U640" s="651"/>
      <c r="V640" s="651"/>
      <c r="W640" s="651"/>
      <c r="X640" s="652"/>
      <c r="Y640" s="267" t="s">
        <v>51</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3"/>
      <c r="AY640">
        <f>$AY$638</f>
        <v>0</v>
      </c>
    </row>
    <row r="641" spans="1:51" ht="23.25" hidden="1" customHeight="1" x14ac:dyDescent="0.15">
      <c r="A641" s="872"/>
      <c r="B641" s="873"/>
      <c r="C641" s="877"/>
      <c r="D641" s="873"/>
      <c r="E641" s="819"/>
      <c r="F641" s="820"/>
      <c r="G641" s="756"/>
      <c r="H641" s="432"/>
      <c r="I641" s="432"/>
      <c r="J641" s="432"/>
      <c r="K641" s="432"/>
      <c r="L641" s="432"/>
      <c r="M641" s="432"/>
      <c r="N641" s="432"/>
      <c r="O641" s="432"/>
      <c r="P641" s="432"/>
      <c r="Q641" s="432"/>
      <c r="R641" s="432"/>
      <c r="S641" s="432"/>
      <c r="T641" s="432"/>
      <c r="U641" s="432"/>
      <c r="V641" s="432"/>
      <c r="W641" s="432"/>
      <c r="X641" s="653"/>
      <c r="Y641" s="200" t="s">
        <v>95</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3"/>
      <c r="AY641">
        <f>$AY$638</f>
        <v>0</v>
      </c>
    </row>
    <row r="642" spans="1:51" ht="23.25" hidden="1" customHeight="1" x14ac:dyDescent="0.15">
      <c r="A642" s="872"/>
      <c r="B642" s="873"/>
      <c r="C642" s="877"/>
      <c r="D642" s="873"/>
      <c r="E642" s="819"/>
      <c r="F642" s="820"/>
      <c r="G642" s="376"/>
      <c r="H642" s="483"/>
      <c r="I642" s="483"/>
      <c r="J642" s="483"/>
      <c r="K642" s="483"/>
      <c r="L642" s="483"/>
      <c r="M642" s="483"/>
      <c r="N642" s="483"/>
      <c r="O642" s="483"/>
      <c r="P642" s="483"/>
      <c r="Q642" s="483"/>
      <c r="R642" s="483"/>
      <c r="S642" s="483"/>
      <c r="T642" s="483"/>
      <c r="U642" s="483"/>
      <c r="V642" s="483"/>
      <c r="W642" s="483"/>
      <c r="X642" s="654"/>
      <c r="Y642" s="200" t="s">
        <v>55</v>
      </c>
      <c r="Z642" s="198"/>
      <c r="AA642" s="199"/>
      <c r="AB642" s="270" t="s">
        <v>48</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3"/>
      <c r="AY642">
        <f>$AY$638</f>
        <v>0</v>
      </c>
    </row>
    <row r="643" spans="1:51" ht="23.85" hidden="1" customHeight="1" x14ac:dyDescent="0.15">
      <c r="A643" s="872"/>
      <c r="B643" s="873"/>
      <c r="C643" s="877"/>
      <c r="D643" s="873"/>
      <c r="E643" s="389" t="s">
        <v>143</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872"/>
      <c r="B644" s="873"/>
      <c r="C644" s="877"/>
      <c r="D644" s="873"/>
      <c r="E644" s="793"/>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4"/>
      <c r="AY644">
        <f>$AY$643</f>
        <v>0</v>
      </c>
    </row>
    <row r="645" spans="1:51" ht="24.75" hidden="1" customHeight="1" x14ac:dyDescent="0.15">
      <c r="A645" s="872"/>
      <c r="B645" s="873"/>
      <c r="C645" s="877"/>
      <c r="D645" s="873"/>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2"/>
      <c r="B646" s="873"/>
      <c r="C646" s="877"/>
      <c r="D646" s="873"/>
      <c r="E646" s="374" t="s">
        <v>447</v>
      </c>
      <c r="F646" s="375"/>
      <c r="G646" s="393" t="s">
        <v>336</v>
      </c>
      <c r="H646" s="390"/>
      <c r="I646" s="390"/>
      <c r="J646" s="394"/>
      <c r="K646" s="395"/>
      <c r="L646" s="395"/>
      <c r="M646" s="395"/>
      <c r="N646" s="395"/>
      <c r="O646" s="395"/>
      <c r="P646" s="395"/>
      <c r="Q646" s="395"/>
      <c r="R646" s="395"/>
      <c r="S646" s="395"/>
      <c r="T646" s="396"/>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7"/>
      <c r="AY646" s="49" t="str">
        <f>IF(SUBSTITUTE($J$646,"-","")="","0","1")</f>
        <v>0</v>
      </c>
    </row>
    <row r="647" spans="1:51" ht="18.75" hidden="1" customHeight="1" x14ac:dyDescent="0.15">
      <c r="A647" s="872"/>
      <c r="B647" s="873"/>
      <c r="C647" s="877"/>
      <c r="D647" s="873"/>
      <c r="E647" s="819" t="s">
        <v>320</v>
      </c>
      <c r="F647" s="820"/>
      <c r="G647" s="821" t="s">
        <v>317</v>
      </c>
      <c r="H647" s="252"/>
      <c r="I647" s="252"/>
      <c r="J647" s="252"/>
      <c r="K647" s="252"/>
      <c r="L647" s="252"/>
      <c r="M647" s="252"/>
      <c r="N647" s="252"/>
      <c r="O647" s="252"/>
      <c r="P647" s="252"/>
      <c r="Q647" s="252"/>
      <c r="R647" s="252"/>
      <c r="S647" s="252"/>
      <c r="T647" s="252"/>
      <c r="U647" s="252"/>
      <c r="V647" s="252"/>
      <c r="W647" s="252"/>
      <c r="X647" s="253"/>
      <c r="Y647" s="749"/>
      <c r="Z647" s="750"/>
      <c r="AA647" s="751"/>
      <c r="AB647" s="251" t="s">
        <v>44</v>
      </c>
      <c r="AC647" s="252"/>
      <c r="AD647" s="253"/>
      <c r="AE647" s="398" t="s">
        <v>54</v>
      </c>
      <c r="AF647" s="399"/>
      <c r="AG647" s="399"/>
      <c r="AH647" s="400"/>
      <c r="AI647" s="822" t="s">
        <v>533</v>
      </c>
      <c r="AJ647" s="822"/>
      <c r="AK647" s="822"/>
      <c r="AL647" s="251"/>
      <c r="AM647" s="822" t="s">
        <v>52</v>
      </c>
      <c r="AN647" s="822"/>
      <c r="AO647" s="822"/>
      <c r="AP647" s="251"/>
      <c r="AQ647" s="251" t="s">
        <v>311</v>
      </c>
      <c r="AR647" s="252"/>
      <c r="AS647" s="252"/>
      <c r="AT647" s="253"/>
      <c r="AU647" s="254" t="s">
        <v>237</v>
      </c>
      <c r="AV647" s="254"/>
      <c r="AW647" s="254"/>
      <c r="AX647" s="255"/>
      <c r="AY647">
        <f>COUNTA($G$649)</f>
        <v>0</v>
      </c>
    </row>
    <row r="648" spans="1:51" ht="18.75" hidden="1" customHeight="1" x14ac:dyDescent="0.15">
      <c r="A648" s="872"/>
      <c r="B648" s="873"/>
      <c r="C648" s="877"/>
      <c r="D648" s="873"/>
      <c r="E648" s="819"/>
      <c r="F648" s="820"/>
      <c r="G648" s="788"/>
      <c r="H648" s="225"/>
      <c r="I648" s="225"/>
      <c r="J648" s="225"/>
      <c r="K648" s="225"/>
      <c r="L648" s="225"/>
      <c r="M648" s="225"/>
      <c r="N648" s="225"/>
      <c r="O648" s="225"/>
      <c r="P648" s="225"/>
      <c r="Q648" s="225"/>
      <c r="R648" s="225"/>
      <c r="S648" s="225"/>
      <c r="T648" s="225"/>
      <c r="U648" s="225"/>
      <c r="V648" s="225"/>
      <c r="W648" s="225"/>
      <c r="X648" s="226"/>
      <c r="Y648" s="749"/>
      <c r="Z648" s="750"/>
      <c r="AA648" s="751"/>
      <c r="AB648" s="685"/>
      <c r="AC648" s="225"/>
      <c r="AD648" s="226"/>
      <c r="AE648" s="224"/>
      <c r="AF648" s="224"/>
      <c r="AG648" s="225" t="s">
        <v>312</v>
      </c>
      <c r="AH648" s="226"/>
      <c r="AI648" s="823"/>
      <c r="AJ648" s="823"/>
      <c r="AK648" s="823"/>
      <c r="AL648" s="685"/>
      <c r="AM648" s="823"/>
      <c r="AN648" s="823"/>
      <c r="AO648" s="823"/>
      <c r="AP648" s="685"/>
      <c r="AQ648" s="223"/>
      <c r="AR648" s="224"/>
      <c r="AS648" s="225" t="s">
        <v>312</v>
      </c>
      <c r="AT648" s="226"/>
      <c r="AU648" s="224"/>
      <c r="AV648" s="224"/>
      <c r="AW648" s="225" t="s">
        <v>288</v>
      </c>
      <c r="AX648" s="256"/>
      <c r="AY648">
        <f>$AY$647</f>
        <v>0</v>
      </c>
    </row>
    <row r="649" spans="1:51" ht="23.25" hidden="1" customHeight="1" x14ac:dyDescent="0.15">
      <c r="A649" s="872"/>
      <c r="B649" s="873"/>
      <c r="C649" s="877"/>
      <c r="D649" s="873"/>
      <c r="E649" s="819"/>
      <c r="F649" s="820"/>
      <c r="G649" s="755"/>
      <c r="H649" s="651"/>
      <c r="I649" s="651"/>
      <c r="J649" s="651"/>
      <c r="K649" s="651"/>
      <c r="L649" s="651"/>
      <c r="M649" s="651"/>
      <c r="N649" s="651"/>
      <c r="O649" s="651"/>
      <c r="P649" s="651"/>
      <c r="Q649" s="651"/>
      <c r="R649" s="651"/>
      <c r="S649" s="651"/>
      <c r="T649" s="651"/>
      <c r="U649" s="651"/>
      <c r="V649" s="651"/>
      <c r="W649" s="651"/>
      <c r="X649" s="652"/>
      <c r="Y649" s="267" t="s">
        <v>51</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3"/>
      <c r="AY649">
        <f>$AY$647</f>
        <v>0</v>
      </c>
    </row>
    <row r="650" spans="1:51" ht="23.25" hidden="1" customHeight="1" x14ac:dyDescent="0.15">
      <c r="A650" s="872"/>
      <c r="B650" s="873"/>
      <c r="C650" s="877"/>
      <c r="D650" s="873"/>
      <c r="E650" s="819"/>
      <c r="F650" s="820"/>
      <c r="G650" s="756"/>
      <c r="H650" s="432"/>
      <c r="I650" s="432"/>
      <c r="J650" s="432"/>
      <c r="K650" s="432"/>
      <c r="L650" s="432"/>
      <c r="M650" s="432"/>
      <c r="N650" s="432"/>
      <c r="O650" s="432"/>
      <c r="P650" s="432"/>
      <c r="Q650" s="432"/>
      <c r="R650" s="432"/>
      <c r="S650" s="432"/>
      <c r="T650" s="432"/>
      <c r="U650" s="432"/>
      <c r="V650" s="432"/>
      <c r="W650" s="432"/>
      <c r="X650" s="653"/>
      <c r="Y650" s="200" t="s">
        <v>95</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3"/>
      <c r="AY650">
        <f>$AY$647</f>
        <v>0</v>
      </c>
    </row>
    <row r="651" spans="1:51" ht="23.25" hidden="1" customHeight="1" x14ac:dyDescent="0.15">
      <c r="A651" s="872"/>
      <c r="B651" s="873"/>
      <c r="C651" s="877"/>
      <c r="D651" s="873"/>
      <c r="E651" s="819"/>
      <c r="F651" s="820"/>
      <c r="G651" s="376"/>
      <c r="H651" s="483"/>
      <c r="I651" s="483"/>
      <c r="J651" s="483"/>
      <c r="K651" s="483"/>
      <c r="L651" s="483"/>
      <c r="M651" s="483"/>
      <c r="N651" s="483"/>
      <c r="O651" s="483"/>
      <c r="P651" s="483"/>
      <c r="Q651" s="483"/>
      <c r="R651" s="483"/>
      <c r="S651" s="483"/>
      <c r="T651" s="483"/>
      <c r="U651" s="483"/>
      <c r="V651" s="483"/>
      <c r="W651" s="483"/>
      <c r="X651" s="654"/>
      <c r="Y651" s="200" t="s">
        <v>55</v>
      </c>
      <c r="Z651" s="198"/>
      <c r="AA651" s="199"/>
      <c r="AB651" s="270" t="s">
        <v>48</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3"/>
      <c r="AY651">
        <f>$AY$647</f>
        <v>0</v>
      </c>
    </row>
    <row r="652" spans="1:51" ht="18.75" hidden="1" customHeight="1" x14ac:dyDescent="0.15">
      <c r="A652" s="872"/>
      <c r="B652" s="873"/>
      <c r="C652" s="877"/>
      <c r="D652" s="873"/>
      <c r="E652" s="819" t="s">
        <v>320</v>
      </c>
      <c r="F652" s="820"/>
      <c r="G652" s="821" t="s">
        <v>317</v>
      </c>
      <c r="H652" s="252"/>
      <c r="I652" s="252"/>
      <c r="J652" s="252"/>
      <c r="K652" s="252"/>
      <c r="L652" s="252"/>
      <c r="M652" s="252"/>
      <c r="N652" s="252"/>
      <c r="O652" s="252"/>
      <c r="P652" s="252"/>
      <c r="Q652" s="252"/>
      <c r="R652" s="252"/>
      <c r="S652" s="252"/>
      <c r="T652" s="252"/>
      <c r="U652" s="252"/>
      <c r="V652" s="252"/>
      <c r="W652" s="252"/>
      <c r="X652" s="253"/>
      <c r="Y652" s="749"/>
      <c r="Z652" s="750"/>
      <c r="AA652" s="751"/>
      <c r="AB652" s="251" t="s">
        <v>44</v>
      </c>
      <c r="AC652" s="252"/>
      <c r="AD652" s="253"/>
      <c r="AE652" s="398" t="s">
        <v>54</v>
      </c>
      <c r="AF652" s="399"/>
      <c r="AG652" s="399"/>
      <c r="AH652" s="400"/>
      <c r="AI652" s="822" t="s">
        <v>533</v>
      </c>
      <c r="AJ652" s="822"/>
      <c r="AK652" s="822"/>
      <c r="AL652" s="251"/>
      <c r="AM652" s="822" t="s">
        <v>52</v>
      </c>
      <c r="AN652" s="822"/>
      <c r="AO652" s="822"/>
      <c r="AP652" s="251"/>
      <c r="AQ652" s="251" t="s">
        <v>311</v>
      </c>
      <c r="AR652" s="252"/>
      <c r="AS652" s="252"/>
      <c r="AT652" s="253"/>
      <c r="AU652" s="254" t="s">
        <v>237</v>
      </c>
      <c r="AV652" s="254"/>
      <c r="AW652" s="254"/>
      <c r="AX652" s="255"/>
      <c r="AY652">
        <f>COUNTA($G$654)</f>
        <v>0</v>
      </c>
    </row>
    <row r="653" spans="1:51" ht="18.75" hidden="1" customHeight="1" x14ac:dyDescent="0.15">
      <c r="A653" s="872"/>
      <c r="B653" s="873"/>
      <c r="C653" s="877"/>
      <c r="D653" s="873"/>
      <c r="E653" s="819"/>
      <c r="F653" s="820"/>
      <c r="G653" s="788"/>
      <c r="H653" s="225"/>
      <c r="I653" s="225"/>
      <c r="J653" s="225"/>
      <c r="K653" s="225"/>
      <c r="L653" s="225"/>
      <c r="M653" s="225"/>
      <c r="N653" s="225"/>
      <c r="O653" s="225"/>
      <c r="P653" s="225"/>
      <c r="Q653" s="225"/>
      <c r="R653" s="225"/>
      <c r="S653" s="225"/>
      <c r="T653" s="225"/>
      <c r="U653" s="225"/>
      <c r="V653" s="225"/>
      <c r="W653" s="225"/>
      <c r="X653" s="226"/>
      <c r="Y653" s="749"/>
      <c r="Z653" s="750"/>
      <c r="AA653" s="751"/>
      <c r="AB653" s="685"/>
      <c r="AC653" s="225"/>
      <c r="AD653" s="226"/>
      <c r="AE653" s="224"/>
      <c r="AF653" s="224"/>
      <c r="AG653" s="225" t="s">
        <v>312</v>
      </c>
      <c r="AH653" s="226"/>
      <c r="AI653" s="823"/>
      <c r="AJ653" s="823"/>
      <c r="AK653" s="823"/>
      <c r="AL653" s="685"/>
      <c r="AM653" s="823"/>
      <c r="AN653" s="823"/>
      <c r="AO653" s="823"/>
      <c r="AP653" s="685"/>
      <c r="AQ653" s="223"/>
      <c r="AR653" s="224"/>
      <c r="AS653" s="225" t="s">
        <v>312</v>
      </c>
      <c r="AT653" s="226"/>
      <c r="AU653" s="224"/>
      <c r="AV653" s="224"/>
      <c r="AW653" s="225" t="s">
        <v>288</v>
      </c>
      <c r="AX653" s="256"/>
      <c r="AY653">
        <f>$AY$652</f>
        <v>0</v>
      </c>
    </row>
    <row r="654" spans="1:51" ht="23.25" hidden="1" customHeight="1" x14ac:dyDescent="0.15">
      <c r="A654" s="872"/>
      <c r="B654" s="873"/>
      <c r="C654" s="877"/>
      <c r="D654" s="873"/>
      <c r="E654" s="819"/>
      <c r="F654" s="820"/>
      <c r="G654" s="755"/>
      <c r="H654" s="651"/>
      <c r="I654" s="651"/>
      <c r="J654" s="651"/>
      <c r="K654" s="651"/>
      <c r="L654" s="651"/>
      <c r="M654" s="651"/>
      <c r="N654" s="651"/>
      <c r="O654" s="651"/>
      <c r="P654" s="651"/>
      <c r="Q654" s="651"/>
      <c r="R654" s="651"/>
      <c r="S654" s="651"/>
      <c r="T654" s="651"/>
      <c r="U654" s="651"/>
      <c r="V654" s="651"/>
      <c r="W654" s="651"/>
      <c r="X654" s="652"/>
      <c r="Y654" s="267" t="s">
        <v>51</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3"/>
      <c r="AY654">
        <f>$AY$652</f>
        <v>0</v>
      </c>
    </row>
    <row r="655" spans="1:51" ht="23.25" hidden="1" customHeight="1" x14ac:dyDescent="0.15">
      <c r="A655" s="872"/>
      <c r="B655" s="873"/>
      <c r="C655" s="877"/>
      <c r="D655" s="873"/>
      <c r="E655" s="819"/>
      <c r="F655" s="820"/>
      <c r="G655" s="756"/>
      <c r="H655" s="432"/>
      <c r="I655" s="432"/>
      <c r="J655" s="432"/>
      <c r="K655" s="432"/>
      <c r="L655" s="432"/>
      <c r="M655" s="432"/>
      <c r="N655" s="432"/>
      <c r="O655" s="432"/>
      <c r="P655" s="432"/>
      <c r="Q655" s="432"/>
      <c r="R655" s="432"/>
      <c r="S655" s="432"/>
      <c r="T655" s="432"/>
      <c r="U655" s="432"/>
      <c r="V655" s="432"/>
      <c r="W655" s="432"/>
      <c r="X655" s="653"/>
      <c r="Y655" s="200" t="s">
        <v>95</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3"/>
      <c r="AY655">
        <f>$AY$652</f>
        <v>0</v>
      </c>
    </row>
    <row r="656" spans="1:51" ht="23.25" hidden="1" customHeight="1" x14ac:dyDescent="0.15">
      <c r="A656" s="872"/>
      <c r="B656" s="873"/>
      <c r="C656" s="877"/>
      <c r="D656" s="873"/>
      <c r="E656" s="819"/>
      <c r="F656" s="820"/>
      <c r="G656" s="376"/>
      <c r="H656" s="483"/>
      <c r="I656" s="483"/>
      <c r="J656" s="483"/>
      <c r="K656" s="483"/>
      <c r="L656" s="483"/>
      <c r="M656" s="483"/>
      <c r="N656" s="483"/>
      <c r="O656" s="483"/>
      <c r="P656" s="483"/>
      <c r="Q656" s="483"/>
      <c r="R656" s="483"/>
      <c r="S656" s="483"/>
      <c r="T656" s="483"/>
      <c r="U656" s="483"/>
      <c r="V656" s="483"/>
      <c r="W656" s="483"/>
      <c r="X656" s="654"/>
      <c r="Y656" s="200" t="s">
        <v>55</v>
      </c>
      <c r="Z656" s="198"/>
      <c r="AA656" s="199"/>
      <c r="AB656" s="270" t="s">
        <v>48</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3"/>
      <c r="AY656">
        <f>$AY$652</f>
        <v>0</v>
      </c>
    </row>
    <row r="657" spans="1:51" ht="18.75" hidden="1" customHeight="1" x14ac:dyDescent="0.15">
      <c r="A657" s="872"/>
      <c r="B657" s="873"/>
      <c r="C657" s="877"/>
      <c r="D657" s="873"/>
      <c r="E657" s="819" t="s">
        <v>320</v>
      </c>
      <c r="F657" s="820"/>
      <c r="G657" s="821" t="s">
        <v>317</v>
      </c>
      <c r="H657" s="252"/>
      <c r="I657" s="252"/>
      <c r="J657" s="252"/>
      <c r="K657" s="252"/>
      <c r="L657" s="252"/>
      <c r="M657" s="252"/>
      <c r="N657" s="252"/>
      <c r="O657" s="252"/>
      <c r="P657" s="252"/>
      <c r="Q657" s="252"/>
      <c r="R657" s="252"/>
      <c r="S657" s="252"/>
      <c r="T657" s="252"/>
      <c r="U657" s="252"/>
      <c r="V657" s="252"/>
      <c r="W657" s="252"/>
      <c r="X657" s="253"/>
      <c r="Y657" s="749"/>
      <c r="Z657" s="750"/>
      <c r="AA657" s="751"/>
      <c r="AB657" s="251" t="s">
        <v>44</v>
      </c>
      <c r="AC657" s="252"/>
      <c r="AD657" s="253"/>
      <c r="AE657" s="398" t="s">
        <v>54</v>
      </c>
      <c r="AF657" s="399"/>
      <c r="AG657" s="399"/>
      <c r="AH657" s="400"/>
      <c r="AI657" s="822" t="s">
        <v>533</v>
      </c>
      <c r="AJ657" s="822"/>
      <c r="AK657" s="822"/>
      <c r="AL657" s="251"/>
      <c r="AM657" s="822" t="s">
        <v>52</v>
      </c>
      <c r="AN657" s="822"/>
      <c r="AO657" s="822"/>
      <c r="AP657" s="251"/>
      <c r="AQ657" s="251" t="s">
        <v>311</v>
      </c>
      <c r="AR657" s="252"/>
      <c r="AS657" s="252"/>
      <c r="AT657" s="253"/>
      <c r="AU657" s="254" t="s">
        <v>237</v>
      </c>
      <c r="AV657" s="254"/>
      <c r="AW657" s="254"/>
      <c r="AX657" s="255"/>
      <c r="AY657">
        <f>COUNTA($G$659)</f>
        <v>0</v>
      </c>
    </row>
    <row r="658" spans="1:51" ht="18.75" hidden="1" customHeight="1" x14ac:dyDescent="0.15">
      <c r="A658" s="872"/>
      <c r="B658" s="873"/>
      <c r="C658" s="877"/>
      <c r="D658" s="873"/>
      <c r="E658" s="819"/>
      <c r="F658" s="820"/>
      <c r="G658" s="788"/>
      <c r="H658" s="225"/>
      <c r="I658" s="225"/>
      <c r="J658" s="225"/>
      <c r="K658" s="225"/>
      <c r="L658" s="225"/>
      <c r="M658" s="225"/>
      <c r="N658" s="225"/>
      <c r="O658" s="225"/>
      <c r="P658" s="225"/>
      <c r="Q658" s="225"/>
      <c r="R658" s="225"/>
      <c r="S658" s="225"/>
      <c r="T658" s="225"/>
      <c r="U658" s="225"/>
      <c r="V658" s="225"/>
      <c r="W658" s="225"/>
      <c r="X658" s="226"/>
      <c r="Y658" s="749"/>
      <c r="Z658" s="750"/>
      <c r="AA658" s="751"/>
      <c r="AB658" s="685"/>
      <c r="AC658" s="225"/>
      <c r="AD658" s="226"/>
      <c r="AE658" s="224"/>
      <c r="AF658" s="224"/>
      <c r="AG658" s="225" t="s">
        <v>312</v>
      </c>
      <c r="AH658" s="226"/>
      <c r="AI658" s="823"/>
      <c r="AJ658" s="823"/>
      <c r="AK658" s="823"/>
      <c r="AL658" s="685"/>
      <c r="AM658" s="823"/>
      <c r="AN658" s="823"/>
      <c r="AO658" s="823"/>
      <c r="AP658" s="685"/>
      <c r="AQ658" s="223"/>
      <c r="AR658" s="224"/>
      <c r="AS658" s="225" t="s">
        <v>312</v>
      </c>
      <c r="AT658" s="226"/>
      <c r="AU658" s="224"/>
      <c r="AV658" s="224"/>
      <c r="AW658" s="225" t="s">
        <v>288</v>
      </c>
      <c r="AX658" s="256"/>
      <c r="AY658">
        <f>$AY$657</f>
        <v>0</v>
      </c>
    </row>
    <row r="659" spans="1:51" ht="23.25" hidden="1" customHeight="1" x14ac:dyDescent="0.15">
      <c r="A659" s="872"/>
      <c r="B659" s="873"/>
      <c r="C659" s="877"/>
      <c r="D659" s="873"/>
      <c r="E659" s="819"/>
      <c r="F659" s="820"/>
      <c r="G659" s="755"/>
      <c r="H659" s="651"/>
      <c r="I659" s="651"/>
      <c r="J659" s="651"/>
      <c r="K659" s="651"/>
      <c r="L659" s="651"/>
      <c r="M659" s="651"/>
      <c r="N659" s="651"/>
      <c r="O659" s="651"/>
      <c r="P659" s="651"/>
      <c r="Q659" s="651"/>
      <c r="R659" s="651"/>
      <c r="S659" s="651"/>
      <c r="T659" s="651"/>
      <c r="U659" s="651"/>
      <c r="V659" s="651"/>
      <c r="W659" s="651"/>
      <c r="X659" s="652"/>
      <c r="Y659" s="267" t="s">
        <v>51</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3"/>
      <c r="AY659">
        <f>$AY$657</f>
        <v>0</v>
      </c>
    </row>
    <row r="660" spans="1:51" ht="23.25" hidden="1" customHeight="1" x14ac:dyDescent="0.15">
      <c r="A660" s="872"/>
      <c r="B660" s="873"/>
      <c r="C660" s="877"/>
      <c r="D660" s="873"/>
      <c r="E660" s="819"/>
      <c r="F660" s="820"/>
      <c r="G660" s="756"/>
      <c r="H660" s="432"/>
      <c r="I660" s="432"/>
      <c r="J660" s="432"/>
      <c r="K660" s="432"/>
      <c r="L660" s="432"/>
      <c r="M660" s="432"/>
      <c r="N660" s="432"/>
      <c r="O660" s="432"/>
      <c r="P660" s="432"/>
      <c r="Q660" s="432"/>
      <c r="R660" s="432"/>
      <c r="S660" s="432"/>
      <c r="T660" s="432"/>
      <c r="U660" s="432"/>
      <c r="V660" s="432"/>
      <c r="W660" s="432"/>
      <c r="X660" s="653"/>
      <c r="Y660" s="200" t="s">
        <v>95</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3"/>
      <c r="AY660">
        <f>$AY$657</f>
        <v>0</v>
      </c>
    </row>
    <row r="661" spans="1:51" ht="23.25" hidden="1" customHeight="1" x14ac:dyDescent="0.15">
      <c r="A661" s="872"/>
      <c r="B661" s="873"/>
      <c r="C661" s="877"/>
      <c r="D661" s="873"/>
      <c r="E661" s="819"/>
      <c r="F661" s="820"/>
      <c r="G661" s="376"/>
      <c r="H661" s="483"/>
      <c r="I661" s="483"/>
      <c r="J661" s="483"/>
      <c r="K661" s="483"/>
      <c r="L661" s="483"/>
      <c r="M661" s="483"/>
      <c r="N661" s="483"/>
      <c r="O661" s="483"/>
      <c r="P661" s="483"/>
      <c r="Q661" s="483"/>
      <c r="R661" s="483"/>
      <c r="S661" s="483"/>
      <c r="T661" s="483"/>
      <c r="U661" s="483"/>
      <c r="V661" s="483"/>
      <c r="W661" s="483"/>
      <c r="X661" s="654"/>
      <c r="Y661" s="200" t="s">
        <v>55</v>
      </c>
      <c r="Z661" s="198"/>
      <c r="AA661" s="199"/>
      <c r="AB661" s="270" t="s">
        <v>48</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3"/>
      <c r="AY661">
        <f>$AY$657</f>
        <v>0</v>
      </c>
    </row>
    <row r="662" spans="1:51" ht="18.75" hidden="1" customHeight="1" x14ac:dyDescent="0.15">
      <c r="A662" s="872"/>
      <c r="B662" s="873"/>
      <c r="C662" s="877"/>
      <c r="D662" s="873"/>
      <c r="E662" s="819" t="s">
        <v>320</v>
      </c>
      <c r="F662" s="820"/>
      <c r="G662" s="821" t="s">
        <v>317</v>
      </c>
      <c r="H662" s="252"/>
      <c r="I662" s="252"/>
      <c r="J662" s="252"/>
      <c r="K662" s="252"/>
      <c r="L662" s="252"/>
      <c r="M662" s="252"/>
      <c r="N662" s="252"/>
      <c r="O662" s="252"/>
      <c r="P662" s="252"/>
      <c r="Q662" s="252"/>
      <c r="R662" s="252"/>
      <c r="S662" s="252"/>
      <c r="T662" s="252"/>
      <c r="U662" s="252"/>
      <c r="V662" s="252"/>
      <c r="W662" s="252"/>
      <c r="X662" s="253"/>
      <c r="Y662" s="749"/>
      <c r="Z662" s="750"/>
      <c r="AA662" s="751"/>
      <c r="AB662" s="251" t="s">
        <v>44</v>
      </c>
      <c r="AC662" s="252"/>
      <c r="AD662" s="253"/>
      <c r="AE662" s="398" t="s">
        <v>54</v>
      </c>
      <c r="AF662" s="399"/>
      <c r="AG662" s="399"/>
      <c r="AH662" s="400"/>
      <c r="AI662" s="822" t="s">
        <v>533</v>
      </c>
      <c r="AJ662" s="822"/>
      <c r="AK662" s="822"/>
      <c r="AL662" s="251"/>
      <c r="AM662" s="822" t="s">
        <v>52</v>
      </c>
      <c r="AN662" s="822"/>
      <c r="AO662" s="822"/>
      <c r="AP662" s="251"/>
      <c r="AQ662" s="251" t="s">
        <v>311</v>
      </c>
      <c r="AR662" s="252"/>
      <c r="AS662" s="252"/>
      <c r="AT662" s="253"/>
      <c r="AU662" s="254" t="s">
        <v>237</v>
      </c>
      <c r="AV662" s="254"/>
      <c r="AW662" s="254"/>
      <c r="AX662" s="255"/>
      <c r="AY662">
        <f>COUNTA($G$664)</f>
        <v>0</v>
      </c>
    </row>
    <row r="663" spans="1:51" ht="18.75" hidden="1" customHeight="1" x14ac:dyDescent="0.15">
      <c r="A663" s="872"/>
      <c r="B663" s="873"/>
      <c r="C663" s="877"/>
      <c r="D663" s="873"/>
      <c r="E663" s="819"/>
      <c r="F663" s="820"/>
      <c r="G663" s="788"/>
      <c r="H663" s="225"/>
      <c r="I663" s="225"/>
      <c r="J663" s="225"/>
      <c r="K663" s="225"/>
      <c r="L663" s="225"/>
      <c r="M663" s="225"/>
      <c r="N663" s="225"/>
      <c r="O663" s="225"/>
      <c r="P663" s="225"/>
      <c r="Q663" s="225"/>
      <c r="R663" s="225"/>
      <c r="S663" s="225"/>
      <c r="T663" s="225"/>
      <c r="U663" s="225"/>
      <c r="V663" s="225"/>
      <c r="W663" s="225"/>
      <c r="X663" s="226"/>
      <c r="Y663" s="749"/>
      <c r="Z663" s="750"/>
      <c r="AA663" s="751"/>
      <c r="AB663" s="685"/>
      <c r="AC663" s="225"/>
      <c r="AD663" s="226"/>
      <c r="AE663" s="224"/>
      <c r="AF663" s="224"/>
      <c r="AG663" s="225" t="s">
        <v>312</v>
      </c>
      <c r="AH663" s="226"/>
      <c r="AI663" s="823"/>
      <c r="AJ663" s="823"/>
      <c r="AK663" s="823"/>
      <c r="AL663" s="685"/>
      <c r="AM663" s="823"/>
      <c r="AN663" s="823"/>
      <c r="AO663" s="823"/>
      <c r="AP663" s="685"/>
      <c r="AQ663" s="223"/>
      <c r="AR663" s="224"/>
      <c r="AS663" s="225" t="s">
        <v>312</v>
      </c>
      <c r="AT663" s="226"/>
      <c r="AU663" s="224"/>
      <c r="AV663" s="224"/>
      <c r="AW663" s="225" t="s">
        <v>288</v>
      </c>
      <c r="AX663" s="256"/>
      <c r="AY663">
        <f>$AY$662</f>
        <v>0</v>
      </c>
    </row>
    <row r="664" spans="1:51" ht="23.25" hidden="1" customHeight="1" x14ac:dyDescent="0.15">
      <c r="A664" s="872"/>
      <c r="B664" s="873"/>
      <c r="C664" s="877"/>
      <c r="D664" s="873"/>
      <c r="E664" s="819"/>
      <c r="F664" s="820"/>
      <c r="G664" s="755"/>
      <c r="H664" s="651"/>
      <c r="I664" s="651"/>
      <c r="J664" s="651"/>
      <c r="K664" s="651"/>
      <c r="L664" s="651"/>
      <c r="M664" s="651"/>
      <c r="N664" s="651"/>
      <c r="O664" s="651"/>
      <c r="P664" s="651"/>
      <c r="Q664" s="651"/>
      <c r="R664" s="651"/>
      <c r="S664" s="651"/>
      <c r="T664" s="651"/>
      <c r="U664" s="651"/>
      <c r="V664" s="651"/>
      <c r="W664" s="651"/>
      <c r="X664" s="652"/>
      <c r="Y664" s="267" t="s">
        <v>51</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3"/>
      <c r="AY664">
        <f>$AY$662</f>
        <v>0</v>
      </c>
    </row>
    <row r="665" spans="1:51" ht="23.25" hidden="1" customHeight="1" x14ac:dyDescent="0.15">
      <c r="A665" s="872"/>
      <c r="B665" s="873"/>
      <c r="C665" s="877"/>
      <c r="D665" s="873"/>
      <c r="E665" s="819"/>
      <c r="F665" s="820"/>
      <c r="G665" s="756"/>
      <c r="H665" s="432"/>
      <c r="I665" s="432"/>
      <c r="J665" s="432"/>
      <c r="K665" s="432"/>
      <c r="L665" s="432"/>
      <c r="M665" s="432"/>
      <c r="N665" s="432"/>
      <c r="O665" s="432"/>
      <c r="P665" s="432"/>
      <c r="Q665" s="432"/>
      <c r="R665" s="432"/>
      <c r="S665" s="432"/>
      <c r="T665" s="432"/>
      <c r="U665" s="432"/>
      <c r="V665" s="432"/>
      <c r="W665" s="432"/>
      <c r="X665" s="653"/>
      <c r="Y665" s="200" t="s">
        <v>95</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3"/>
      <c r="AY665">
        <f>$AY$662</f>
        <v>0</v>
      </c>
    </row>
    <row r="666" spans="1:51" ht="23.25" hidden="1" customHeight="1" x14ac:dyDescent="0.15">
      <c r="A666" s="872"/>
      <c r="B666" s="873"/>
      <c r="C666" s="877"/>
      <c r="D666" s="873"/>
      <c r="E666" s="819"/>
      <c r="F666" s="820"/>
      <c r="G666" s="376"/>
      <c r="H666" s="483"/>
      <c r="I666" s="483"/>
      <c r="J666" s="483"/>
      <c r="K666" s="483"/>
      <c r="L666" s="483"/>
      <c r="M666" s="483"/>
      <c r="N666" s="483"/>
      <c r="O666" s="483"/>
      <c r="P666" s="483"/>
      <c r="Q666" s="483"/>
      <c r="R666" s="483"/>
      <c r="S666" s="483"/>
      <c r="T666" s="483"/>
      <c r="U666" s="483"/>
      <c r="V666" s="483"/>
      <c r="W666" s="483"/>
      <c r="X666" s="654"/>
      <c r="Y666" s="200" t="s">
        <v>55</v>
      </c>
      <c r="Z666" s="198"/>
      <c r="AA666" s="199"/>
      <c r="AB666" s="270" t="s">
        <v>48</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3"/>
      <c r="AY666">
        <f>$AY$662</f>
        <v>0</v>
      </c>
    </row>
    <row r="667" spans="1:51" ht="18.75" hidden="1" customHeight="1" x14ac:dyDescent="0.15">
      <c r="A667" s="872"/>
      <c r="B667" s="873"/>
      <c r="C667" s="877"/>
      <c r="D667" s="873"/>
      <c r="E667" s="819" t="s">
        <v>320</v>
      </c>
      <c r="F667" s="820"/>
      <c r="G667" s="821" t="s">
        <v>317</v>
      </c>
      <c r="H667" s="252"/>
      <c r="I667" s="252"/>
      <c r="J667" s="252"/>
      <c r="K667" s="252"/>
      <c r="L667" s="252"/>
      <c r="M667" s="252"/>
      <c r="N667" s="252"/>
      <c r="O667" s="252"/>
      <c r="P667" s="252"/>
      <c r="Q667" s="252"/>
      <c r="R667" s="252"/>
      <c r="S667" s="252"/>
      <c r="T667" s="252"/>
      <c r="U667" s="252"/>
      <c r="V667" s="252"/>
      <c r="W667" s="252"/>
      <c r="X667" s="253"/>
      <c r="Y667" s="749"/>
      <c r="Z667" s="750"/>
      <c r="AA667" s="751"/>
      <c r="AB667" s="251" t="s">
        <v>44</v>
      </c>
      <c r="AC667" s="252"/>
      <c r="AD667" s="253"/>
      <c r="AE667" s="398" t="s">
        <v>54</v>
      </c>
      <c r="AF667" s="399"/>
      <c r="AG667" s="399"/>
      <c r="AH667" s="400"/>
      <c r="AI667" s="822" t="s">
        <v>533</v>
      </c>
      <c r="AJ667" s="822"/>
      <c r="AK667" s="822"/>
      <c r="AL667" s="251"/>
      <c r="AM667" s="822" t="s">
        <v>52</v>
      </c>
      <c r="AN667" s="822"/>
      <c r="AO667" s="822"/>
      <c r="AP667" s="251"/>
      <c r="AQ667" s="251" t="s">
        <v>311</v>
      </c>
      <c r="AR667" s="252"/>
      <c r="AS667" s="252"/>
      <c r="AT667" s="253"/>
      <c r="AU667" s="254" t="s">
        <v>237</v>
      </c>
      <c r="AV667" s="254"/>
      <c r="AW667" s="254"/>
      <c r="AX667" s="255"/>
      <c r="AY667">
        <f>COUNTA($G$669)</f>
        <v>0</v>
      </c>
    </row>
    <row r="668" spans="1:51" ht="18.75" hidden="1" customHeight="1" x14ac:dyDescent="0.15">
      <c r="A668" s="872"/>
      <c r="B668" s="873"/>
      <c r="C668" s="877"/>
      <c r="D668" s="873"/>
      <c r="E668" s="819"/>
      <c r="F668" s="820"/>
      <c r="G668" s="788"/>
      <c r="H668" s="225"/>
      <c r="I668" s="225"/>
      <c r="J668" s="225"/>
      <c r="K668" s="225"/>
      <c r="L668" s="225"/>
      <c r="M668" s="225"/>
      <c r="N668" s="225"/>
      <c r="O668" s="225"/>
      <c r="P668" s="225"/>
      <c r="Q668" s="225"/>
      <c r="R668" s="225"/>
      <c r="S668" s="225"/>
      <c r="T668" s="225"/>
      <c r="U668" s="225"/>
      <c r="V668" s="225"/>
      <c r="W668" s="225"/>
      <c r="X668" s="226"/>
      <c r="Y668" s="749"/>
      <c r="Z668" s="750"/>
      <c r="AA668" s="751"/>
      <c r="AB668" s="685"/>
      <c r="AC668" s="225"/>
      <c r="AD668" s="226"/>
      <c r="AE668" s="224"/>
      <c r="AF668" s="224"/>
      <c r="AG668" s="225" t="s">
        <v>312</v>
      </c>
      <c r="AH668" s="226"/>
      <c r="AI668" s="823"/>
      <c r="AJ668" s="823"/>
      <c r="AK668" s="823"/>
      <c r="AL668" s="685"/>
      <c r="AM668" s="823"/>
      <c r="AN668" s="823"/>
      <c r="AO668" s="823"/>
      <c r="AP668" s="685"/>
      <c r="AQ668" s="223"/>
      <c r="AR668" s="224"/>
      <c r="AS668" s="225" t="s">
        <v>312</v>
      </c>
      <c r="AT668" s="226"/>
      <c r="AU668" s="224"/>
      <c r="AV668" s="224"/>
      <c r="AW668" s="225" t="s">
        <v>288</v>
      </c>
      <c r="AX668" s="256"/>
      <c r="AY668">
        <f>$AY$667</f>
        <v>0</v>
      </c>
    </row>
    <row r="669" spans="1:51" ht="23.25" hidden="1" customHeight="1" x14ac:dyDescent="0.15">
      <c r="A669" s="872"/>
      <c r="B669" s="873"/>
      <c r="C669" s="877"/>
      <c r="D669" s="873"/>
      <c r="E669" s="819"/>
      <c r="F669" s="820"/>
      <c r="G669" s="755"/>
      <c r="H669" s="651"/>
      <c r="I669" s="651"/>
      <c r="J669" s="651"/>
      <c r="K669" s="651"/>
      <c r="L669" s="651"/>
      <c r="M669" s="651"/>
      <c r="N669" s="651"/>
      <c r="O669" s="651"/>
      <c r="P669" s="651"/>
      <c r="Q669" s="651"/>
      <c r="R669" s="651"/>
      <c r="S669" s="651"/>
      <c r="T669" s="651"/>
      <c r="U669" s="651"/>
      <c r="V669" s="651"/>
      <c r="W669" s="651"/>
      <c r="X669" s="652"/>
      <c r="Y669" s="267" t="s">
        <v>51</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3"/>
      <c r="AY669">
        <f>$AY$667</f>
        <v>0</v>
      </c>
    </row>
    <row r="670" spans="1:51" ht="23.25" hidden="1" customHeight="1" x14ac:dyDescent="0.15">
      <c r="A670" s="872"/>
      <c r="B670" s="873"/>
      <c r="C670" s="877"/>
      <c r="D670" s="873"/>
      <c r="E670" s="819"/>
      <c r="F670" s="820"/>
      <c r="G670" s="756"/>
      <c r="H670" s="432"/>
      <c r="I670" s="432"/>
      <c r="J670" s="432"/>
      <c r="K670" s="432"/>
      <c r="L670" s="432"/>
      <c r="M670" s="432"/>
      <c r="N670" s="432"/>
      <c r="O670" s="432"/>
      <c r="P670" s="432"/>
      <c r="Q670" s="432"/>
      <c r="R670" s="432"/>
      <c r="S670" s="432"/>
      <c r="T670" s="432"/>
      <c r="U670" s="432"/>
      <c r="V670" s="432"/>
      <c r="W670" s="432"/>
      <c r="X670" s="653"/>
      <c r="Y670" s="200" t="s">
        <v>95</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3"/>
      <c r="AY670">
        <f>$AY$667</f>
        <v>0</v>
      </c>
    </row>
    <row r="671" spans="1:51" ht="23.25" hidden="1" customHeight="1" x14ac:dyDescent="0.15">
      <c r="A671" s="872"/>
      <c r="B671" s="873"/>
      <c r="C671" s="877"/>
      <c r="D671" s="873"/>
      <c r="E671" s="819"/>
      <c r="F671" s="820"/>
      <c r="G671" s="376"/>
      <c r="H671" s="483"/>
      <c r="I671" s="483"/>
      <c r="J671" s="483"/>
      <c r="K671" s="483"/>
      <c r="L671" s="483"/>
      <c r="M671" s="483"/>
      <c r="N671" s="483"/>
      <c r="O671" s="483"/>
      <c r="P671" s="483"/>
      <c r="Q671" s="483"/>
      <c r="R671" s="483"/>
      <c r="S671" s="483"/>
      <c r="T671" s="483"/>
      <c r="U671" s="483"/>
      <c r="V671" s="483"/>
      <c r="W671" s="483"/>
      <c r="X671" s="654"/>
      <c r="Y671" s="200" t="s">
        <v>55</v>
      </c>
      <c r="Z671" s="198"/>
      <c r="AA671" s="199"/>
      <c r="AB671" s="270" t="s">
        <v>48</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3"/>
      <c r="AY671">
        <f>$AY$667</f>
        <v>0</v>
      </c>
    </row>
    <row r="672" spans="1:51" ht="18.75" hidden="1" customHeight="1" x14ac:dyDescent="0.15">
      <c r="A672" s="872"/>
      <c r="B672" s="873"/>
      <c r="C672" s="877"/>
      <c r="D672" s="873"/>
      <c r="E672" s="819" t="s">
        <v>321</v>
      </c>
      <c r="F672" s="820"/>
      <c r="G672" s="821" t="s">
        <v>319</v>
      </c>
      <c r="H672" s="252"/>
      <c r="I672" s="252"/>
      <c r="J672" s="252"/>
      <c r="K672" s="252"/>
      <c r="L672" s="252"/>
      <c r="M672" s="252"/>
      <c r="N672" s="252"/>
      <c r="O672" s="252"/>
      <c r="P672" s="252"/>
      <c r="Q672" s="252"/>
      <c r="R672" s="252"/>
      <c r="S672" s="252"/>
      <c r="T672" s="252"/>
      <c r="U672" s="252"/>
      <c r="V672" s="252"/>
      <c r="W672" s="252"/>
      <c r="X672" s="253"/>
      <c r="Y672" s="749"/>
      <c r="Z672" s="750"/>
      <c r="AA672" s="751"/>
      <c r="AB672" s="251" t="s">
        <v>44</v>
      </c>
      <c r="AC672" s="252"/>
      <c r="AD672" s="253"/>
      <c r="AE672" s="398" t="s">
        <v>54</v>
      </c>
      <c r="AF672" s="399"/>
      <c r="AG672" s="399"/>
      <c r="AH672" s="400"/>
      <c r="AI672" s="822" t="s">
        <v>533</v>
      </c>
      <c r="AJ672" s="822"/>
      <c r="AK672" s="822"/>
      <c r="AL672" s="251"/>
      <c r="AM672" s="822" t="s">
        <v>52</v>
      </c>
      <c r="AN672" s="822"/>
      <c r="AO672" s="822"/>
      <c r="AP672" s="251"/>
      <c r="AQ672" s="251" t="s">
        <v>311</v>
      </c>
      <c r="AR672" s="252"/>
      <c r="AS672" s="252"/>
      <c r="AT672" s="253"/>
      <c r="AU672" s="254" t="s">
        <v>237</v>
      </c>
      <c r="AV672" s="254"/>
      <c r="AW672" s="254"/>
      <c r="AX672" s="255"/>
      <c r="AY672">
        <f>COUNTA($G$674)</f>
        <v>0</v>
      </c>
    </row>
    <row r="673" spans="1:51" ht="18.75" hidden="1" customHeight="1" x14ac:dyDescent="0.15">
      <c r="A673" s="872"/>
      <c r="B673" s="873"/>
      <c r="C673" s="877"/>
      <c r="D673" s="873"/>
      <c r="E673" s="819"/>
      <c r="F673" s="820"/>
      <c r="G673" s="788"/>
      <c r="H673" s="225"/>
      <c r="I673" s="225"/>
      <c r="J673" s="225"/>
      <c r="K673" s="225"/>
      <c r="L673" s="225"/>
      <c r="M673" s="225"/>
      <c r="N673" s="225"/>
      <c r="O673" s="225"/>
      <c r="P673" s="225"/>
      <c r="Q673" s="225"/>
      <c r="R673" s="225"/>
      <c r="S673" s="225"/>
      <c r="T673" s="225"/>
      <c r="U673" s="225"/>
      <c r="V673" s="225"/>
      <c r="W673" s="225"/>
      <c r="X673" s="226"/>
      <c r="Y673" s="749"/>
      <c r="Z673" s="750"/>
      <c r="AA673" s="751"/>
      <c r="AB673" s="685"/>
      <c r="AC673" s="225"/>
      <c r="AD673" s="226"/>
      <c r="AE673" s="224"/>
      <c r="AF673" s="224"/>
      <c r="AG673" s="225" t="s">
        <v>312</v>
      </c>
      <c r="AH673" s="226"/>
      <c r="AI673" s="823"/>
      <c r="AJ673" s="823"/>
      <c r="AK673" s="823"/>
      <c r="AL673" s="685"/>
      <c r="AM673" s="823"/>
      <c r="AN673" s="823"/>
      <c r="AO673" s="823"/>
      <c r="AP673" s="685"/>
      <c r="AQ673" s="223"/>
      <c r="AR673" s="224"/>
      <c r="AS673" s="225" t="s">
        <v>312</v>
      </c>
      <c r="AT673" s="226"/>
      <c r="AU673" s="224"/>
      <c r="AV673" s="224"/>
      <c r="AW673" s="225" t="s">
        <v>288</v>
      </c>
      <c r="AX673" s="256"/>
      <c r="AY673">
        <f>$AY$672</f>
        <v>0</v>
      </c>
    </row>
    <row r="674" spans="1:51" ht="23.25" hidden="1" customHeight="1" x14ac:dyDescent="0.15">
      <c r="A674" s="872"/>
      <c r="B674" s="873"/>
      <c r="C674" s="877"/>
      <c r="D674" s="873"/>
      <c r="E674" s="819"/>
      <c r="F674" s="820"/>
      <c r="G674" s="755"/>
      <c r="H674" s="651"/>
      <c r="I674" s="651"/>
      <c r="J674" s="651"/>
      <c r="K674" s="651"/>
      <c r="L674" s="651"/>
      <c r="M674" s="651"/>
      <c r="N674" s="651"/>
      <c r="O674" s="651"/>
      <c r="P674" s="651"/>
      <c r="Q674" s="651"/>
      <c r="R674" s="651"/>
      <c r="S674" s="651"/>
      <c r="T674" s="651"/>
      <c r="U674" s="651"/>
      <c r="V674" s="651"/>
      <c r="W674" s="651"/>
      <c r="X674" s="652"/>
      <c r="Y674" s="267" t="s">
        <v>51</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3"/>
      <c r="AY674">
        <f>$AY$672</f>
        <v>0</v>
      </c>
    </row>
    <row r="675" spans="1:51" ht="23.25" hidden="1" customHeight="1" x14ac:dyDescent="0.15">
      <c r="A675" s="872"/>
      <c r="B675" s="873"/>
      <c r="C675" s="877"/>
      <c r="D675" s="873"/>
      <c r="E675" s="819"/>
      <c r="F675" s="820"/>
      <c r="G675" s="756"/>
      <c r="H675" s="432"/>
      <c r="I675" s="432"/>
      <c r="J675" s="432"/>
      <c r="K675" s="432"/>
      <c r="L675" s="432"/>
      <c r="M675" s="432"/>
      <c r="N675" s="432"/>
      <c r="O675" s="432"/>
      <c r="P675" s="432"/>
      <c r="Q675" s="432"/>
      <c r="R675" s="432"/>
      <c r="S675" s="432"/>
      <c r="T675" s="432"/>
      <c r="U675" s="432"/>
      <c r="V675" s="432"/>
      <c r="W675" s="432"/>
      <c r="X675" s="653"/>
      <c r="Y675" s="200" t="s">
        <v>95</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3"/>
      <c r="AY675">
        <f>$AY$672</f>
        <v>0</v>
      </c>
    </row>
    <row r="676" spans="1:51" ht="23.25" hidden="1" customHeight="1" x14ac:dyDescent="0.15">
      <c r="A676" s="872"/>
      <c r="B676" s="873"/>
      <c r="C676" s="877"/>
      <c r="D676" s="873"/>
      <c r="E676" s="819"/>
      <c r="F676" s="820"/>
      <c r="G676" s="376"/>
      <c r="H676" s="483"/>
      <c r="I676" s="483"/>
      <c r="J676" s="483"/>
      <c r="K676" s="483"/>
      <c r="L676" s="483"/>
      <c r="M676" s="483"/>
      <c r="N676" s="483"/>
      <c r="O676" s="483"/>
      <c r="P676" s="483"/>
      <c r="Q676" s="483"/>
      <c r="R676" s="483"/>
      <c r="S676" s="483"/>
      <c r="T676" s="483"/>
      <c r="U676" s="483"/>
      <c r="V676" s="483"/>
      <c r="W676" s="483"/>
      <c r="X676" s="654"/>
      <c r="Y676" s="200" t="s">
        <v>55</v>
      </c>
      <c r="Z676" s="198"/>
      <c r="AA676" s="199"/>
      <c r="AB676" s="270" t="s">
        <v>48</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3"/>
      <c r="AY676">
        <f>$AY$672</f>
        <v>0</v>
      </c>
    </row>
    <row r="677" spans="1:51" ht="18.75" hidden="1" customHeight="1" x14ac:dyDescent="0.15">
      <c r="A677" s="872"/>
      <c r="B677" s="873"/>
      <c r="C677" s="877"/>
      <c r="D677" s="873"/>
      <c r="E677" s="819" t="s">
        <v>321</v>
      </c>
      <c r="F677" s="820"/>
      <c r="G677" s="821" t="s">
        <v>319</v>
      </c>
      <c r="H677" s="252"/>
      <c r="I677" s="252"/>
      <c r="J677" s="252"/>
      <c r="K677" s="252"/>
      <c r="L677" s="252"/>
      <c r="M677" s="252"/>
      <c r="N677" s="252"/>
      <c r="O677" s="252"/>
      <c r="P677" s="252"/>
      <c r="Q677" s="252"/>
      <c r="R677" s="252"/>
      <c r="S677" s="252"/>
      <c r="T677" s="252"/>
      <c r="U677" s="252"/>
      <c r="V677" s="252"/>
      <c r="W677" s="252"/>
      <c r="X677" s="253"/>
      <c r="Y677" s="749"/>
      <c r="Z677" s="750"/>
      <c r="AA677" s="751"/>
      <c r="AB677" s="251" t="s">
        <v>44</v>
      </c>
      <c r="AC677" s="252"/>
      <c r="AD677" s="253"/>
      <c r="AE677" s="398" t="s">
        <v>54</v>
      </c>
      <c r="AF677" s="399"/>
      <c r="AG677" s="399"/>
      <c r="AH677" s="400"/>
      <c r="AI677" s="822" t="s">
        <v>533</v>
      </c>
      <c r="AJ677" s="822"/>
      <c r="AK677" s="822"/>
      <c r="AL677" s="251"/>
      <c r="AM677" s="822" t="s">
        <v>52</v>
      </c>
      <c r="AN677" s="822"/>
      <c r="AO677" s="822"/>
      <c r="AP677" s="251"/>
      <c r="AQ677" s="251" t="s">
        <v>311</v>
      </c>
      <c r="AR677" s="252"/>
      <c r="AS677" s="252"/>
      <c r="AT677" s="253"/>
      <c r="AU677" s="254" t="s">
        <v>237</v>
      </c>
      <c r="AV677" s="254"/>
      <c r="AW677" s="254"/>
      <c r="AX677" s="255"/>
      <c r="AY677">
        <f>COUNTA($G$679)</f>
        <v>0</v>
      </c>
    </row>
    <row r="678" spans="1:51" ht="18.75" hidden="1" customHeight="1" x14ac:dyDescent="0.15">
      <c r="A678" s="872"/>
      <c r="B678" s="873"/>
      <c r="C678" s="877"/>
      <c r="D678" s="873"/>
      <c r="E678" s="819"/>
      <c r="F678" s="820"/>
      <c r="G678" s="788"/>
      <c r="H678" s="225"/>
      <c r="I678" s="225"/>
      <c r="J678" s="225"/>
      <c r="K678" s="225"/>
      <c r="L678" s="225"/>
      <c r="M678" s="225"/>
      <c r="N678" s="225"/>
      <c r="O678" s="225"/>
      <c r="P678" s="225"/>
      <c r="Q678" s="225"/>
      <c r="R678" s="225"/>
      <c r="S678" s="225"/>
      <c r="T678" s="225"/>
      <c r="U678" s="225"/>
      <c r="V678" s="225"/>
      <c r="W678" s="225"/>
      <c r="X678" s="226"/>
      <c r="Y678" s="749"/>
      <c r="Z678" s="750"/>
      <c r="AA678" s="751"/>
      <c r="AB678" s="685"/>
      <c r="AC678" s="225"/>
      <c r="AD678" s="226"/>
      <c r="AE678" s="224"/>
      <c r="AF678" s="224"/>
      <c r="AG678" s="225" t="s">
        <v>312</v>
      </c>
      <c r="AH678" s="226"/>
      <c r="AI678" s="823"/>
      <c r="AJ678" s="823"/>
      <c r="AK678" s="823"/>
      <c r="AL678" s="685"/>
      <c r="AM678" s="823"/>
      <c r="AN678" s="823"/>
      <c r="AO678" s="823"/>
      <c r="AP678" s="685"/>
      <c r="AQ678" s="223"/>
      <c r="AR678" s="224"/>
      <c r="AS678" s="225" t="s">
        <v>312</v>
      </c>
      <c r="AT678" s="226"/>
      <c r="AU678" s="224"/>
      <c r="AV678" s="224"/>
      <c r="AW678" s="225" t="s">
        <v>288</v>
      </c>
      <c r="AX678" s="256"/>
      <c r="AY678">
        <f>$AY$677</f>
        <v>0</v>
      </c>
    </row>
    <row r="679" spans="1:51" ht="23.25" hidden="1" customHeight="1" x14ac:dyDescent="0.15">
      <c r="A679" s="872"/>
      <c r="B679" s="873"/>
      <c r="C679" s="877"/>
      <c r="D679" s="873"/>
      <c r="E679" s="819"/>
      <c r="F679" s="820"/>
      <c r="G679" s="755"/>
      <c r="H679" s="651"/>
      <c r="I679" s="651"/>
      <c r="J679" s="651"/>
      <c r="K679" s="651"/>
      <c r="L679" s="651"/>
      <c r="M679" s="651"/>
      <c r="N679" s="651"/>
      <c r="O679" s="651"/>
      <c r="P679" s="651"/>
      <c r="Q679" s="651"/>
      <c r="R679" s="651"/>
      <c r="S679" s="651"/>
      <c r="T679" s="651"/>
      <c r="U679" s="651"/>
      <c r="V679" s="651"/>
      <c r="W679" s="651"/>
      <c r="X679" s="652"/>
      <c r="Y679" s="267" t="s">
        <v>51</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3"/>
      <c r="AY679">
        <f>$AY$677</f>
        <v>0</v>
      </c>
    </row>
    <row r="680" spans="1:51" ht="23.25" hidden="1" customHeight="1" x14ac:dyDescent="0.15">
      <c r="A680" s="872"/>
      <c r="B680" s="873"/>
      <c r="C680" s="877"/>
      <c r="D680" s="873"/>
      <c r="E680" s="819"/>
      <c r="F680" s="820"/>
      <c r="G680" s="756"/>
      <c r="H680" s="432"/>
      <c r="I680" s="432"/>
      <c r="J680" s="432"/>
      <c r="K680" s="432"/>
      <c r="L680" s="432"/>
      <c r="M680" s="432"/>
      <c r="N680" s="432"/>
      <c r="O680" s="432"/>
      <c r="P680" s="432"/>
      <c r="Q680" s="432"/>
      <c r="R680" s="432"/>
      <c r="S680" s="432"/>
      <c r="T680" s="432"/>
      <c r="U680" s="432"/>
      <c r="V680" s="432"/>
      <c r="W680" s="432"/>
      <c r="X680" s="653"/>
      <c r="Y680" s="200" t="s">
        <v>95</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3"/>
      <c r="AY680">
        <f>$AY$677</f>
        <v>0</v>
      </c>
    </row>
    <row r="681" spans="1:51" ht="23.25" hidden="1" customHeight="1" x14ac:dyDescent="0.15">
      <c r="A681" s="872"/>
      <c r="B681" s="873"/>
      <c r="C681" s="877"/>
      <c r="D681" s="873"/>
      <c r="E681" s="819"/>
      <c r="F681" s="820"/>
      <c r="G681" s="376"/>
      <c r="H681" s="483"/>
      <c r="I681" s="483"/>
      <c r="J681" s="483"/>
      <c r="K681" s="483"/>
      <c r="L681" s="483"/>
      <c r="M681" s="483"/>
      <c r="N681" s="483"/>
      <c r="O681" s="483"/>
      <c r="P681" s="483"/>
      <c r="Q681" s="483"/>
      <c r="R681" s="483"/>
      <c r="S681" s="483"/>
      <c r="T681" s="483"/>
      <c r="U681" s="483"/>
      <c r="V681" s="483"/>
      <c r="W681" s="483"/>
      <c r="X681" s="654"/>
      <c r="Y681" s="200" t="s">
        <v>55</v>
      </c>
      <c r="Z681" s="198"/>
      <c r="AA681" s="199"/>
      <c r="AB681" s="270" t="s">
        <v>48</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3"/>
      <c r="AY681">
        <f>$AY$677</f>
        <v>0</v>
      </c>
    </row>
    <row r="682" spans="1:51" ht="18.75" hidden="1" customHeight="1" x14ac:dyDescent="0.15">
      <c r="A682" s="872"/>
      <c r="B682" s="873"/>
      <c r="C682" s="877"/>
      <c r="D682" s="873"/>
      <c r="E682" s="819" t="s">
        <v>321</v>
      </c>
      <c r="F682" s="820"/>
      <c r="G682" s="821" t="s">
        <v>319</v>
      </c>
      <c r="H682" s="252"/>
      <c r="I682" s="252"/>
      <c r="J682" s="252"/>
      <c r="K682" s="252"/>
      <c r="L682" s="252"/>
      <c r="M682" s="252"/>
      <c r="N682" s="252"/>
      <c r="O682" s="252"/>
      <c r="P682" s="252"/>
      <c r="Q682" s="252"/>
      <c r="R682" s="252"/>
      <c r="S682" s="252"/>
      <c r="T682" s="252"/>
      <c r="U682" s="252"/>
      <c r="V682" s="252"/>
      <c r="W682" s="252"/>
      <c r="X682" s="253"/>
      <c r="Y682" s="749"/>
      <c r="Z682" s="750"/>
      <c r="AA682" s="751"/>
      <c r="AB682" s="251" t="s">
        <v>44</v>
      </c>
      <c r="AC682" s="252"/>
      <c r="AD682" s="253"/>
      <c r="AE682" s="398" t="s">
        <v>54</v>
      </c>
      <c r="AF682" s="399"/>
      <c r="AG682" s="399"/>
      <c r="AH682" s="400"/>
      <c r="AI682" s="822" t="s">
        <v>533</v>
      </c>
      <c r="AJ682" s="822"/>
      <c r="AK682" s="822"/>
      <c r="AL682" s="251"/>
      <c r="AM682" s="822" t="s">
        <v>52</v>
      </c>
      <c r="AN682" s="822"/>
      <c r="AO682" s="822"/>
      <c r="AP682" s="251"/>
      <c r="AQ682" s="251" t="s">
        <v>311</v>
      </c>
      <c r="AR682" s="252"/>
      <c r="AS682" s="252"/>
      <c r="AT682" s="253"/>
      <c r="AU682" s="254" t="s">
        <v>237</v>
      </c>
      <c r="AV682" s="254"/>
      <c r="AW682" s="254"/>
      <c r="AX682" s="255"/>
      <c r="AY682">
        <f>COUNTA($G$684)</f>
        <v>0</v>
      </c>
    </row>
    <row r="683" spans="1:51" ht="18.75" hidden="1" customHeight="1" x14ac:dyDescent="0.15">
      <c r="A683" s="872"/>
      <c r="B683" s="873"/>
      <c r="C683" s="877"/>
      <c r="D683" s="873"/>
      <c r="E683" s="819"/>
      <c r="F683" s="820"/>
      <c r="G683" s="788"/>
      <c r="H683" s="225"/>
      <c r="I683" s="225"/>
      <c r="J683" s="225"/>
      <c r="K683" s="225"/>
      <c r="L683" s="225"/>
      <c r="M683" s="225"/>
      <c r="N683" s="225"/>
      <c r="O683" s="225"/>
      <c r="P683" s="225"/>
      <c r="Q683" s="225"/>
      <c r="R683" s="225"/>
      <c r="S683" s="225"/>
      <c r="T683" s="225"/>
      <c r="U683" s="225"/>
      <c r="V683" s="225"/>
      <c r="W683" s="225"/>
      <c r="X683" s="226"/>
      <c r="Y683" s="749"/>
      <c r="Z683" s="750"/>
      <c r="AA683" s="751"/>
      <c r="AB683" s="685"/>
      <c r="AC683" s="225"/>
      <c r="AD683" s="226"/>
      <c r="AE683" s="224"/>
      <c r="AF683" s="224"/>
      <c r="AG683" s="225" t="s">
        <v>312</v>
      </c>
      <c r="AH683" s="226"/>
      <c r="AI683" s="823"/>
      <c r="AJ683" s="823"/>
      <c r="AK683" s="823"/>
      <c r="AL683" s="685"/>
      <c r="AM683" s="823"/>
      <c r="AN683" s="823"/>
      <c r="AO683" s="823"/>
      <c r="AP683" s="685"/>
      <c r="AQ683" s="223"/>
      <c r="AR683" s="224"/>
      <c r="AS683" s="225" t="s">
        <v>312</v>
      </c>
      <c r="AT683" s="226"/>
      <c r="AU683" s="224"/>
      <c r="AV683" s="224"/>
      <c r="AW683" s="225" t="s">
        <v>288</v>
      </c>
      <c r="AX683" s="256"/>
      <c r="AY683">
        <f>$AY$682</f>
        <v>0</v>
      </c>
    </row>
    <row r="684" spans="1:51" ht="23.25" hidden="1" customHeight="1" x14ac:dyDescent="0.15">
      <c r="A684" s="872"/>
      <c r="B684" s="873"/>
      <c r="C684" s="877"/>
      <c r="D684" s="873"/>
      <c r="E684" s="819"/>
      <c r="F684" s="820"/>
      <c r="G684" s="755"/>
      <c r="H684" s="651"/>
      <c r="I684" s="651"/>
      <c r="J684" s="651"/>
      <c r="K684" s="651"/>
      <c r="L684" s="651"/>
      <c r="M684" s="651"/>
      <c r="N684" s="651"/>
      <c r="O684" s="651"/>
      <c r="P684" s="651"/>
      <c r="Q684" s="651"/>
      <c r="R684" s="651"/>
      <c r="S684" s="651"/>
      <c r="T684" s="651"/>
      <c r="U684" s="651"/>
      <c r="V684" s="651"/>
      <c r="W684" s="651"/>
      <c r="X684" s="652"/>
      <c r="Y684" s="267" t="s">
        <v>51</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3"/>
      <c r="AY684">
        <f>$AY$682</f>
        <v>0</v>
      </c>
    </row>
    <row r="685" spans="1:51" ht="23.25" hidden="1" customHeight="1" x14ac:dyDescent="0.15">
      <c r="A685" s="872"/>
      <c r="B685" s="873"/>
      <c r="C685" s="877"/>
      <c r="D685" s="873"/>
      <c r="E685" s="819"/>
      <c r="F685" s="820"/>
      <c r="G685" s="756"/>
      <c r="H685" s="432"/>
      <c r="I685" s="432"/>
      <c r="J685" s="432"/>
      <c r="K685" s="432"/>
      <c r="L685" s="432"/>
      <c r="M685" s="432"/>
      <c r="N685" s="432"/>
      <c r="O685" s="432"/>
      <c r="P685" s="432"/>
      <c r="Q685" s="432"/>
      <c r="R685" s="432"/>
      <c r="S685" s="432"/>
      <c r="T685" s="432"/>
      <c r="U685" s="432"/>
      <c r="V685" s="432"/>
      <c r="W685" s="432"/>
      <c r="X685" s="653"/>
      <c r="Y685" s="200" t="s">
        <v>95</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3"/>
      <c r="AY685">
        <f>$AY$682</f>
        <v>0</v>
      </c>
    </row>
    <row r="686" spans="1:51" ht="23.25" hidden="1" customHeight="1" x14ac:dyDescent="0.15">
      <c r="A686" s="872"/>
      <c r="B686" s="873"/>
      <c r="C686" s="877"/>
      <c r="D686" s="873"/>
      <c r="E686" s="819"/>
      <c r="F686" s="820"/>
      <c r="G686" s="376"/>
      <c r="H686" s="483"/>
      <c r="I686" s="483"/>
      <c r="J686" s="483"/>
      <c r="K686" s="483"/>
      <c r="L686" s="483"/>
      <c r="M686" s="483"/>
      <c r="N686" s="483"/>
      <c r="O686" s="483"/>
      <c r="P686" s="483"/>
      <c r="Q686" s="483"/>
      <c r="R686" s="483"/>
      <c r="S686" s="483"/>
      <c r="T686" s="483"/>
      <c r="U686" s="483"/>
      <c r="V686" s="483"/>
      <c r="W686" s="483"/>
      <c r="X686" s="654"/>
      <c r="Y686" s="200" t="s">
        <v>55</v>
      </c>
      <c r="Z686" s="198"/>
      <c r="AA686" s="199"/>
      <c r="AB686" s="270" t="s">
        <v>48</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3"/>
      <c r="AY686">
        <f>$AY$682</f>
        <v>0</v>
      </c>
    </row>
    <row r="687" spans="1:51" ht="18.75" hidden="1" customHeight="1" x14ac:dyDescent="0.15">
      <c r="A687" s="872"/>
      <c r="B687" s="873"/>
      <c r="C687" s="877"/>
      <c r="D687" s="873"/>
      <c r="E687" s="819" t="s">
        <v>321</v>
      </c>
      <c r="F687" s="820"/>
      <c r="G687" s="821" t="s">
        <v>319</v>
      </c>
      <c r="H687" s="252"/>
      <c r="I687" s="252"/>
      <c r="J687" s="252"/>
      <c r="K687" s="252"/>
      <c r="L687" s="252"/>
      <c r="M687" s="252"/>
      <c r="N687" s="252"/>
      <c r="O687" s="252"/>
      <c r="P687" s="252"/>
      <c r="Q687" s="252"/>
      <c r="R687" s="252"/>
      <c r="S687" s="252"/>
      <c r="T687" s="252"/>
      <c r="U687" s="252"/>
      <c r="V687" s="252"/>
      <c r="W687" s="252"/>
      <c r="X687" s="253"/>
      <c r="Y687" s="749"/>
      <c r="Z687" s="750"/>
      <c r="AA687" s="751"/>
      <c r="AB687" s="251" t="s">
        <v>44</v>
      </c>
      <c r="AC687" s="252"/>
      <c r="AD687" s="253"/>
      <c r="AE687" s="398" t="s">
        <v>54</v>
      </c>
      <c r="AF687" s="399"/>
      <c r="AG687" s="399"/>
      <c r="AH687" s="400"/>
      <c r="AI687" s="822" t="s">
        <v>533</v>
      </c>
      <c r="AJ687" s="822"/>
      <c r="AK687" s="822"/>
      <c r="AL687" s="251"/>
      <c r="AM687" s="822" t="s">
        <v>52</v>
      </c>
      <c r="AN687" s="822"/>
      <c r="AO687" s="822"/>
      <c r="AP687" s="251"/>
      <c r="AQ687" s="251" t="s">
        <v>311</v>
      </c>
      <c r="AR687" s="252"/>
      <c r="AS687" s="252"/>
      <c r="AT687" s="253"/>
      <c r="AU687" s="254" t="s">
        <v>237</v>
      </c>
      <c r="AV687" s="254"/>
      <c r="AW687" s="254"/>
      <c r="AX687" s="255"/>
      <c r="AY687">
        <f>COUNTA($G$689)</f>
        <v>0</v>
      </c>
    </row>
    <row r="688" spans="1:51" ht="18.75" hidden="1" customHeight="1" x14ac:dyDescent="0.15">
      <c r="A688" s="872"/>
      <c r="B688" s="873"/>
      <c r="C688" s="877"/>
      <c r="D688" s="873"/>
      <c r="E688" s="819"/>
      <c r="F688" s="820"/>
      <c r="G688" s="788"/>
      <c r="H688" s="225"/>
      <c r="I688" s="225"/>
      <c r="J688" s="225"/>
      <c r="K688" s="225"/>
      <c r="L688" s="225"/>
      <c r="M688" s="225"/>
      <c r="N688" s="225"/>
      <c r="O688" s="225"/>
      <c r="P688" s="225"/>
      <c r="Q688" s="225"/>
      <c r="R688" s="225"/>
      <c r="S688" s="225"/>
      <c r="T688" s="225"/>
      <c r="U688" s="225"/>
      <c r="V688" s="225"/>
      <c r="W688" s="225"/>
      <c r="X688" s="226"/>
      <c r="Y688" s="749"/>
      <c r="Z688" s="750"/>
      <c r="AA688" s="751"/>
      <c r="AB688" s="685"/>
      <c r="AC688" s="225"/>
      <c r="AD688" s="226"/>
      <c r="AE688" s="224"/>
      <c r="AF688" s="224"/>
      <c r="AG688" s="225" t="s">
        <v>312</v>
      </c>
      <c r="AH688" s="226"/>
      <c r="AI688" s="823"/>
      <c r="AJ688" s="823"/>
      <c r="AK688" s="823"/>
      <c r="AL688" s="685"/>
      <c r="AM688" s="823"/>
      <c r="AN688" s="823"/>
      <c r="AO688" s="823"/>
      <c r="AP688" s="685"/>
      <c r="AQ688" s="223"/>
      <c r="AR688" s="224"/>
      <c r="AS688" s="225" t="s">
        <v>312</v>
      </c>
      <c r="AT688" s="226"/>
      <c r="AU688" s="224"/>
      <c r="AV688" s="224"/>
      <c r="AW688" s="225" t="s">
        <v>288</v>
      </c>
      <c r="AX688" s="256"/>
      <c r="AY688">
        <f>$AY$687</f>
        <v>0</v>
      </c>
    </row>
    <row r="689" spans="1:51" ht="23.25" hidden="1" customHeight="1" x14ac:dyDescent="0.15">
      <c r="A689" s="872"/>
      <c r="B689" s="873"/>
      <c r="C689" s="877"/>
      <c r="D689" s="873"/>
      <c r="E689" s="819"/>
      <c r="F689" s="820"/>
      <c r="G689" s="755"/>
      <c r="H689" s="651"/>
      <c r="I689" s="651"/>
      <c r="J689" s="651"/>
      <c r="K689" s="651"/>
      <c r="L689" s="651"/>
      <c r="M689" s="651"/>
      <c r="N689" s="651"/>
      <c r="O689" s="651"/>
      <c r="P689" s="651"/>
      <c r="Q689" s="651"/>
      <c r="R689" s="651"/>
      <c r="S689" s="651"/>
      <c r="T689" s="651"/>
      <c r="U689" s="651"/>
      <c r="V689" s="651"/>
      <c r="W689" s="651"/>
      <c r="X689" s="652"/>
      <c r="Y689" s="267" t="s">
        <v>51</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3"/>
      <c r="AY689">
        <f>$AY$687</f>
        <v>0</v>
      </c>
    </row>
    <row r="690" spans="1:51" ht="23.25" hidden="1" customHeight="1" x14ac:dyDescent="0.15">
      <c r="A690" s="872"/>
      <c r="B690" s="873"/>
      <c r="C690" s="877"/>
      <c r="D690" s="873"/>
      <c r="E690" s="819"/>
      <c r="F690" s="820"/>
      <c r="G690" s="756"/>
      <c r="H690" s="432"/>
      <c r="I690" s="432"/>
      <c r="J690" s="432"/>
      <c r="K690" s="432"/>
      <c r="L690" s="432"/>
      <c r="M690" s="432"/>
      <c r="N690" s="432"/>
      <c r="O690" s="432"/>
      <c r="P690" s="432"/>
      <c r="Q690" s="432"/>
      <c r="R690" s="432"/>
      <c r="S690" s="432"/>
      <c r="T690" s="432"/>
      <c r="U690" s="432"/>
      <c r="V690" s="432"/>
      <c r="W690" s="432"/>
      <c r="X690" s="653"/>
      <c r="Y690" s="200" t="s">
        <v>95</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3"/>
      <c r="AY690">
        <f>$AY$687</f>
        <v>0</v>
      </c>
    </row>
    <row r="691" spans="1:51" ht="23.25" hidden="1" customHeight="1" x14ac:dyDescent="0.15">
      <c r="A691" s="872"/>
      <c r="B691" s="873"/>
      <c r="C691" s="877"/>
      <c r="D691" s="873"/>
      <c r="E691" s="819"/>
      <c r="F691" s="820"/>
      <c r="G691" s="376"/>
      <c r="H691" s="483"/>
      <c r="I691" s="483"/>
      <c r="J691" s="483"/>
      <c r="K691" s="483"/>
      <c r="L691" s="483"/>
      <c r="M691" s="483"/>
      <c r="N691" s="483"/>
      <c r="O691" s="483"/>
      <c r="P691" s="483"/>
      <c r="Q691" s="483"/>
      <c r="R691" s="483"/>
      <c r="S691" s="483"/>
      <c r="T691" s="483"/>
      <c r="U691" s="483"/>
      <c r="V691" s="483"/>
      <c r="W691" s="483"/>
      <c r="X691" s="654"/>
      <c r="Y691" s="200" t="s">
        <v>55</v>
      </c>
      <c r="Z691" s="198"/>
      <c r="AA691" s="199"/>
      <c r="AB691" s="270" t="s">
        <v>48</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3"/>
      <c r="AY691">
        <f>$AY$687</f>
        <v>0</v>
      </c>
    </row>
    <row r="692" spans="1:51" ht="18.75" hidden="1" customHeight="1" x14ac:dyDescent="0.15">
      <c r="A692" s="872"/>
      <c r="B692" s="873"/>
      <c r="C692" s="877"/>
      <c r="D692" s="873"/>
      <c r="E692" s="819" t="s">
        <v>321</v>
      </c>
      <c r="F692" s="820"/>
      <c r="G692" s="821" t="s">
        <v>319</v>
      </c>
      <c r="H692" s="252"/>
      <c r="I692" s="252"/>
      <c r="J692" s="252"/>
      <c r="K692" s="252"/>
      <c r="L692" s="252"/>
      <c r="M692" s="252"/>
      <c r="N692" s="252"/>
      <c r="O692" s="252"/>
      <c r="P692" s="252"/>
      <c r="Q692" s="252"/>
      <c r="R692" s="252"/>
      <c r="S692" s="252"/>
      <c r="T692" s="252"/>
      <c r="U692" s="252"/>
      <c r="V692" s="252"/>
      <c r="W692" s="252"/>
      <c r="X692" s="253"/>
      <c r="Y692" s="749"/>
      <c r="Z692" s="750"/>
      <c r="AA692" s="751"/>
      <c r="AB692" s="251" t="s">
        <v>44</v>
      </c>
      <c r="AC692" s="252"/>
      <c r="AD692" s="253"/>
      <c r="AE692" s="398" t="s">
        <v>54</v>
      </c>
      <c r="AF692" s="399"/>
      <c r="AG692" s="399"/>
      <c r="AH692" s="400"/>
      <c r="AI692" s="822" t="s">
        <v>533</v>
      </c>
      <c r="AJ692" s="822"/>
      <c r="AK692" s="822"/>
      <c r="AL692" s="251"/>
      <c r="AM692" s="822" t="s">
        <v>52</v>
      </c>
      <c r="AN692" s="822"/>
      <c r="AO692" s="822"/>
      <c r="AP692" s="251"/>
      <c r="AQ692" s="251" t="s">
        <v>311</v>
      </c>
      <c r="AR692" s="252"/>
      <c r="AS692" s="252"/>
      <c r="AT692" s="253"/>
      <c r="AU692" s="254" t="s">
        <v>237</v>
      </c>
      <c r="AV692" s="254"/>
      <c r="AW692" s="254"/>
      <c r="AX692" s="255"/>
      <c r="AY692">
        <f>COUNTA($G$694)</f>
        <v>0</v>
      </c>
    </row>
    <row r="693" spans="1:51" ht="18.75" hidden="1" customHeight="1" x14ac:dyDescent="0.15">
      <c r="A693" s="872"/>
      <c r="B693" s="873"/>
      <c r="C693" s="877"/>
      <c r="D693" s="873"/>
      <c r="E693" s="819"/>
      <c r="F693" s="820"/>
      <c r="G693" s="788"/>
      <c r="H693" s="225"/>
      <c r="I693" s="225"/>
      <c r="J693" s="225"/>
      <c r="K693" s="225"/>
      <c r="L693" s="225"/>
      <c r="M693" s="225"/>
      <c r="N693" s="225"/>
      <c r="O693" s="225"/>
      <c r="P693" s="225"/>
      <c r="Q693" s="225"/>
      <c r="R693" s="225"/>
      <c r="S693" s="225"/>
      <c r="T693" s="225"/>
      <c r="U693" s="225"/>
      <c r="V693" s="225"/>
      <c r="W693" s="225"/>
      <c r="X693" s="226"/>
      <c r="Y693" s="749"/>
      <c r="Z693" s="750"/>
      <c r="AA693" s="751"/>
      <c r="AB693" s="685"/>
      <c r="AC693" s="225"/>
      <c r="AD693" s="226"/>
      <c r="AE693" s="224"/>
      <c r="AF693" s="224"/>
      <c r="AG693" s="225" t="s">
        <v>312</v>
      </c>
      <c r="AH693" s="226"/>
      <c r="AI693" s="823"/>
      <c r="AJ693" s="823"/>
      <c r="AK693" s="823"/>
      <c r="AL693" s="685"/>
      <c r="AM693" s="823"/>
      <c r="AN693" s="823"/>
      <c r="AO693" s="823"/>
      <c r="AP693" s="685"/>
      <c r="AQ693" s="223"/>
      <c r="AR693" s="224"/>
      <c r="AS693" s="225" t="s">
        <v>312</v>
      </c>
      <c r="AT693" s="226"/>
      <c r="AU693" s="224"/>
      <c r="AV693" s="224"/>
      <c r="AW693" s="225" t="s">
        <v>288</v>
      </c>
      <c r="AX693" s="256"/>
      <c r="AY693">
        <f>$AY$692</f>
        <v>0</v>
      </c>
    </row>
    <row r="694" spans="1:51" ht="23.25" hidden="1" customHeight="1" x14ac:dyDescent="0.15">
      <c r="A694" s="872"/>
      <c r="B694" s="873"/>
      <c r="C694" s="877"/>
      <c r="D694" s="873"/>
      <c r="E694" s="819"/>
      <c r="F694" s="820"/>
      <c r="G694" s="755"/>
      <c r="H694" s="651"/>
      <c r="I694" s="651"/>
      <c r="J694" s="651"/>
      <c r="K694" s="651"/>
      <c r="L694" s="651"/>
      <c r="M694" s="651"/>
      <c r="N694" s="651"/>
      <c r="O694" s="651"/>
      <c r="P694" s="651"/>
      <c r="Q694" s="651"/>
      <c r="R694" s="651"/>
      <c r="S694" s="651"/>
      <c r="T694" s="651"/>
      <c r="U694" s="651"/>
      <c r="V694" s="651"/>
      <c r="W694" s="651"/>
      <c r="X694" s="652"/>
      <c r="Y694" s="267" t="s">
        <v>51</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3"/>
      <c r="AY694">
        <f>$AY$692</f>
        <v>0</v>
      </c>
    </row>
    <row r="695" spans="1:51" ht="23.25" hidden="1" customHeight="1" x14ac:dyDescent="0.15">
      <c r="A695" s="872"/>
      <c r="B695" s="873"/>
      <c r="C695" s="877"/>
      <c r="D695" s="873"/>
      <c r="E695" s="819"/>
      <c r="F695" s="820"/>
      <c r="G695" s="756"/>
      <c r="H695" s="432"/>
      <c r="I695" s="432"/>
      <c r="J695" s="432"/>
      <c r="K695" s="432"/>
      <c r="L695" s="432"/>
      <c r="M695" s="432"/>
      <c r="N695" s="432"/>
      <c r="O695" s="432"/>
      <c r="P695" s="432"/>
      <c r="Q695" s="432"/>
      <c r="R695" s="432"/>
      <c r="S695" s="432"/>
      <c r="T695" s="432"/>
      <c r="U695" s="432"/>
      <c r="V695" s="432"/>
      <c r="W695" s="432"/>
      <c r="X695" s="653"/>
      <c r="Y695" s="200" t="s">
        <v>95</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3"/>
      <c r="AY695">
        <f>$AY$692</f>
        <v>0</v>
      </c>
    </row>
    <row r="696" spans="1:51" ht="23.25" hidden="1" customHeight="1" x14ac:dyDescent="0.15">
      <c r="A696" s="872"/>
      <c r="B696" s="873"/>
      <c r="C696" s="877"/>
      <c r="D696" s="873"/>
      <c r="E696" s="819"/>
      <c r="F696" s="820"/>
      <c r="G696" s="376"/>
      <c r="H696" s="483"/>
      <c r="I696" s="483"/>
      <c r="J696" s="483"/>
      <c r="K696" s="483"/>
      <c r="L696" s="483"/>
      <c r="M696" s="483"/>
      <c r="N696" s="483"/>
      <c r="O696" s="483"/>
      <c r="P696" s="483"/>
      <c r="Q696" s="483"/>
      <c r="R696" s="483"/>
      <c r="S696" s="483"/>
      <c r="T696" s="483"/>
      <c r="U696" s="483"/>
      <c r="V696" s="483"/>
      <c r="W696" s="483"/>
      <c r="X696" s="654"/>
      <c r="Y696" s="200" t="s">
        <v>55</v>
      </c>
      <c r="Z696" s="198"/>
      <c r="AA696" s="199"/>
      <c r="AB696" s="270" t="s">
        <v>48</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3"/>
      <c r="AY696">
        <f>$AY$692</f>
        <v>0</v>
      </c>
    </row>
    <row r="697" spans="1:51" ht="23.85" hidden="1" customHeight="1" x14ac:dyDescent="0.15">
      <c r="A697" s="872"/>
      <c r="B697" s="873"/>
      <c r="C697" s="877"/>
      <c r="D697" s="873"/>
      <c r="E697" s="389" t="s">
        <v>143</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t="24.75" hidden="1" customHeight="1" x14ac:dyDescent="0.15">
      <c r="A698" s="872"/>
      <c r="B698" s="873"/>
      <c r="C698" s="877"/>
      <c r="D698" s="873"/>
      <c r="E698" s="793"/>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4"/>
      <c r="AY698">
        <f>$AY$697</f>
        <v>0</v>
      </c>
    </row>
    <row r="699" spans="1:51" ht="24.75" hidden="1"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0</v>
      </c>
    </row>
    <row r="700" spans="1:51" ht="27" customHeight="1" x14ac:dyDescent="0.15">
      <c r="A700" s="402" t="s">
        <v>120</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82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68</v>
      </c>
      <c r="AE701" s="406"/>
      <c r="AF701" s="406"/>
      <c r="AG701" s="408" t="s">
        <v>56</v>
      </c>
      <c r="AH701" s="406"/>
      <c r="AI701" s="406"/>
      <c r="AJ701" s="406"/>
      <c r="AK701" s="406"/>
      <c r="AL701" s="406"/>
      <c r="AM701" s="406"/>
      <c r="AN701" s="406"/>
      <c r="AO701" s="406"/>
      <c r="AP701" s="406"/>
      <c r="AQ701" s="406"/>
      <c r="AR701" s="406"/>
      <c r="AS701" s="406"/>
      <c r="AT701" s="406"/>
      <c r="AU701" s="406"/>
      <c r="AV701" s="406"/>
      <c r="AW701" s="406"/>
      <c r="AX701" s="409"/>
    </row>
    <row r="702" spans="1:51" ht="63.75" customHeight="1" x14ac:dyDescent="0.15">
      <c r="A702" s="824" t="s">
        <v>244</v>
      </c>
      <c r="B702" s="825"/>
      <c r="C702" s="410" t="s">
        <v>246</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652</v>
      </c>
      <c r="AE702" s="414"/>
      <c r="AF702" s="414"/>
      <c r="AG702" s="415" t="s">
        <v>289</v>
      </c>
      <c r="AH702" s="416"/>
      <c r="AI702" s="416"/>
      <c r="AJ702" s="416"/>
      <c r="AK702" s="416"/>
      <c r="AL702" s="416"/>
      <c r="AM702" s="416"/>
      <c r="AN702" s="416"/>
      <c r="AO702" s="416"/>
      <c r="AP702" s="416"/>
      <c r="AQ702" s="416"/>
      <c r="AR702" s="416"/>
      <c r="AS702" s="416"/>
      <c r="AT702" s="416"/>
      <c r="AU702" s="416"/>
      <c r="AV702" s="416"/>
      <c r="AW702" s="416"/>
      <c r="AX702" s="417"/>
    </row>
    <row r="703" spans="1:51" ht="63.75" customHeight="1" x14ac:dyDescent="0.15">
      <c r="A703" s="826"/>
      <c r="B703" s="827"/>
      <c r="C703" s="418" t="s">
        <v>102</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652</v>
      </c>
      <c r="AE703" s="422"/>
      <c r="AF703" s="422"/>
      <c r="AG703" s="423" t="s">
        <v>667</v>
      </c>
      <c r="AH703" s="424"/>
      <c r="AI703" s="424"/>
      <c r="AJ703" s="424"/>
      <c r="AK703" s="424"/>
      <c r="AL703" s="424"/>
      <c r="AM703" s="424"/>
      <c r="AN703" s="424"/>
      <c r="AO703" s="424"/>
      <c r="AP703" s="424"/>
      <c r="AQ703" s="424"/>
      <c r="AR703" s="424"/>
      <c r="AS703" s="424"/>
      <c r="AT703" s="424"/>
      <c r="AU703" s="424"/>
      <c r="AV703" s="424"/>
      <c r="AW703" s="424"/>
      <c r="AX703" s="425"/>
    </row>
    <row r="704" spans="1:51" ht="42" customHeight="1" x14ac:dyDescent="0.15">
      <c r="A704" s="828"/>
      <c r="B704" s="829"/>
      <c r="C704" s="426" t="s">
        <v>250</v>
      </c>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8"/>
      <c r="AD704" s="429" t="s">
        <v>652</v>
      </c>
      <c r="AE704" s="430"/>
      <c r="AF704" s="430"/>
      <c r="AG704" s="431" t="s">
        <v>668</v>
      </c>
      <c r="AH704" s="432"/>
      <c r="AI704" s="432"/>
      <c r="AJ704" s="432"/>
      <c r="AK704" s="432"/>
      <c r="AL704" s="432"/>
      <c r="AM704" s="432"/>
      <c r="AN704" s="432"/>
      <c r="AO704" s="432"/>
      <c r="AP704" s="432"/>
      <c r="AQ704" s="432"/>
      <c r="AR704" s="432"/>
      <c r="AS704" s="432"/>
      <c r="AT704" s="432"/>
      <c r="AU704" s="432"/>
      <c r="AV704" s="432"/>
      <c r="AW704" s="432"/>
      <c r="AX704" s="433"/>
    </row>
    <row r="705" spans="1:50" ht="27" customHeight="1" x14ac:dyDescent="0.15">
      <c r="A705" s="834" t="s">
        <v>106</v>
      </c>
      <c r="B705" s="886"/>
      <c r="C705" s="434" t="s">
        <v>110</v>
      </c>
      <c r="D705" s="435"/>
      <c r="E705" s="436"/>
      <c r="F705" s="436"/>
      <c r="G705" s="436"/>
      <c r="H705" s="436"/>
      <c r="I705" s="436"/>
      <c r="J705" s="436"/>
      <c r="K705" s="436"/>
      <c r="L705" s="436"/>
      <c r="M705" s="436"/>
      <c r="N705" s="436"/>
      <c r="O705" s="436"/>
      <c r="P705" s="436"/>
      <c r="Q705" s="436"/>
      <c r="R705" s="436"/>
      <c r="S705" s="436"/>
      <c r="T705" s="436"/>
      <c r="U705" s="436"/>
      <c r="V705" s="436"/>
      <c r="W705" s="436"/>
      <c r="X705" s="436"/>
      <c r="Y705" s="436"/>
      <c r="Z705" s="436"/>
      <c r="AA705" s="436"/>
      <c r="AB705" s="436"/>
      <c r="AC705" s="437"/>
      <c r="AD705" s="438" t="s">
        <v>502</v>
      </c>
      <c r="AE705" s="439"/>
      <c r="AF705" s="439"/>
      <c r="AG705" s="793"/>
      <c r="AH705" s="651"/>
      <c r="AI705" s="651"/>
      <c r="AJ705" s="651"/>
      <c r="AK705" s="651"/>
      <c r="AL705" s="651"/>
      <c r="AM705" s="651"/>
      <c r="AN705" s="651"/>
      <c r="AO705" s="651"/>
      <c r="AP705" s="651"/>
      <c r="AQ705" s="651"/>
      <c r="AR705" s="651"/>
      <c r="AS705" s="651"/>
      <c r="AT705" s="651"/>
      <c r="AU705" s="651"/>
      <c r="AV705" s="651"/>
      <c r="AW705" s="651"/>
      <c r="AX705" s="804"/>
    </row>
    <row r="706" spans="1:50" ht="35.25" customHeight="1" x14ac:dyDescent="0.15">
      <c r="A706" s="836"/>
      <c r="B706" s="887"/>
      <c r="C706" s="830"/>
      <c r="D706" s="831"/>
      <c r="E706" s="440" t="s">
        <v>134</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21" t="s">
        <v>559</v>
      </c>
      <c r="AE706" s="422"/>
      <c r="AF706" s="443"/>
      <c r="AG706" s="431"/>
      <c r="AH706" s="432"/>
      <c r="AI706" s="432"/>
      <c r="AJ706" s="432"/>
      <c r="AK706" s="432"/>
      <c r="AL706" s="432"/>
      <c r="AM706" s="432"/>
      <c r="AN706" s="432"/>
      <c r="AO706" s="432"/>
      <c r="AP706" s="432"/>
      <c r="AQ706" s="432"/>
      <c r="AR706" s="432"/>
      <c r="AS706" s="432"/>
      <c r="AT706" s="432"/>
      <c r="AU706" s="432"/>
      <c r="AV706" s="432"/>
      <c r="AW706" s="432"/>
      <c r="AX706" s="433"/>
    </row>
    <row r="707" spans="1:50" ht="26.25" customHeight="1" x14ac:dyDescent="0.15">
      <c r="A707" s="836"/>
      <c r="B707" s="887"/>
      <c r="C707" s="832"/>
      <c r="D707" s="833"/>
      <c r="E707" s="444" t="s">
        <v>387</v>
      </c>
      <c r="F707" s="445"/>
      <c r="G707" s="445"/>
      <c r="H707" s="445"/>
      <c r="I707" s="445"/>
      <c r="J707" s="445"/>
      <c r="K707" s="445"/>
      <c r="L707" s="445"/>
      <c r="M707" s="445"/>
      <c r="N707" s="445"/>
      <c r="O707" s="445"/>
      <c r="P707" s="445"/>
      <c r="Q707" s="445"/>
      <c r="R707" s="445"/>
      <c r="S707" s="445"/>
      <c r="T707" s="445"/>
      <c r="U707" s="445"/>
      <c r="V707" s="445"/>
      <c r="W707" s="445"/>
      <c r="X707" s="445"/>
      <c r="Y707" s="445"/>
      <c r="Z707" s="445"/>
      <c r="AA707" s="445"/>
      <c r="AB707" s="445"/>
      <c r="AC707" s="446"/>
      <c r="AD707" s="447" t="s">
        <v>559</v>
      </c>
      <c r="AE707" s="448"/>
      <c r="AF707" s="448"/>
      <c r="AG707" s="431"/>
      <c r="AH707" s="432"/>
      <c r="AI707" s="432"/>
      <c r="AJ707" s="432"/>
      <c r="AK707" s="432"/>
      <c r="AL707" s="432"/>
      <c r="AM707" s="432"/>
      <c r="AN707" s="432"/>
      <c r="AO707" s="432"/>
      <c r="AP707" s="432"/>
      <c r="AQ707" s="432"/>
      <c r="AR707" s="432"/>
      <c r="AS707" s="432"/>
      <c r="AT707" s="432"/>
      <c r="AU707" s="432"/>
      <c r="AV707" s="432"/>
      <c r="AW707" s="432"/>
      <c r="AX707" s="433"/>
    </row>
    <row r="708" spans="1:50" ht="42" customHeight="1" x14ac:dyDescent="0.15">
      <c r="A708" s="836"/>
      <c r="B708" s="837"/>
      <c r="C708" s="449" t="s">
        <v>15</v>
      </c>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1" t="s">
        <v>652</v>
      </c>
      <c r="AE708" s="452"/>
      <c r="AF708" s="452"/>
      <c r="AG708" s="453" t="s">
        <v>64</v>
      </c>
      <c r="AH708" s="454"/>
      <c r="AI708" s="454"/>
      <c r="AJ708" s="454"/>
      <c r="AK708" s="454"/>
      <c r="AL708" s="454"/>
      <c r="AM708" s="454"/>
      <c r="AN708" s="454"/>
      <c r="AO708" s="454"/>
      <c r="AP708" s="454"/>
      <c r="AQ708" s="454"/>
      <c r="AR708" s="454"/>
      <c r="AS708" s="454"/>
      <c r="AT708" s="454"/>
      <c r="AU708" s="454"/>
      <c r="AV708" s="454"/>
      <c r="AW708" s="454"/>
      <c r="AX708" s="455"/>
    </row>
    <row r="709" spans="1:50" ht="26.25" customHeight="1" x14ac:dyDescent="0.15">
      <c r="A709" s="836"/>
      <c r="B709" s="837"/>
      <c r="C709" s="456" t="s">
        <v>212</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t="s">
        <v>652</v>
      </c>
      <c r="AE709" s="422"/>
      <c r="AF709" s="422"/>
      <c r="AG709" s="423" t="s">
        <v>161</v>
      </c>
      <c r="AH709" s="424"/>
      <c r="AI709" s="424"/>
      <c r="AJ709" s="424"/>
      <c r="AK709" s="424"/>
      <c r="AL709" s="424"/>
      <c r="AM709" s="424"/>
      <c r="AN709" s="424"/>
      <c r="AO709" s="424"/>
      <c r="AP709" s="424"/>
      <c r="AQ709" s="424"/>
      <c r="AR709" s="424"/>
      <c r="AS709" s="424"/>
      <c r="AT709" s="424"/>
      <c r="AU709" s="424"/>
      <c r="AV709" s="424"/>
      <c r="AW709" s="424"/>
      <c r="AX709" s="425"/>
    </row>
    <row r="710" spans="1:50" ht="26.25" customHeight="1" x14ac:dyDescent="0.15">
      <c r="A710" s="836"/>
      <c r="B710" s="837"/>
      <c r="C710" s="456" t="s">
        <v>16</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t="s">
        <v>502</v>
      </c>
      <c r="AE710" s="422"/>
      <c r="AF710" s="422"/>
      <c r="AG710" s="423"/>
      <c r="AH710" s="424"/>
      <c r="AI710" s="424"/>
      <c r="AJ710" s="424"/>
      <c r="AK710" s="424"/>
      <c r="AL710" s="424"/>
      <c r="AM710" s="424"/>
      <c r="AN710" s="424"/>
      <c r="AO710" s="424"/>
      <c r="AP710" s="424"/>
      <c r="AQ710" s="424"/>
      <c r="AR710" s="424"/>
      <c r="AS710" s="424"/>
      <c r="AT710" s="424"/>
      <c r="AU710" s="424"/>
      <c r="AV710" s="424"/>
      <c r="AW710" s="424"/>
      <c r="AX710" s="425"/>
    </row>
    <row r="711" spans="1:50" ht="26.25" customHeight="1" x14ac:dyDescent="0.15">
      <c r="A711" s="836"/>
      <c r="B711" s="837"/>
      <c r="C711" s="456" t="s">
        <v>97</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7"/>
      <c r="AD711" s="421" t="s">
        <v>652</v>
      </c>
      <c r="AE711" s="422"/>
      <c r="AF711" s="422"/>
      <c r="AG711" s="423" t="s">
        <v>669</v>
      </c>
      <c r="AH711" s="424"/>
      <c r="AI711" s="424"/>
      <c r="AJ711" s="424"/>
      <c r="AK711" s="424"/>
      <c r="AL711" s="424"/>
      <c r="AM711" s="424"/>
      <c r="AN711" s="424"/>
      <c r="AO711" s="424"/>
      <c r="AP711" s="424"/>
      <c r="AQ711" s="424"/>
      <c r="AR711" s="424"/>
      <c r="AS711" s="424"/>
      <c r="AT711" s="424"/>
      <c r="AU711" s="424"/>
      <c r="AV711" s="424"/>
      <c r="AW711" s="424"/>
      <c r="AX711" s="425"/>
    </row>
    <row r="712" spans="1:50" ht="26.25" customHeight="1" x14ac:dyDescent="0.15">
      <c r="A712" s="836"/>
      <c r="B712" s="837"/>
      <c r="C712" s="456" t="s">
        <v>341</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7"/>
      <c r="AD712" s="429" t="s">
        <v>502</v>
      </c>
      <c r="AE712" s="430"/>
      <c r="AF712" s="430"/>
      <c r="AG712" s="458"/>
      <c r="AH712" s="459"/>
      <c r="AI712" s="459"/>
      <c r="AJ712" s="459"/>
      <c r="AK712" s="459"/>
      <c r="AL712" s="459"/>
      <c r="AM712" s="459"/>
      <c r="AN712" s="459"/>
      <c r="AO712" s="459"/>
      <c r="AP712" s="459"/>
      <c r="AQ712" s="459"/>
      <c r="AR712" s="459"/>
      <c r="AS712" s="459"/>
      <c r="AT712" s="459"/>
      <c r="AU712" s="459"/>
      <c r="AV712" s="459"/>
      <c r="AW712" s="459"/>
      <c r="AX712" s="460"/>
    </row>
    <row r="713" spans="1:50" ht="26.25" customHeight="1" x14ac:dyDescent="0.15">
      <c r="A713" s="836"/>
      <c r="B713" s="837"/>
      <c r="C713" s="461" t="s">
        <v>351</v>
      </c>
      <c r="D713" s="462"/>
      <c r="E713" s="462"/>
      <c r="F713" s="462"/>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3"/>
      <c r="AD713" s="421" t="s">
        <v>652</v>
      </c>
      <c r="AE713" s="422"/>
      <c r="AF713" s="443"/>
      <c r="AG713" s="423" t="s">
        <v>566</v>
      </c>
      <c r="AH713" s="424"/>
      <c r="AI713" s="424"/>
      <c r="AJ713" s="424"/>
      <c r="AK713" s="424"/>
      <c r="AL713" s="424"/>
      <c r="AM713" s="424"/>
      <c r="AN713" s="424"/>
      <c r="AO713" s="424"/>
      <c r="AP713" s="424"/>
      <c r="AQ713" s="424"/>
      <c r="AR713" s="424"/>
      <c r="AS713" s="424"/>
      <c r="AT713" s="424"/>
      <c r="AU713" s="424"/>
      <c r="AV713" s="424"/>
      <c r="AW713" s="424"/>
      <c r="AX713" s="425"/>
    </row>
    <row r="714" spans="1:50" ht="26.25" customHeight="1" x14ac:dyDescent="0.15">
      <c r="A714" s="838"/>
      <c r="B714" s="839"/>
      <c r="C714" s="464" t="s">
        <v>302</v>
      </c>
      <c r="D714" s="465"/>
      <c r="E714" s="465"/>
      <c r="F714" s="465"/>
      <c r="G714" s="465"/>
      <c r="H714" s="465"/>
      <c r="I714" s="465"/>
      <c r="J714" s="465"/>
      <c r="K714" s="465"/>
      <c r="L714" s="465"/>
      <c r="M714" s="465"/>
      <c r="N714" s="465"/>
      <c r="O714" s="465"/>
      <c r="P714" s="465"/>
      <c r="Q714" s="465"/>
      <c r="R714" s="465"/>
      <c r="S714" s="465"/>
      <c r="T714" s="465"/>
      <c r="U714" s="465"/>
      <c r="V714" s="465"/>
      <c r="W714" s="465"/>
      <c r="X714" s="465"/>
      <c r="Y714" s="465"/>
      <c r="Z714" s="465"/>
      <c r="AA714" s="465"/>
      <c r="AB714" s="465"/>
      <c r="AC714" s="466"/>
      <c r="AD714" s="467" t="s">
        <v>652</v>
      </c>
      <c r="AE714" s="468"/>
      <c r="AF714" s="469"/>
      <c r="AG714" s="470" t="s">
        <v>538</v>
      </c>
      <c r="AH714" s="471"/>
      <c r="AI714" s="471"/>
      <c r="AJ714" s="471"/>
      <c r="AK714" s="471"/>
      <c r="AL714" s="471"/>
      <c r="AM714" s="471"/>
      <c r="AN714" s="471"/>
      <c r="AO714" s="471"/>
      <c r="AP714" s="471"/>
      <c r="AQ714" s="471"/>
      <c r="AR714" s="471"/>
      <c r="AS714" s="471"/>
      <c r="AT714" s="471"/>
      <c r="AU714" s="471"/>
      <c r="AV714" s="471"/>
      <c r="AW714" s="471"/>
      <c r="AX714" s="472"/>
    </row>
    <row r="715" spans="1:50" ht="27" customHeight="1" x14ac:dyDescent="0.15">
      <c r="A715" s="834" t="s">
        <v>107</v>
      </c>
      <c r="B715" s="835"/>
      <c r="C715" s="473" t="s">
        <v>400</v>
      </c>
      <c r="D715" s="474"/>
      <c r="E715" s="474"/>
      <c r="F715" s="474"/>
      <c r="G715" s="474"/>
      <c r="H715" s="474"/>
      <c r="I715" s="474"/>
      <c r="J715" s="474"/>
      <c r="K715" s="474"/>
      <c r="L715" s="474"/>
      <c r="M715" s="474"/>
      <c r="N715" s="474"/>
      <c r="O715" s="474"/>
      <c r="P715" s="474"/>
      <c r="Q715" s="474"/>
      <c r="R715" s="474"/>
      <c r="S715" s="474"/>
      <c r="T715" s="474"/>
      <c r="U715" s="474"/>
      <c r="V715" s="474"/>
      <c r="W715" s="474"/>
      <c r="X715" s="474"/>
      <c r="Y715" s="474"/>
      <c r="Z715" s="474"/>
      <c r="AA715" s="474"/>
      <c r="AB715" s="474"/>
      <c r="AC715" s="475"/>
      <c r="AD715" s="451" t="s">
        <v>652</v>
      </c>
      <c r="AE715" s="452"/>
      <c r="AF715" s="476"/>
      <c r="AG715" s="453" t="s">
        <v>670</v>
      </c>
      <c r="AH715" s="454"/>
      <c r="AI715" s="454"/>
      <c r="AJ715" s="454"/>
      <c r="AK715" s="454"/>
      <c r="AL715" s="454"/>
      <c r="AM715" s="454"/>
      <c r="AN715" s="454"/>
      <c r="AO715" s="454"/>
      <c r="AP715" s="454"/>
      <c r="AQ715" s="454"/>
      <c r="AR715" s="454"/>
      <c r="AS715" s="454"/>
      <c r="AT715" s="454"/>
      <c r="AU715" s="454"/>
      <c r="AV715" s="454"/>
      <c r="AW715" s="454"/>
      <c r="AX715" s="455"/>
    </row>
    <row r="716" spans="1:50" ht="35.25" customHeight="1" x14ac:dyDescent="0.15">
      <c r="A716" s="836"/>
      <c r="B716" s="837"/>
      <c r="C716" s="477" t="s">
        <v>117</v>
      </c>
      <c r="D716" s="478"/>
      <c r="E716" s="478"/>
      <c r="F716" s="478"/>
      <c r="G716" s="478"/>
      <c r="H716" s="478"/>
      <c r="I716" s="478"/>
      <c r="J716" s="478"/>
      <c r="K716" s="478"/>
      <c r="L716" s="478"/>
      <c r="M716" s="478"/>
      <c r="N716" s="478"/>
      <c r="O716" s="478"/>
      <c r="P716" s="478"/>
      <c r="Q716" s="478"/>
      <c r="R716" s="478"/>
      <c r="S716" s="478"/>
      <c r="T716" s="478"/>
      <c r="U716" s="478"/>
      <c r="V716" s="478"/>
      <c r="W716" s="478"/>
      <c r="X716" s="478"/>
      <c r="Y716" s="478"/>
      <c r="Z716" s="478"/>
      <c r="AA716" s="478"/>
      <c r="AB716" s="478"/>
      <c r="AC716" s="479"/>
      <c r="AD716" s="480" t="s">
        <v>502</v>
      </c>
      <c r="AE716" s="481"/>
      <c r="AF716" s="481"/>
      <c r="AG716" s="423"/>
      <c r="AH716" s="424"/>
      <c r="AI716" s="424"/>
      <c r="AJ716" s="424"/>
      <c r="AK716" s="424"/>
      <c r="AL716" s="424"/>
      <c r="AM716" s="424"/>
      <c r="AN716" s="424"/>
      <c r="AO716" s="424"/>
      <c r="AP716" s="424"/>
      <c r="AQ716" s="424"/>
      <c r="AR716" s="424"/>
      <c r="AS716" s="424"/>
      <c r="AT716" s="424"/>
      <c r="AU716" s="424"/>
      <c r="AV716" s="424"/>
      <c r="AW716" s="424"/>
      <c r="AX716" s="425"/>
    </row>
    <row r="717" spans="1:50" ht="27" customHeight="1" x14ac:dyDescent="0.15">
      <c r="A717" s="836"/>
      <c r="B717" s="837"/>
      <c r="C717" s="456" t="s">
        <v>323</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t="s">
        <v>502</v>
      </c>
      <c r="AE717" s="422"/>
      <c r="AF717" s="422"/>
      <c r="AG717" s="423"/>
      <c r="AH717" s="424"/>
      <c r="AI717" s="424"/>
      <c r="AJ717" s="424"/>
      <c r="AK717" s="424"/>
      <c r="AL717" s="424"/>
      <c r="AM717" s="424"/>
      <c r="AN717" s="424"/>
      <c r="AO717" s="424"/>
      <c r="AP717" s="424"/>
      <c r="AQ717" s="424"/>
      <c r="AR717" s="424"/>
      <c r="AS717" s="424"/>
      <c r="AT717" s="424"/>
      <c r="AU717" s="424"/>
      <c r="AV717" s="424"/>
      <c r="AW717" s="424"/>
      <c r="AX717" s="425"/>
    </row>
    <row r="718" spans="1:50" ht="66" customHeight="1" x14ac:dyDescent="0.15">
      <c r="A718" s="838"/>
      <c r="B718" s="839"/>
      <c r="C718" s="456" t="s">
        <v>113</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t="s">
        <v>652</v>
      </c>
      <c r="AE718" s="422"/>
      <c r="AF718" s="422"/>
      <c r="AG718" s="482" t="s">
        <v>481</v>
      </c>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88" t="s">
        <v>65</v>
      </c>
      <c r="B719" s="889"/>
      <c r="C719" s="485" t="s">
        <v>252</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6"/>
      <c r="AD719" s="451" t="s">
        <v>502</v>
      </c>
      <c r="AE719" s="452"/>
      <c r="AF719" s="452"/>
      <c r="AG719" s="793"/>
      <c r="AH719" s="651"/>
      <c r="AI719" s="651"/>
      <c r="AJ719" s="651"/>
      <c r="AK719" s="651"/>
      <c r="AL719" s="651"/>
      <c r="AM719" s="651"/>
      <c r="AN719" s="651"/>
      <c r="AO719" s="651"/>
      <c r="AP719" s="651"/>
      <c r="AQ719" s="651"/>
      <c r="AR719" s="651"/>
      <c r="AS719" s="651"/>
      <c r="AT719" s="651"/>
      <c r="AU719" s="651"/>
      <c r="AV719" s="651"/>
      <c r="AW719" s="651"/>
      <c r="AX719" s="804"/>
    </row>
    <row r="720" spans="1:50" ht="19.7" customHeight="1" x14ac:dyDescent="0.15">
      <c r="A720" s="890"/>
      <c r="B720" s="891"/>
      <c r="C720" s="487" t="s">
        <v>268</v>
      </c>
      <c r="D720" s="488"/>
      <c r="E720" s="488"/>
      <c r="F720" s="489"/>
      <c r="G720" s="490" t="s">
        <v>57</v>
      </c>
      <c r="H720" s="488"/>
      <c r="I720" s="488"/>
      <c r="J720" s="488"/>
      <c r="K720" s="488"/>
      <c r="L720" s="488"/>
      <c r="M720" s="488"/>
      <c r="N720" s="490" t="s">
        <v>280</v>
      </c>
      <c r="O720" s="488"/>
      <c r="P720" s="488"/>
      <c r="Q720" s="488"/>
      <c r="R720" s="488"/>
      <c r="S720" s="488"/>
      <c r="T720" s="488"/>
      <c r="U720" s="488"/>
      <c r="V720" s="488"/>
      <c r="W720" s="488"/>
      <c r="X720" s="488"/>
      <c r="Y720" s="488"/>
      <c r="Z720" s="488"/>
      <c r="AA720" s="488"/>
      <c r="AB720" s="488"/>
      <c r="AC720" s="488"/>
      <c r="AD720" s="488"/>
      <c r="AE720" s="488"/>
      <c r="AF720" s="491"/>
      <c r="AG720" s="431"/>
      <c r="AH720" s="432"/>
      <c r="AI720" s="432"/>
      <c r="AJ720" s="432"/>
      <c r="AK720" s="432"/>
      <c r="AL720" s="432"/>
      <c r="AM720" s="432"/>
      <c r="AN720" s="432"/>
      <c r="AO720" s="432"/>
      <c r="AP720" s="432"/>
      <c r="AQ720" s="432"/>
      <c r="AR720" s="432"/>
      <c r="AS720" s="432"/>
      <c r="AT720" s="432"/>
      <c r="AU720" s="432"/>
      <c r="AV720" s="432"/>
      <c r="AW720" s="432"/>
      <c r="AX720" s="433"/>
    </row>
    <row r="721" spans="1:50" ht="24.75" customHeight="1" x14ac:dyDescent="0.15">
      <c r="A721" s="890"/>
      <c r="B721" s="891"/>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1"/>
      <c r="AH721" s="432"/>
      <c r="AI721" s="432"/>
      <c r="AJ721" s="432"/>
      <c r="AK721" s="432"/>
      <c r="AL721" s="432"/>
      <c r="AM721" s="432"/>
      <c r="AN721" s="432"/>
      <c r="AO721" s="432"/>
      <c r="AP721" s="432"/>
      <c r="AQ721" s="432"/>
      <c r="AR721" s="432"/>
      <c r="AS721" s="432"/>
      <c r="AT721" s="432"/>
      <c r="AU721" s="432"/>
      <c r="AV721" s="432"/>
      <c r="AW721" s="432"/>
      <c r="AX721" s="433"/>
    </row>
    <row r="722" spans="1:50" ht="24.75" customHeight="1" x14ac:dyDescent="0.15">
      <c r="A722" s="890"/>
      <c r="B722" s="891"/>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1"/>
      <c r="AH722" s="432"/>
      <c r="AI722" s="432"/>
      <c r="AJ722" s="432"/>
      <c r="AK722" s="432"/>
      <c r="AL722" s="432"/>
      <c r="AM722" s="432"/>
      <c r="AN722" s="432"/>
      <c r="AO722" s="432"/>
      <c r="AP722" s="432"/>
      <c r="AQ722" s="432"/>
      <c r="AR722" s="432"/>
      <c r="AS722" s="432"/>
      <c r="AT722" s="432"/>
      <c r="AU722" s="432"/>
      <c r="AV722" s="432"/>
      <c r="AW722" s="432"/>
      <c r="AX722" s="433"/>
    </row>
    <row r="723" spans="1:50" ht="24.75" customHeight="1" x14ac:dyDescent="0.15">
      <c r="A723" s="890"/>
      <c r="B723" s="891"/>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1"/>
      <c r="AH723" s="432"/>
      <c r="AI723" s="432"/>
      <c r="AJ723" s="432"/>
      <c r="AK723" s="432"/>
      <c r="AL723" s="432"/>
      <c r="AM723" s="432"/>
      <c r="AN723" s="432"/>
      <c r="AO723" s="432"/>
      <c r="AP723" s="432"/>
      <c r="AQ723" s="432"/>
      <c r="AR723" s="432"/>
      <c r="AS723" s="432"/>
      <c r="AT723" s="432"/>
      <c r="AU723" s="432"/>
      <c r="AV723" s="432"/>
      <c r="AW723" s="432"/>
      <c r="AX723" s="433"/>
    </row>
    <row r="724" spans="1:50" ht="24.75" customHeight="1" x14ac:dyDescent="0.15">
      <c r="A724" s="890"/>
      <c r="B724" s="891"/>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1"/>
      <c r="AH724" s="432"/>
      <c r="AI724" s="432"/>
      <c r="AJ724" s="432"/>
      <c r="AK724" s="432"/>
      <c r="AL724" s="432"/>
      <c r="AM724" s="432"/>
      <c r="AN724" s="432"/>
      <c r="AO724" s="432"/>
      <c r="AP724" s="432"/>
      <c r="AQ724" s="432"/>
      <c r="AR724" s="432"/>
      <c r="AS724" s="432"/>
      <c r="AT724" s="432"/>
      <c r="AU724" s="432"/>
      <c r="AV724" s="432"/>
      <c r="AW724" s="432"/>
      <c r="AX724" s="433"/>
    </row>
    <row r="725" spans="1:50" ht="24.75" customHeight="1" x14ac:dyDescent="0.15">
      <c r="A725" s="892"/>
      <c r="B725" s="893"/>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67.5" customHeight="1" x14ac:dyDescent="0.15">
      <c r="A726" s="834" t="s">
        <v>109</v>
      </c>
      <c r="B726" s="840"/>
      <c r="C726" s="507" t="s">
        <v>125</v>
      </c>
      <c r="D726" s="508"/>
      <c r="E726" s="508"/>
      <c r="F726" s="509"/>
      <c r="G726" s="510" t="s">
        <v>671</v>
      </c>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1"/>
      <c r="B727" s="842"/>
      <c r="C727" s="512" t="s">
        <v>128</v>
      </c>
      <c r="D727" s="513"/>
      <c r="E727" s="513"/>
      <c r="F727" s="514"/>
      <c r="G727" s="515" t="s">
        <v>596</v>
      </c>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98</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79</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c r="B731" s="527"/>
      <c r="C731" s="527"/>
      <c r="D731" s="527"/>
      <c r="E731" s="528"/>
      <c r="F731" s="529"/>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119</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66" customHeight="1" x14ac:dyDescent="0.15">
      <c r="A733" s="526"/>
      <c r="B733" s="527"/>
      <c r="C733" s="527"/>
      <c r="D733" s="527"/>
      <c r="E733" s="528"/>
      <c r="F733" s="529"/>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100</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414</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hidden="1" customHeight="1" x14ac:dyDescent="0.15">
      <c r="A737" s="539" t="s">
        <v>626</v>
      </c>
      <c r="B737" s="198"/>
      <c r="C737" s="198"/>
      <c r="D737" s="199"/>
      <c r="E737" s="540"/>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0"/>
    </row>
    <row r="738" spans="1:51" ht="24.75" hidden="1" customHeight="1" x14ac:dyDescent="0.15">
      <c r="A738" s="544" t="s">
        <v>223</v>
      </c>
      <c r="B738" s="544"/>
      <c r="C738" s="544"/>
      <c r="D738" s="544"/>
      <c r="E738" s="540"/>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hidden="1" customHeight="1" x14ac:dyDescent="0.15">
      <c r="A739" s="544" t="s">
        <v>444</v>
      </c>
      <c r="B739" s="544"/>
      <c r="C739" s="544"/>
      <c r="D739" s="544"/>
      <c r="E739" s="540"/>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hidden="1" customHeight="1" x14ac:dyDescent="0.15">
      <c r="A740" s="544" t="s">
        <v>443</v>
      </c>
      <c r="B740" s="544"/>
      <c r="C740" s="544"/>
      <c r="D740" s="544"/>
      <c r="E740" s="540"/>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hidden="1" customHeight="1" x14ac:dyDescent="0.15">
      <c r="A741" s="544" t="s">
        <v>171</v>
      </c>
      <c r="B741" s="544"/>
      <c r="C741" s="544"/>
      <c r="D741" s="544"/>
      <c r="E741" s="540"/>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hidden="1" customHeight="1" x14ac:dyDescent="0.15">
      <c r="A742" s="544" t="s">
        <v>439</v>
      </c>
      <c r="B742" s="544"/>
      <c r="C742" s="544"/>
      <c r="D742" s="544"/>
      <c r="E742" s="540"/>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193</v>
      </c>
      <c r="B743" s="544"/>
      <c r="C743" s="544"/>
      <c r="D743" s="544"/>
      <c r="E743" s="540" t="s">
        <v>152</v>
      </c>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176</v>
      </c>
      <c r="B744" s="544"/>
      <c r="C744" s="544"/>
      <c r="D744" s="544"/>
      <c r="E744" s="540" t="s">
        <v>170</v>
      </c>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426</v>
      </c>
      <c r="B745" s="544"/>
      <c r="C745" s="544"/>
      <c r="D745" s="544"/>
      <c r="E745" s="545" t="s">
        <v>653</v>
      </c>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224</v>
      </c>
      <c r="B746" s="544"/>
      <c r="C746" s="544"/>
      <c r="D746" s="544"/>
      <c r="E746" s="548" t="s">
        <v>279</v>
      </c>
      <c r="F746" s="549"/>
      <c r="G746" s="549"/>
      <c r="H746" s="18" t="str">
        <f>IF(E746="","","-")</f>
        <v>-</v>
      </c>
      <c r="I746" s="549"/>
      <c r="J746" s="549"/>
      <c r="K746" s="18" t="str">
        <f>IF(I746="","","-")</f>
        <v/>
      </c>
      <c r="L746" s="550">
        <v>110</v>
      </c>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3"/>
    </row>
    <row r="747" spans="1:51" ht="24.75" customHeight="1" x14ac:dyDescent="0.15">
      <c r="A747" s="544" t="s">
        <v>514</v>
      </c>
      <c r="B747" s="544"/>
      <c r="C747" s="544"/>
      <c r="D747" s="544"/>
      <c r="E747" s="548" t="s">
        <v>279</v>
      </c>
      <c r="F747" s="549"/>
      <c r="G747" s="549"/>
      <c r="H747" s="18" t="str">
        <f>IF(E747="","","-")</f>
        <v>-</v>
      </c>
      <c r="I747" s="549"/>
      <c r="J747" s="549"/>
      <c r="K747" s="18" t="str">
        <f>IF(I747="","","-")</f>
        <v/>
      </c>
      <c r="L747" s="550">
        <v>111</v>
      </c>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3"/>
    </row>
    <row r="748" spans="1:51" ht="28.35" customHeight="1" x14ac:dyDescent="0.15">
      <c r="A748" s="846" t="s">
        <v>436</v>
      </c>
      <c r="B748" s="847"/>
      <c r="C748" s="847"/>
      <c r="D748" s="847"/>
      <c r="E748" s="847"/>
      <c r="F748" s="848"/>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7" t="s">
        <v>175</v>
      </c>
      <c r="B787" s="898"/>
      <c r="C787" s="898"/>
      <c r="D787" s="898"/>
      <c r="E787" s="898"/>
      <c r="F787" s="899"/>
      <c r="G787" s="553" t="s">
        <v>442</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421</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24.75" customHeight="1" x14ac:dyDescent="0.15">
      <c r="A788" s="786"/>
      <c r="B788" s="900"/>
      <c r="C788" s="900"/>
      <c r="D788" s="900"/>
      <c r="E788" s="900"/>
      <c r="F788" s="901"/>
      <c r="G788" s="507" t="s">
        <v>62</v>
      </c>
      <c r="H788" s="508"/>
      <c r="I788" s="508"/>
      <c r="J788" s="508"/>
      <c r="K788" s="508"/>
      <c r="L788" s="557" t="s">
        <v>66</v>
      </c>
      <c r="M788" s="508"/>
      <c r="N788" s="508"/>
      <c r="O788" s="508"/>
      <c r="P788" s="508"/>
      <c r="Q788" s="508"/>
      <c r="R788" s="508"/>
      <c r="S788" s="508"/>
      <c r="T788" s="508"/>
      <c r="U788" s="508"/>
      <c r="V788" s="508"/>
      <c r="W788" s="508"/>
      <c r="X788" s="509"/>
      <c r="Y788" s="558" t="s">
        <v>72</v>
      </c>
      <c r="Z788" s="559"/>
      <c r="AA788" s="559"/>
      <c r="AB788" s="560"/>
      <c r="AC788" s="507" t="s">
        <v>62</v>
      </c>
      <c r="AD788" s="508"/>
      <c r="AE788" s="508"/>
      <c r="AF788" s="508"/>
      <c r="AG788" s="508"/>
      <c r="AH788" s="557" t="s">
        <v>66</v>
      </c>
      <c r="AI788" s="508"/>
      <c r="AJ788" s="508"/>
      <c r="AK788" s="508"/>
      <c r="AL788" s="508"/>
      <c r="AM788" s="508"/>
      <c r="AN788" s="508"/>
      <c r="AO788" s="508"/>
      <c r="AP788" s="508"/>
      <c r="AQ788" s="508"/>
      <c r="AR788" s="508"/>
      <c r="AS788" s="508"/>
      <c r="AT788" s="509"/>
      <c r="AU788" s="558" t="s">
        <v>72</v>
      </c>
      <c r="AV788" s="559"/>
      <c r="AW788" s="559"/>
      <c r="AX788" s="561"/>
    </row>
    <row r="789" spans="1:51" ht="24.75" customHeight="1" x14ac:dyDescent="0.15">
      <c r="A789" s="786"/>
      <c r="B789" s="900"/>
      <c r="C789" s="900"/>
      <c r="D789" s="900"/>
      <c r="E789" s="900"/>
      <c r="F789" s="901"/>
      <c r="G789" s="562" t="s">
        <v>239</v>
      </c>
      <c r="H789" s="563"/>
      <c r="I789" s="563"/>
      <c r="J789" s="563"/>
      <c r="K789" s="564"/>
      <c r="L789" s="565" t="s">
        <v>377</v>
      </c>
      <c r="M789" s="566"/>
      <c r="N789" s="566"/>
      <c r="O789" s="566"/>
      <c r="P789" s="566"/>
      <c r="Q789" s="566"/>
      <c r="R789" s="566"/>
      <c r="S789" s="566"/>
      <c r="T789" s="566"/>
      <c r="U789" s="566"/>
      <c r="V789" s="566"/>
      <c r="W789" s="566"/>
      <c r="X789" s="567"/>
      <c r="Y789" s="568">
        <v>33</v>
      </c>
      <c r="Z789" s="569"/>
      <c r="AA789" s="569"/>
      <c r="AB789" s="570"/>
      <c r="AC789" s="562"/>
      <c r="AD789" s="563"/>
      <c r="AE789" s="563"/>
      <c r="AF789" s="563"/>
      <c r="AG789" s="564"/>
      <c r="AH789" s="565"/>
      <c r="AI789" s="566"/>
      <c r="AJ789" s="566"/>
      <c r="AK789" s="566"/>
      <c r="AL789" s="566"/>
      <c r="AM789" s="566"/>
      <c r="AN789" s="566"/>
      <c r="AO789" s="566"/>
      <c r="AP789" s="566"/>
      <c r="AQ789" s="566"/>
      <c r="AR789" s="566"/>
      <c r="AS789" s="566"/>
      <c r="AT789" s="567"/>
      <c r="AU789" s="568"/>
      <c r="AV789" s="569"/>
      <c r="AW789" s="569"/>
      <c r="AX789" s="571"/>
    </row>
    <row r="790" spans="1:51" ht="24.75" customHeight="1" x14ac:dyDescent="0.15">
      <c r="A790" s="786"/>
      <c r="B790" s="900"/>
      <c r="C790" s="900"/>
      <c r="D790" s="900"/>
      <c r="E790" s="900"/>
      <c r="F790" s="901"/>
      <c r="G790" s="572" t="s">
        <v>239</v>
      </c>
      <c r="H790" s="573"/>
      <c r="I790" s="573"/>
      <c r="J790" s="573"/>
      <c r="K790" s="574"/>
      <c r="L790" s="575" t="s">
        <v>20</v>
      </c>
      <c r="M790" s="576"/>
      <c r="N790" s="576"/>
      <c r="O790" s="576"/>
      <c r="P790" s="576"/>
      <c r="Q790" s="576"/>
      <c r="R790" s="576"/>
      <c r="S790" s="576"/>
      <c r="T790" s="576"/>
      <c r="U790" s="576"/>
      <c r="V790" s="576"/>
      <c r="W790" s="576"/>
      <c r="X790" s="577"/>
      <c r="Y790" s="578">
        <v>175.3</v>
      </c>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hidden="1" customHeight="1" x14ac:dyDescent="0.15">
      <c r="A791" s="786"/>
      <c r="B791" s="900"/>
      <c r="C791" s="900"/>
      <c r="D791" s="900"/>
      <c r="E791" s="900"/>
      <c r="F791" s="901"/>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hidden="1" customHeight="1" x14ac:dyDescent="0.15">
      <c r="A792" s="786"/>
      <c r="B792" s="900"/>
      <c r="C792" s="900"/>
      <c r="D792" s="900"/>
      <c r="E792" s="900"/>
      <c r="F792" s="901"/>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hidden="1" customHeight="1" x14ac:dyDescent="0.15">
      <c r="A793" s="786"/>
      <c r="B793" s="900"/>
      <c r="C793" s="900"/>
      <c r="D793" s="900"/>
      <c r="E793" s="900"/>
      <c r="F793" s="901"/>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hidden="1" customHeight="1" x14ac:dyDescent="0.15">
      <c r="A794" s="786"/>
      <c r="B794" s="900"/>
      <c r="C794" s="900"/>
      <c r="D794" s="900"/>
      <c r="E794" s="900"/>
      <c r="F794" s="901"/>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hidden="1" customHeight="1" x14ac:dyDescent="0.15">
      <c r="A795" s="786"/>
      <c r="B795" s="900"/>
      <c r="C795" s="900"/>
      <c r="D795" s="900"/>
      <c r="E795" s="900"/>
      <c r="F795" s="901"/>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hidden="1" customHeight="1" x14ac:dyDescent="0.15">
      <c r="A796" s="786"/>
      <c r="B796" s="900"/>
      <c r="C796" s="900"/>
      <c r="D796" s="900"/>
      <c r="E796" s="900"/>
      <c r="F796" s="901"/>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hidden="1" customHeight="1" x14ac:dyDescent="0.15">
      <c r="A797" s="786"/>
      <c r="B797" s="900"/>
      <c r="C797" s="900"/>
      <c r="D797" s="900"/>
      <c r="E797" s="900"/>
      <c r="F797" s="901"/>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hidden="1" customHeight="1" x14ac:dyDescent="0.15">
      <c r="A798" s="786"/>
      <c r="B798" s="900"/>
      <c r="C798" s="900"/>
      <c r="D798" s="900"/>
      <c r="E798" s="900"/>
      <c r="F798" s="901"/>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24.75" customHeight="1" x14ac:dyDescent="0.15">
      <c r="A799" s="786"/>
      <c r="B799" s="900"/>
      <c r="C799" s="900"/>
      <c r="D799" s="900"/>
      <c r="E799" s="900"/>
      <c r="F799" s="901"/>
      <c r="G799" s="582" t="s">
        <v>75</v>
      </c>
      <c r="H799" s="583"/>
      <c r="I799" s="583"/>
      <c r="J799" s="583"/>
      <c r="K799" s="583"/>
      <c r="L799" s="584"/>
      <c r="M799" s="330"/>
      <c r="N799" s="330"/>
      <c r="O799" s="330"/>
      <c r="P799" s="330"/>
      <c r="Q799" s="330"/>
      <c r="R799" s="330"/>
      <c r="S799" s="330"/>
      <c r="T799" s="330"/>
      <c r="U799" s="330"/>
      <c r="V799" s="330"/>
      <c r="W799" s="330"/>
      <c r="X799" s="331"/>
      <c r="Y799" s="585">
        <f>SUM(Y789:AB798)</f>
        <v>208.3</v>
      </c>
      <c r="Z799" s="586"/>
      <c r="AA799" s="586"/>
      <c r="AB799" s="587"/>
      <c r="AC799" s="582" t="s">
        <v>75</v>
      </c>
      <c r="AD799" s="583"/>
      <c r="AE799" s="583"/>
      <c r="AF799" s="583"/>
      <c r="AG799" s="583"/>
      <c r="AH799" s="584"/>
      <c r="AI799" s="330"/>
      <c r="AJ799" s="330"/>
      <c r="AK799" s="330"/>
      <c r="AL799" s="330"/>
      <c r="AM799" s="330"/>
      <c r="AN799" s="330"/>
      <c r="AO799" s="330"/>
      <c r="AP799" s="330"/>
      <c r="AQ799" s="330"/>
      <c r="AR799" s="330"/>
      <c r="AS799" s="330"/>
      <c r="AT799" s="331"/>
      <c r="AU799" s="585">
        <f>SUM(AU789:AX798)</f>
        <v>0</v>
      </c>
      <c r="AV799" s="586"/>
      <c r="AW799" s="586"/>
      <c r="AX799" s="588"/>
    </row>
    <row r="800" spans="1:51" ht="24.75" hidden="1" customHeight="1" x14ac:dyDescent="0.15">
      <c r="A800" s="786"/>
      <c r="B800" s="900"/>
      <c r="C800" s="900"/>
      <c r="D800" s="900"/>
      <c r="E800" s="900"/>
      <c r="F800" s="901"/>
      <c r="G800" s="553" t="s">
        <v>394</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393</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0</v>
      </c>
    </row>
    <row r="801" spans="1:51" ht="24.75" hidden="1" customHeight="1" x14ac:dyDescent="0.15">
      <c r="A801" s="786"/>
      <c r="B801" s="900"/>
      <c r="C801" s="900"/>
      <c r="D801" s="900"/>
      <c r="E801" s="900"/>
      <c r="F801" s="901"/>
      <c r="G801" s="507" t="s">
        <v>62</v>
      </c>
      <c r="H801" s="508"/>
      <c r="I801" s="508"/>
      <c r="J801" s="508"/>
      <c r="K801" s="508"/>
      <c r="L801" s="557" t="s">
        <v>66</v>
      </c>
      <c r="M801" s="508"/>
      <c r="N801" s="508"/>
      <c r="O801" s="508"/>
      <c r="P801" s="508"/>
      <c r="Q801" s="508"/>
      <c r="R801" s="508"/>
      <c r="S801" s="508"/>
      <c r="T801" s="508"/>
      <c r="U801" s="508"/>
      <c r="V801" s="508"/>
      <c r="W801" s="508"/>
      <c r="X801" s="509"/>
      <c r="Y801" s="558" t="s">
        <v>72</v>
      </c>
      <c r="Z801" s="559"/>
      <c r="AA801" s="559"/>
      <c r="AB801" s="560"/>
      <c r="AC801" s="507" t="s">
        <v>62</v>
      </c>
      <c r="AD801" s="508"/>
      <c r="AE801" s="508"/>
      <c r="AF801" s="508"/>
      <c r="AG801" s="508"/>
      <c r="AH801" s="557" t="s">
        <v>66</v>
      </c>
      <c r="AI801" s="508"/>
      <c r="AJ801" s="508"/>
      <c r="AK801" s="508"/>
      <c r="AL801" s="508"/>
      <c r="AM801" s="508"/>
      <c r="AN801" s="508"/>
      <c r="AO801" s="508"/>
      <c r="AP801" s="508"/>
      <c r="AQ801" s="508"/>
      <c r="AR801" s="508"/>
      <c r="AS801" s="508"/>
      <c r="AT801" s="509"/>
      <c r="AU801" s="558" t="s">
        <v>72</v>
      </c>
      <c r="AV801" s="559"/>
      <c r="AW801" s="559"/>
      <c r="AX801" s="561"/>
      <c r="AY801">
        <f t="shared" ref="AY801:AY812" si="31">$AY$800</f>
        <v>0</v>
      </c>
    </row>
    <row r="802" spans="1:51" ht="24.75" hidden="1" customHeight="1" x14ac:dyDescent="0.15">
      <c r="A802" s="786"/>
      <c r="B802" s="900"/>
      <c r="C802" s="900"/>
      <c r="D802" s="900"/>
      <c r="E802" s="900"/>
      <c r="F802" s="901"/>
      <c r="G802" s="562"/>
      <c r="H802" s="563"/>
      <c r="I802" s="563"/>
      <c r="J802" s="563"/>
      <c r="K802" s="564"/>
      <c r="L802" s="565"/>
      <c r="M802" s="566"/>
      <c r="N802" s="566"/>
      <c r="O802" s="566"/>
      <c r="P802" s="566"/>
      <c r="Q802" s="566"/>
      <c r="R802" s="566"/>
      <c r="S802" s="566"/>
      <c r="T802" s="566"/>
      <c r="U802" s="566"/>
      <c r="V802" s="566"/>
      <c r="W802" s="566"/>
      <c r="X802" s="567"/>
      <c r="Y802" s="568"/>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0</v>
      </c>
    </row>
    <row r="803" spans="1:51" ht="24.75" hidden="1" customHeight="1" x14ac:dyDescent="0.15">
      <c r="A803" s="786"/>
      <c r="B803" s="900"/>
      <c r="C803" s="900"/>
      <c r="D803" s="900"/>
      <c r="E803" s="900"/>
      <c r="F803" s="901"/>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0</v>
      </c>
    </row>
    <row r="804" spans="1:51" ht="24.75" hidden="1" customHeight="1" x14ac:dyDescent="0.15">
      <c r="A804" s="786"/>
      <c r="B804" s="900"/>
      <c r="C804" s="900"/>
      <c r="D804" s="900"/>
      <c r="E804" s="900"/>
      <c r="F804" s="901"/>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0</v>
      </c>
    </row>
    <row r="805" spans="1:51" ht="24.75" hidden="1" customHeight="1" x14ac:dyDescent="0.15">
      <c r="A805" s="786"/>
      <c r="B805" s="900"/>
      <c r="C805" s="900"/>
      <c r="D805" s="900"/>
      <c r="E805" s="900"/>
      <c r="F805" s="901"/>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0</v>
      </c>
    </row>
    <row r="806" spans="1:51" ht="24.75" hidden="1" customHeight="1" x14ac:dyDescent="0.15">
      <c r="A806" s="786"/>
      <c r="B806" s="900"/>
      <c r="C806" s="900"/>
      <c r="D806" s="900"/>
      <c r="E806" s="900"/>
      <c r="F806" s="901"/>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0</v>
      </c>
    </row>
    <row r="807" spans="1:51" ht="24.75" hidden="1" customHeight="1" x14ac:dyDescent="0.15">
      <c r="A807" s="786"/>
      <c r="B807" s="900"/>
      <c r="C807" s="900"/>
      <c r="D807" s="900"/>
      <c r="E807" s="900"/>
      <c r="F807" s="901"/>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0</v>
      </c>
    </row>
    <row r="808" spans="1:51" ht="24.75" hidden="1" customHeight="1" x14ac:dyDescent="0.15">
      <c r="A808" s="786"/>
      <c r="B808" s="900"/>
      <c r="C808" s="900"/>
      <c r="D808" s="900"/>
      <c r="E808" s="900"/>
      <c r="F808" s="901"/>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0</v>
      </c>
    </row>
    <row r="809" spans="1:51" ht="24.75" hidden="1" customHeight="1" x14ac:dyDescent="0.15">
      <c r="A809" s="786"/>
      <c r="B809" s="900"/>
      <c r="C809" s="900"/>
      <c r="D809" s="900"/>
      <c r="E809" s="900"/>
      <c r="F809" s="901"/>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0</v>
      </c>
    </row>
    <row r="810" spans="1:51" ht="24.75" hidden="1" customHeight="1" x14ac:dyDescent="0.15">
      <c r="A810" s="786"/>
      <c r="B810" s="900"/>
      <c r="C810" s="900"/>
      <c r="D810" s="900"/>
      <c r="E810" s="900"/>
      <c r="F810" s="901"/>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0</v>
      </c>
    </row>
    <row r="811" spans="1:51" ht="24.75" hidden="1" customHeight="1" x14ac:dyDescent="0.15">
      <c r="A811" s="786"/>
      <c r="B811" s="900"/>
      <c r="C811" s="900"/>
      <c r="D811" s="900"/>
      <c r="E811" s="900"/>
      <c r="F811" s="901"/>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0</v>
      </c>
    </row>
    <row r="812" spans="1:51" ht="24.75" hidden="1" customHeight="1" x14ac:dyDescent="0.15">
      <c r="A812" s="786"/>
      <c r="B812" s="900"/>
      <c r="C812" s="900"/>
      <c r="D812" s="900"/>
      <c r="E812" s="900"/>
      <c r="F812" s="901"/>
      <c r="G812" s="582" t="s">
        <v>75</v>
      </c>
      <c r="H812" s="583"/>
      <c r="I812" s="583"/>
      <c r="J812" s="583"/>
      <c r="K812" s="583"/>
      <c r="L812" s="584"/>
      <c r="M812" s="330"/>
      <c r="N812" s="330"/>
      <c r="O812" s="330"/>
      <c r="P812" s="330"/>
      <c r="Q812" s="330"/>
      <c r="R812" s="330"/>
      <c r="S812" s="330"/>
      <c r="T812" s="330"/>
      <c r="U812" s="330"/>
      <c r="V812" s="330"/>
      <c r="W812" s="330"/>
      <c r="X812" s="331"/>
      <c r="Y812" s="585">
        <f>SUM(Y802:AB811)</f>
        <v>0</v>
      </c>
      <c r="Z812" s="586"/>
      <c r="AA812" s="586"/>
      <c r="AB812" s="587"/>
      <c r="AC812" s="582" t="s">
        <v>75</v>
      </c>
      <c r="AD812" s="583"/>
      <c r="AE812" s="583"/>
      <c r="AF812" s="583"/>
      <c r="AG812" s="583"/>
      <c r="AH812" s="584"/>
      <c r="AI812" s="330"/>
      <c r="AJ812" s="330"/>
      <c r="AK812" s="330"/>
      <c r="AL812" s="330"/>
      <c r="AM812" s="330"/>
      <c r="AN812" s="330"/>
      <c r="AO812" s="330"/>
      <c r="AP812" s="330"/>
      <c r="AQ812" s="330"/>
      <c r="AR812" s="330"/>
      <c r="AS812" s="330"/>
      <c r="AT812" s="331"/>
      <c r="AU812" s="585">
        <f>SUM(AU802:AX811)</f>
        <v>0</v>
      </c>
      <c r="AV812" s="586"/>
      <c r="AW812" s="586"/>
      <c r="AX812" s="588"/>
      <c r="AY812">
        <f t="shared" si="31"/>
        <v>0</v>
      </c>
    </row>
    <row r="813" spans="1:51" ht="24.75" hidden="1" customHeight="1" x14ac:dyDescent="0.15">
      <c r="A813" s="786"/>
      <c r="B813" s="900"/>
      <c r="C813" s="900"/>
      <c r="D813" s="900"/>
      <c r="E813" s="900"/>
      <c r="F813" s="901"/>
      <c r="G813" s="553" t="s">
        <v>292</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267</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6"/>
      <c r="B814" s="900"/>
      <c r="C814" s="900"/>
      <c r="D814" s="900"/>
      <c r="E814" s="900"/>
      <c r="F814" s="901"/>
      <c r="G814" s="507" t="s">
        <v>62</v>
      </c>
      <c r="H814" s="508"/>
      <c r="I814" s="508"/>
      <c r="J814" s="508"/>
      <c r="K814" s="508"/>
      <c r="L814" s="557" t="s">
        <v>66</v>
      </c>
      <c r="M814" s="508"/>
      <c r="N814" s="508"/>
      <c r="O814" s="508"/>
      <c r="P814" s="508"/>
      <c r="Q814" s="508"/>
      <c r="R814" s="508"/>
      <c r="S814" s="508"/>
      <c r="T814" s="508"/>
      <c r="U814" s="508"/>
      <c r="V814" s="508"/>
      <c r="W814" s="508"/>
      <c r="X814" s="509"/>
      <c r="Y814" s="558" t="s">
        <v>72</v>
      </c>
      <c r="Z814" s="559"/>
      <c r="AA814" s="559"/>
      <c r="AB814" s="560"/>
      <c r="AC814" s="507" t="s">
        <v>62</v>
      </c>
      <c r="AD814" s="508"/>
      <c r="AE814" s="508"/>
      <c r="AF814" s="508"/>
      <c r="AG814" s="508"/>
      <c r="AH814" s="557" t="s">
        <v>66</v>
      </c>
      <c r="AI814" s="508"/>
      <c r="AJ814" s="508"/>
      <c r="AK814" s="508"/>
      <c r="AL814" s="508"/>
      <c r="AM814" s="508"/>
      <c r="AN814" s="508"/>
      <c r="AO814" s="508"/>
      <c r="AP814" s="508"/>
      <c r="AQ814" s="508"/>
      <c r="AR814" s="508"/>
      <c r="AS814" s="508"/>
      <c r="AT814" s="509"/>
      <c r="AU814" s="558" t="s">
        <v>72</v>
      </c>
      <c r="AV814" s="559"/>
      <c r="AW814" s="559"/>
      <c r="AX814" s="561"/>
      <c r="AY814">
        <f t="shared" ref="AY814:AY825" si="32">$AY$813</f>
        <v>0</v>
      </c>
    </row>
    <row r="815" spans="1:51" ht="24.75" hidden="1" customHeight="1" x14ac:dyDescent="0.15">
      <c r="A815" s="786"/>
      <c r="B815" s="900"/>
      <c r="C815" s="900"/>
      <c r="D815" s="900"/>
      <c r="E815" s="900"/>
      <c r="F815" s="901"/>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6"/>
      <c r="B816" s="900"/>
      <c r="C816" s="900"/>
      <c r="D816" s="900"/>
      <c r="E816" s="900"/>
      <c r="F816" s="901"/>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6"/>
      <c r="B817" s="900"/>
      <c r="C817" s="900"/>
      <c r="D817" s="900"/>
      <c r="E817" s="900"/>
      <c r="F817" s="901"/>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6"/>
      <c r="B818" s="900"/>
      <c r="C818" s="900"/>
      <c r="D818" s="900"/>
      <c r="E818" s="900"/>
      <c r="F818" s="901"/>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6"/>
      <c r="B819" s="900"/>
      <c r="C819" s="900"/>
      <c r="D819" s="900"/>
      <c r="E819" s="900"/>
      <c r="F819" s="901"/>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6"/>
      <c r="B820" s="900"/>
      <c r="C820" s="900"/>
      <c r="D820" s="900"/>
      <c r="E820" s="900"/>
      <c r="F820" s="901"/>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6"/>
      <c r="B821" s="900"/>
      <c r="C821" s="900"/>
      <c r="D821" s="900"/>
      <c r="E821" s="900"/>
      <c r="F821" s="901"/>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6"/>
      <c r="B822" s="900"/>
      <c r="C822" s="900"/>
      <c r="D822" s="900"/>
      <c r="E822" s="900"/>
      <c r="F822" s="901"/>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6"/>
      <c r="B823" s="900"/>
      <c r="C823" s="900"/>
      <c r="D823" s="900"/>
      <c r="E823" s="900"/>
      <c r="F823" s="901"/>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6"/>
      <c r="B824" s="900"/>
      <c r="C824" s="900"/>
      <c r="D824" s="900"/>
      <c r="E824" s="900"/>
      <c r="F824" s="901"/>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6"/>
      <c r="B825" s="900"/>
      <c r="C825" s="900"/>
      <c r="D825" s="900"/>
      <c r="E825" s="900"/>
      <c r="F825" s="901"/>
      <c r="G825" s="582" t="s">
        <v>75</v>
      </c>
      <c r="H825" s="583"/>
      <c r="I825" s="583"/>
      <c r="J825" s="583"/>
      <c r="K825" s="583"/>
      <c r="L825" s="584"/>
      <c r="M825" s="330"/>
      <c r="N825" s="330"/>
      <c r="O825" s="330"/>
      <c r="P825" s="330"/>
      <c r="Q825" s="330"/>
      <c r="R825" s="330"/>
      <c r="S825" s="330"/>
      <c r="T825" s="330"/>
      <c r="U825" s="330"/>
      <c r="V825" s="330"/>
      <c r="W825" s="330"/>
      <c r="X825" s="331"/>
      <c r="Y825" s="585">
        <f>SUM(Y815:AB824)</f>
        <v>0</v>
      </c>
      <c r="Z825" s="586"/>
      <c r="AA825" s="586"/>
      <c r="AB825" s="587"/>
      <c r="AC825" s="582" t="s">
        <v>75</v>
      </c>
      <c r="AD825" s="583"/>
      <c r="AE825" s="583"/>
      <c r="AF825" s="583"/>
      <c r="AG825" s="583"/>
      <c r="AH825" s="584"/>
      <c r="AI825" s="330"/>
      <c r="AJ825" s="330"/>
      <c r="AK825" s="330"/>
      <c r="AL825" s="330"/>
      <c r="AM825" s="330"/>
      <c r="AN825" s="330"/>
      <c r="AO825" s="330"/>
      <c r="AP825" s="330"/>
      <c r="AQ825" s="330"/>
      <c r="AR825" s="330"/>
      <c r="AS825" s="330"/>
      <c r="AT825" s="331"/>
      <c r="AU825" s="585">
        <f>SUM(AU815:AX824)</f>
        <v>0</v>
      </c>
      <c r="AV825" s="586"/>
      <c r="AW825" s="586"/>
      <c r="AX825" s="588"/>
      <c r="AY825">
        <f t="shared" si="32"/>
        <v>0</v>
      </c>
    </row>
    <row r="826" spans="1:51" ht="24.75" hidden="1" customHeight="1" x14ac:dyDescent="0.15">
      <c r="A826" s="786"/>
      <c r="B826" s="900"/>
      <c r="C826" s="900"/>
      <c r="D826" s="900"/>
      <c r="E826" s="900"/>
      <c r="F826" s="901"/>
      <c r="G826" s="553" t="s">
        <v>353</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290</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6"/>
      <c r="B827" s="900"/>
      <c r="C827" s="900"/>
      <c r="D827" s="900"/>
      <c r="E827" s="900"/>
      <c r="F827" s="901"/>
      <c r="G827" s="507" t="s">
        <v>62</v>
      </c>
      <c r="H827" s="508"/>
      <c r="I827" s="508"/>
      <c r="J827" s="508"/>
      <c r="K827" s="508"/>
      <c r="L827" s="557" t="s">
        <v>66</v>
      </c>
      <c r="M827" s="508"/>
      <c r="N827" s="508"/>
      <c r="O827" s="508"/>
      <c r="P827" s="508"/>
      <c r="Q827" s="508"/>
      <c r="R827" s="508"/>
      <c r="S827" s="508"/>
      <c r="T827" s="508"/>
      <c r="U827" s="508"/>
      <c r="V827" s="508"/>
      <c r="W827" s="508"/>
      <c r="X827" s="509"/>
      <c r="Y827" s="558" t="s">
        <v>72</v>
      </c>
      <c r="Z827" s="559"/>
      <c r="AA827" s="559"/>
      <c r="AB827" s="560"/>
      <c r="AC827" s="507" t="s">
        <v>62</v>
      </c>
      <c r="AD827" s="508"/>
      <c r="AE827" s="508"/>
      <c r="AF827" s="508"/>
      <c r="AG827" s="508"/>
      <c r="AH827" s="557" t="s">
        <v>66</v>
      </c>
      <c r="AI827" s="508"/>
      <c r="AJ827" s="508"/>
      <c r="AK827" s="508"/>
      <c r="AL827" s="508"/>
      <c r="AM827" s="508"/>
      <c r="AN827" s="508"/>
      <c r="AO827" s="508"/>
      <c r="AP827" s="508"/>
      <c r="AQ827" s="508"/>
      <c r="AR827" s="508"/>
      <c r="AS827" s="508"/>
      <c r="AT827" s="509"/>
      <c r="AU827" s="558" t="s">
        <v>72</v>
      </c>
      <c r="AV827" s="559"/>
      <c r="AW827" s="559"/>
      <c r="AX827" s="561"/>
      <c r="AY827">
        <f t="shared" ref="AY827:AY838" si="33">$AY$826</f>
        <v>0</v>
      </c>
    </row>
    <row r="828" spans="1:51" s="1" customFormat="1" ht="24.75" hidden="1" customHeight="1" x14ac:dyDescent="0.15">
      <c r="A828" s="786"/>
      <c r="B828" s="900"/>
      <c r="C828" s="900"/>
      <c r="D828" s="900"/>
      <c r="E828" s="900"/>
      <c r="F828" s="901"/>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6"/>
      <c r="B829" s="900"/>
      <c r="C829" s="900"/>
      <c r="D829" s="900"/>
      <c r="E829" s="900"/>
      <c r="F829" s="901"/>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6"/>
      <c r="B830" s="900"/>
      <c r="C830" s="900"/>
      <c r="D830" s="900"/>
      <c r="E830" s="900"/>
      <c r="F830" s="901"/>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6"/>
      <c r="B831" s="900"/>
      <c r="C831" s="900"/>
      <c r="D831" s="900"/>
      <c r="E831" s="900"/>
      <c r="F831" s="901"/>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6"/>
      <c r="B832" s="900"/>
      <c r="C832" s="900"/>
      <c r="D832" s="900"/>
      <c r="E832" s="900"/>
      <c r="F832" s="901"/>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6"/>
      <c r="B833" s="900"/>
      <c r="C833" s="900"/>
      <c r="D833" s="900"/>
      <c r="E833" s="900"/>
      <c r="F833" s="901"/>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6"/>
      <c r="B834" s="900"/>
      <c r="C834" s="900"/>
      <c r="D834" s="900"/>
      <c r="E834" s="900"/>
      <c r="F834" s="901"/>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6"/>
      <c r="B835" s="900"/>
      <c r="C835" s="900"/>
      <c r="D835" s="900"/>
      <c r="E835" s="900"/>
      <c r="F835" s="901"/>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6"/>
      <c r="B836" s="900"/>
      <c r="C836" s="900"/>
      <c r="D836" s="900"/>
      <c r="E836" s="900"/>
      <c r="F836" s="901"/>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6"/>
      <c r="B837" s="900"/>
      <c r="C837" s="900"/>
      <c r="D837" s="900"/>
      <c r="E837" s="900"/>
      <c r="F837" s="901"/>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6"/>
      <c r="B838" s="900"/>
      <c r="C838" s="900"/>
      <c r="D838" s="900"/>
      <c r="E838" s="900"/>
      <c r="F838" s="901"/>
      <c r="G838" s="582" t="s">
        <v>75</v>
      </c>
      <c r="H838" s="583"/>
      <c r="I838" s="583"/>
      <c r="J838" s="583"/>
      <c r="K838" s="583"/>
      <c r="L838" s="584"/>
      <c r="M838" s="330"/>
      <c r="N838" s="330"/>
      <c r="O838" s="330"/>
      <c r="P838" s="330"/>
      <c r="Q838" s="330"/>
      <c r="R838" s="330"/>
      <c r="S838" s="330"/>
      <c r="T838" s="330"/>
      <c r="U838" s="330"/>
      <c r="V838" s="330"/>
      <c r="W838" s="330"/>
      <c r="X838" s="331"/>
      <c r="Y838" s="585">
        <f>SUM(Y828:AB837)</f>
        <v>0</v>
      </c>
      <c r="Z838" s="586"/>
      <c r="AA838" s="586"/>
      <c r="AB838" s="587"/>
      <c r="AC838" s="582" t="s">
        <v>75</v>
      </c>
      <c r="AD838" s="583"/>
      <c r="AE838" s="583"/>
      <c r="AF838" s="583"/>
      <c r="AG838" s="583"/>
      <c r="AH838" s="584"/>
      <c r="AI838" s="330"/>
      <c r="AJ838" s="330"/>
      <c r="AK838" s="330"/>
      <c r="AL838" s="330"/>
      <c r="AM838" s="330"/>
      <c r="AN838" s="330"/>
      <c r="AO838" s="330"/>
      <c r="AP838" s="330"/>
      <c r="AQ838" s="330"/>
      <c r="AR838" s="330"/>
      <c r="AS838" s="330"/>
      <c r="AT838" s="331"/>
      <c r="AU838" s="585">
        <f>SUM(AU828:AX837)</f>
        <v>0</v>
      </c>
      <c r="AV838" s="586"/>
      <c r="AW838" s="586"/>
      <c r="AX838" s="588"/>
      <c r="AY838">
        <f t="shared" si="33"/>
        <v>0</v>
      </c>
    </row>
    <row r="839" spans="1:51" ht="24.75" customHeight="1" x14ac:dyDescent="0.15">
      <c r="A839" s="589" t="s">
        <v>254</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410</v>
      </c>
      <c r="AM839" s="593"/>
      <c r="AN839" s="593"/>
      <c r="AO839" s="37" t="s">
        <v>402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85</v>
      </c>
      <c r="D844" s="332"/>
      <c r="E844" s="332"/>
      <c r="F844" s="332"/>
      <c r="G844" s="332"/>
      <c r="H844" s="332"/>
      <c r="I844" s="332"/>
      <c r="J844" s="385" t="s">
        <v>87</v>
      </c>
      <c r="K844" s="544"/>
      <c r="L844" s="544"/>
      <c r="M844" s="544"/>
      <c r="N844" s="544"/>
      <c r="O844" s="544"/>
      <c r="P844" s="332" t="s">
        <v>17</v>
      </c>
      <c r="Q844" s="332"/>
      <c r="R844" s="332"/>
      <c r="S844" s="332"/>
      <c r="T844" s="332"/>
      <c r="U844" s="332"/>
      <c r="V844" s="332"/>
      <c r="W844" s="332"/>
      <c r="X844" s="332"/>
      <c r="Y844" s="594" t="s">
        <v>367</v>
      </c>
      <c r="Z844" s="594"/>
      <c r="AA844" s="594"/>
      <c r="AB844" s="594"/>
      <c r="AC844" s="385" t="s">
        <v>313</v>
      </c>
      <c r="AD844" s="385"/>
      <c r="AE844" s="385"/>
      <c r="AF844" s="385"/>
      <c r="AG844" s="385"/>
      <c r="AH844" s="594" t="s">
        <v>424</v>
      </c>
      <c r="AI844" s="332"/>
      <c r="AJ844" s="332"/>
      <c r="AK844" s="332"/>
      <c r="AL844" s="332" t="s">
        <v>18</v>
      </c>
      <c r="AM844" s="332"/>
      <c r="AN844" s="332"/>
      <c r="AO844" s="241"/>
      <c r="AP844" s="385" t="s">
        <v>372</v>
      </c>
      <c r="AQ844" s="385"/>
      <c r="AR844" s="385"/>
      <c r="AS844" s="385"/>
      <c r="AT844" s="385"/>
      <c r="AU844" s="385"/>
      <c r="AV844" s="385"/>
      <c r="AW844" s="385"/>
      <c r="AX844" s="385"/>
    </row>
    <row r="845" spans="1:51" ht="30" customHeight="1" x14ac:dyDescent="0.15">
      <c r="A845" s="595">
        <v>1</v>
      </c>
      <c r="B845" s="595">
        <v>1</v>
      </c>
      <c r="C845" s="596" t="s">
        <v>114</v>
      </c>
      <c r="D845" s="596"/>
      <c r="E845" s="596"/>
      <c r="F845" s="596"/>
      <c r="G845" s="596"/>
      <c r="H845" s="596"/>
      <c r="I845" s="596"/>
      <c r="J845" s="597">
        <v>2000020172065</v>
      </c>
      <c r="K845" s="597"/>
      <c r="L845" s="597"/>
      <c r="M845" s="597"/>
      <c r="N845" s="597"/>
      <c r="O845" s="597"/>
      <c r="P845" s="598" t="s">
        <v>678</v>
      </c>
      <c r="Q845" s="598"/>
      <c r="R845" s="598"/>
      <c r="S845" s="598"/>
      <c r="T845" s="598"/>
      <c r="U845" s="598"/>
      <c r="V845" s="598"/>
      <c r="W845" s="598"/>
      <c r="X845" s="598"/>
      <c r="Y845" s="599">
        <v>208</v>
      </c>
      <c r="Z845" s="600"/>
      <c r="AA845" s="600"/>
      <c r="AB845" s="601"/>
      <c r="AC845" s="602" t="s">
        <v>422</v>
      </c>
      <c r="AD845" s="603"/>
      <c r="AE845" s="603"/>
      <c r="AF845" s="603"/>
      <c r="AG845" s="603"/>
      <c r="AH845" s="604" t="s">
        <v>449</v>
      </c>
      <c r="AI845" s="604"/>
      <c r="AJ845" s="604"/>
      <c r="AK845" s="604"/>
      <c r="AL845" s="605" t="s">
        <v>449</v>
      </c>
      <c r="AM845" s="606"/>
      <c r="AN845" s="606"/>
      <c r="AO845" s="607"/>
      <c r="AP845" s="280" t="s">
        <v>449</v>
      </c>
      <c r="AQ845" s="280"/>
      <c r="AR845" s="280"/>
      <c r="AS845" s="280"/>
      <c r="AT845" s="280"/>
      <c r="AU845" s="280"/>
      <c r="AV845" s="280"/>
      <c r="AW845" s="280"/>
      <c r="AX845" s="280"/>
    </row>
    <row r="846" spans="1:51" ht="30" customHeight="1" x14ac:dyDescent="0.15">
      <c r="A846" s="595">
        <v>2</v>
      </c>
      <c r="B846" s="595">
        <v>1</v>
      </c>
      <c r="C846" s="596" t="s">
        <v>672</v>
      </c>
      <c r="D846" s="596"/>
      <c r="E846" s="596"/>
      <c r="F846" s="596"/>
      <c r="G846" s="596"/>
      <c r="H846" s="596"/>
      <c r="I846" s="596"/>
      <c r="J846" s="597">
        <v>6000020302015</v>
      </c>
      <c r="K846" s="597"/>
      <c r="L846" s="597"/>
      <c r="M846" s="597"/>
      <c r="N846" s="597"/>
      <c r="O846" s="597"/>
      <c r="P846" s="598" t="s">
        <v>678</v>
      </c>
      <c r="Q846" s="598"/>
      <c r="R846" s="598"/>
      <c r="S846" s="598"/>
      <c r="T846" s="598"/>
      <c r="U846" s="598"/>
      <c r="V846" s="598"/>
      <c r="W846" s="598"/>
      <c r="X846" s="598"/>
      <c r="Y846" s="599">
        <v>189</v>
      </c>
      <c r="Z846" s="600"/>
      <c r="AA846" s="600"/>
      <c r="AB846" s="601"/>
      <c r="AC846" s="602" t="s">
        <v>422</v>
      </c>
      <c r="AD846" s="603"/>
      <c r="AE846" s="603"/>
      <c r="AF846" s="603"/>
      <c r="AG846" s="603"/>
      <c r="AH846" s="604" t="s">
        <v>449</v>
      </c>
      <c r="AI846" s="604"/>
      <c r="AJ846" s="604"/>
      <c r="AK846" s="604"/>
      <c r="AL846" s="605" t="s">
        <v>449</v>
      </c>
      <c r="AM846" s="606"/>
      <c r="AN846" s="606"/>
      <c r="AO846" s="607"/>
      <c r="AP846" s="280" t="s">
        <v>449</v>
      </c>
      <c r="AQ846" s="280"/>
      <c r="AR846" s="280"/>
      <c r="AS846" s="280"/>
      <c r="AT846" s="280"/>
      <c r="AU846" s="280"/>
      <c r="AV846" s="280"/>
      <c r="AW846" s="280"/>
      <c r="AX846" s="280"/>
      <c r="AY846">
        <f>COUNTA($C$846)</f>
        <v>1</v>
      </c>
    </row>
    <row r="847" spans="1:51" ht="30" customHeight="1" x14ac:dyDescent="0.15">
      <c r="A847" s="595">
        <v>3</v>
      </c>
      <c r="B847" s="595">
        <v>1</v>
      </c>
      <c r="C847" s="596" t="s">
        <v>673</v>
      </c>
      <c r="D847" s="596"/>
      <c r="E847" s="596"/>
      <c r="F847" s="596"/>
      <c r="G847" s="596"/>
      <c r="H847" s="596"/>
      <c r="I847" s="596"/>
      <c r="J847" s="597">
        <v>6000020062031</v>
      </c>
      <c r="K847" s="597"/>
      <c r="L847" s="597"/>
      <c r="M847" s="597"/>
      <c r="N847" s="597"/>
      <c r="O847" s="597"/>
      <c r="P847" s="598" t="s">
        <v>678</v>
      </c>
      <c r="Q847" s="598"/>
      <c r="R847" s="598"/>
      <c r="S847" s="598"/>
      <c r="T847" s="598"/>
      <c r="U847" s="598"/>
      <c r="V847" s="598"/>
      <c r="W847" s="598"/>
      <c r="X847" s="598"/>
      <c r="Y847" s="599">
        <v>181</v>
      </c>
      <c r="Z847" s="600"/>
      <c r="AA847" s="600"/>
      <c r="AB847" s="601"/>
      <c r="AC847" s="602" t="s">
        <v>422</v>
      </c>
      <c r="AD847" s="603"/>
      <c r="AE847" s="603"/>
      <c r="AF847" s="603"/>
      <c r="AG847" s="603"/>
      <c r="AH847" s="608" t="s">
        <v>449</v>
      </c>
      <c r="AI847" s="608"/>
      <c r="AJ847" s="608"/>
      <c r="AK847" s="608"/>
      <c r="AL847" s="605" t="s">
        <v>449</v>
      </c>
      <c r="AM847" s="606"/>
      <c r="AN847" s="606"/>
      <c r="AO847" s="607"/>
      <c r="AP847" s="280" t="s">
        <v>449</v>
      </c>
      <c r="AQ847" s="280"/>
      <c r="AR847" s="280"/>
      <c r="AS847" s="280"/>
      <c r="AT847" s="280"/>
      <c r="AU847" s="280"/>
      <c r="AV847" s="280"/>
      <c r="AW847" s="280"/>
      <c r="AX847" s="280"/>
      <c r="AY847">
        <f>COUNTA($C$847)</f>
        <v>1</v>
      </c>
    </row>
    <row r="848" spans="1:51" ht="30" customHeight="1" x14ac:dyDescent="0.15">
      <c r="A848" s="595">
        <v>4</v>
      </c>
      <c r="B848" s="595">
        <v>1</v>
      </c>
      <c r="C848" s="596" t="s">
        <v>674</v>
      </c>
      <c r="D848" s="596"/>
      <c r="E848" s="596"/>
      <c r="F848" s="596"/>
      <c r="G848" s="596"/>
      <c r="H848" s="596"/>
      <c r="I848" s="596"/>
      <c r="J848" s="597">
        <v>5000020151009</v>
      </c>
      <c r="K848" s="597"/>
      <c r="L848" s="597"/>
      <c r="M848" s="597"/>
      <c r="N848" s="597"/>
      <c r="O848" s="597"/>
      <c r="P848" s="598" t="s">
        <v>678</v>
      </c>
      <c r="Q848" s="598"/>
      <c r="R848" s="598"/>
      <c r="S848" s="598"/>
      <c r="T848" s="598"/>
      <c r="U848" s="598"/>
      <c r="V848" s="598"/>
      <c r="W848" s="598"/>
      <c r="X848" s="598"/>
      <c r="Y848" s="599">
        <v>128</v>
      </c>
      <c r="Z848" s="600"/>
      <c r="AA848" s="600"/>
      <c r="AB848" s="601"/>
      <c r="AC848" s="602" t="s">
        <v>422</v>
      </c>
      <c r="AD848" s="603"/>
      <c r="AE848" s="603"/>
      <c r="AF848" s="603"/>
      <c r="AG848" s="603"/>
      <c r="AH848" s="608" t="s">
        <v>449</v>
      </c>
      <c r="AI848" s="608"/>
      <c r="AJ848" s="608"/>
      <c r="AK848" s="608"/>
      <c r="AL848" s="605" t="s">
        <v>449</v>
      </c>
      <c r="AM848" s="606"/>
      <c r="AN848" s="606"/>
      <c r="AO848" s="607"/>
      <c r="AP848" s="280" t="s">
        <v>449</v>
      </c>
      <c r="AQ848" s="280"/>
      <c r="AR848" s="280"/>
      <c r="AS848" s="280"/>
      <c r="AT848" s="280"/>
      <c r="AU848" s="280"/>
      <c r="AV848" s="280"/>
      <c r="AW848" s="280"/>
      <c r="AX848" s="280"/>
      <c r="AY848">
        <f>COUNTA($C$848)</f>
        <v>1</v>
      </c>
    </row>
    <row r="849" spans="1:51" ht="30" customHeight="1" x14ac:dyDescent="0.15">
      <c r="A849" s="595">
        <v>5</v>
      </c>
      <c r="B849" s="595">
        <v>1</v>
      </c>
      <c r="C849" s="596" t="s">
        <v>612</v>
      </c>
      <c r="D849" s="596"/>
      <c r="E849" s="596"/>
      <c r="F849" s="596"/>
      <c r="G849" s="596"/>
      <c r="H849" s="596"/>
      <c r="I849" s="596"/>
      <c r="J849" s="597">
        <v>9000020162019</v>
      </c>
      <c r="K849" s="597"/>
      <c r="L849" s="597"/>
      <c r="M849" s="597"/>
      <c r="N849" s="597"/>
      <c r="O849" s="597"/>
      <c r="P849" s="598" t="s">
        <v>678</v>
      </c>
      <c r="Q849" s="598"/>
      <c r="R849" s="598"/>
      <c r="S849" s="598"/>
      <c r="T849" s="598"/>
      <c r="U849" s="598"/>
      <c r="V849" s="598"/>
      <c r="W849" s="598"/>
      <c r="X849" s="598"/>
      <c r="Y849" s="599">
        <v>126</v>
      </c>
      <c r="Z849" s="600"/>
      <c r="AA849" s="600"/>
      <c r="AB849" s="601"/>
      <c r="AC849" s="602" t="s">
        <v>422</v>
      </c>
      <c r="AD849" s="603"/>
      <c r="AE849" s="603"/>
      <c r="AF849" s="603"/>
      <c r="AG849" s="603"/>
      <c r="AH849" s="608" t="s">
        <v>449</v>
      </c>
      <c r="AI849" s="608"/>
      <c r="AJ849" s="608"/>
      <c r="AK849" s="608"/>
      <c r="AL849" s="605" t="s">
        <v>449</v>
      </c>
      <c r="AM849" s="606"/>
      <c r="AN849" s="606"/>
      <c r="AO849" s="607"/>
      <c r="AP849" s="280" t="s">
        <v>449</v>
      </c>
      <c r="AQ849" s="280"/>
      <c r="AR849" s="280"/>
      <c r="AS849" s="280"/>
      <c r="AT849" s="280"/>
      <c r="AU849" s="280"/>
      <c r="AV849" s="280"/>
      <c r="AW849" s="280"/>
      <c r="AX849" s="280"/>
      <c r="AY849">
        <f>COUNTA($C$849)</f>
        <v>1</v>
      </c>
    </row>
    <row r="850" spans="1:51" ht="30" customHeight="1" x14ac:dyDescent="0.15">
      <c r="A850" s="595">
        <v>6</v>
      </c>
      <c r="B850" s="595">
        <v>1</v>
      </c>
      <c r="C850" s="596" t="s">
        <v>675</v>
      </c>
      <c r="D850" s="596"/>
      <c r="E850" s="596"/>
      <c r="F850" s="596"/>
      <c r="G850" s="596"/>
      <c r="H850" s="596"/>
      <c r="I850" s="596"/>
      <c r="J850" s="597">
        <v>2000020394122</v>
      </c>
      <c r="K850" s="597"/>
      <c r="L850" s="597"/>
      <c r="M850" s="597"/>
      <c r="N850" s="597"/>
      <c r="O850" s="597"/>
      <c r="P850" s="598" t="s">
        <v>678</v>
      </c>
      <c r="Q850" s="598"/>
      <c r="R850" s="598"/>
      <c r="S850" s="598"/>
      <c r="T850" s="598"/>
      <c r="U850" s="598"/>
      <c r="V850" s="598"/>
      <c r="W850" s="598"/>
      <c r="X850" s="598"/>
      <c r="Y850" s="599">
        <v>113</v>
      </c>
      <c r="Z850" s="600"/>
      <c r="AA850" s="600"/>
      <c r="AB850" s="601"/>
      <c r="AC850" s="602" t="s">
        <v>422</v>
      </c>
      <c r="AD850" s="603"/>
      <c r="AE850" s="603"/>
      <c r="AF850" s="603"/>
      <c r="AG850" s="603"/>
      <c r="AH850" s="608" t="s">
        <v>449</v>
      </c>
      <c r="AI850" s="608"/>
      <c r="AJ850" s="608"/>
      <c r="AK850" s="608"/>
      <c r="AL850" s="605" t="s">
        <v>449</v>
      </c>
      <c r="AM850" s="606"/>
      <c r="AN850" s="606"/>
      <c r="AO850" s="607"/>
      <c r="AP850" s="280" t="s">
        <v>449</v>
      </c>
      <c r="AQ850" s="280"/>
      <c r="AR850" s="280"/>
      <c r="AS850" s="280"/>
      <c r="AT850" s="280"/>
      <c r="AU850" s="280"/>
      <c r="AV850" s="280"/>
      <c r="AW850" s="280"/>
      <c r="AX850" s="280"/>
      <c r="AY850">
        <f>COUNTA($C$850)</f>
        <v>1</v>
      </c>
    </row>
    <row r="851" spans="1:51" ht="30" customHeight="1" x14ac:dyDescent="0.15">
      <c r="A851" s="595">
        <v>7</v>
      </c>
      <c r="B851" s="595">
        <v>1</v>
      </c>
      <c r="C851" s="596" t="s">
        <v>676</v>
      </c>
      <c r="D851" s="596"/>
      <c r="E851" s="596"/>
      <c r="F851" s="596"/>
      <c r="G851" s="596"/>
      <c r="H851" s="596"/>
      <c r="I851" s="596"/>
      <c r="J851" s="597">
        <v>3000020172031</v>
      </c>
      <c r="K851" s="597"/>
      <c r="L851" s="597"/>
      <c r="M851" s="597"/>
      <c r="N851" s="597"/>
      <c r="O851" s="597"/>
      <c r="P851" s="598" t="s">
        <v>678</v>
      </c>
      <c r="Q851" s="598"/>
      <c r="R851" s="598"/>
      <c r="S851" s="598"/>
      <c r="T851" s="598"/>
      <c r="U851" s="598"/>
      <c r="V851" s="598"/>
      <c r="W851" s="598"/>
      <c r="X851" s="598"/>
      <c r="Y851" s="599">
        <v>111</v>
      </c>
      <c r="Z851" s="600"/>
      <c r="AA851" s="600"/>
      <c r="AB851" s="601"/>
      <c r="AC851" s="602" t="s">
        <v>422</v>
      </c>
      <c r="AD851" s="603"/>
      <c r="AE851" s="603"/>
      <c r="AF851" s="603"/>
      <c r="AG851" s="603"/>
      <c r="AH851" s="608" t="s">
        <v>449</v>
      </c>
      <c r="AI851" s="608"/>
      <c r="AJ851" s="608"/>
      <c r="AK851" s="608"/>
      <c r="AL851" s="605" t="s">
        <v>449</v>
      </c>
      <c r="AM851" s="606"/>
      <c r="AN851" s="606"/>
      <c r="AO851" s="607"/>
      <c r="AP851" s="280" t="s">
        <v>449</v>
      </c>
      <c r="AQ851" s="280"/>
      <c r="AR851" s="280"/>
      <c r="AS851" s="280"/>
      <c r="AT851" s="280"/>
      <c r="AU851" s="280"/>
      <c r="AV851" s="280"/>
      <c r="AW851" s="280"/>
      <c r="AX851" s="280"/>
      <c r="AY851">
        <f>COUNTA($C$851)</f>
        <v>1</v>
      </c>
    </row>
    <row r="852" spans="1:51" ht="30" customHeight="1" x14ac:dyDescent="0.15">
      <c r="A852" s="595">
        <v>8</v>
      </c>
      <c r="B852" s="595">
        <v>1</v>
      </c>
      <c r="C852" s="596" t="s">
        <v>427</v>
      </c>
      <c r="D852" s="596"/>
      <c r="E852" s="596"/>
      <c r="F852" s="596"/>
      <c r="G852" s="596"/>
      <c r="H852" s="596"/>
      <c r="I852" s="596"/>
      <c r="J852" s="597">
        <v>7000020392014</v>
      </c>
      <c r="K852" s="597"/>
      <c r="L852" s="597"/>
      <c r="M852" s="597"/>
      <c r="N852" s="597"/>
      <c r="O852" s="597"/>
      <c r="P852" s="598" t="s">
        <v>678</v>
      </c>
      <c r="Q852" s="598"/>
      <c r="R852" s="598"/>
      <c r="S852" s="598"/>
      <c r="T852" s="598"/>
      <c r="U852" s="598"/>
      <c r="V852" s="598"/>
      <c r="W852" s="598"/>
      <c r="X852" s="598"/>
      <c r="Y852" s="599">
        <v>83</v>
      </c>
      <c r="Z852" s="600"/>
      <c r="AA852" s="600"/>
      <c r="AB852" s="601"/>
      <c r="AC852" s="602" t="s">
        <v>422</v>
      </c>
      <c r="AD852" s="603"/>
      <c r="AE852" s="603"/>
      <c r="AF852" s="603"/>
      <c r="AG852" s="603"/>
      <c r="AH852" s="608" t="s">
        <v>449</v>
      </c>
      <c r="AI852" s="608"/>
      <c r="AJ852" s="608"/>
      <c r="AK852" s="608"/>
      <c r="AL852" s="605" t="s">
        <v>449</v>
      </c>
      <c r="AM852" s="606"/>
      <c r="AN852" s="606"/>
      <c r="AO852" s="607"/>
      <c r="AP852" s="280" t="s">
        <v>449</v>
      </c>
      <c r="AQ852" s="280"/>
      <c r="AR852" s="280"/>
      <c r="AS852" s="280"/>
      <c r="AT852" s="280"/>
      <c r="AU852" s="280"/>
      <c r="AV852" s="280"/>
      <c r="AW852" s="280"/>
      <c r="AX852" s="280"/>
      <c r="AY852">
        <f>COUNTA($C$852)</f>
        <v>1</v>
      </c>
    </row>
    <row r="853" spans="1:51" ht="30" customHeight="1" x14ac:dyDescent="0.15">
      <c r="A853" s="595">
        <v>9</v>
      </c>
      <c r="B853" s="595">
        <v>1</v>
      </c>
      <c r="C853" s="596" t="s">
        <v>677</v>
      </c>
      <c r="D853" s="596"/>
      <c r="E853" s="596"/>
      <c r="F853" s="596"/>
      <c r="G853" s="596"/>
      <c r="H853" s="596"/>
      <c r="I853" s="596"/>
      <c r="J853" s="597">
        <v>2000020082198</v>
      </c>
      <c r="K853" s="597"/>
      <c r="L853" s="597"/>
      <c r="M853" s="597"/>
      <c r="N853" s="597"/>
      <c r="O853" s="597"/>
      <c r="P853" s="598" t="s">
        <v>678</v>
      </c>
      <c r="Q853" s="598"/>
      <c r="R853" s="598"/>
      <c r="S853" s="598"/>
      <c r="T853" s="598"/>
      <c r="U853" s="598"/>
      <c r="V853" s="598"/>
      <c r="W853" s="598"/>
      <c r="X853" s="598"/>
      <c r="Y853" s="599">
        <v>70</v>
      </c>
      <c r="Z853" s="600"/>
      <c r="AA853" s="600"/>
      <c r="AB853" s="601"/>
      <c r="AC853" s="602" t="s">
        <v>422</v>
      </c>
      <c r="AD853" s="603"/>
      <c r="AE853" s="603"/>
      <c r="AF853" s="603"/>
      <c r="AG853" s="603"/>
      <c r="AH853" s="608" t="s">
        <v>449</v>
      </c>
      <c r="AI853" s="608"/>
      <c r="AJ853" s="608"/>
      <c r="AK853" s="608"/>
      <c r="AL853" s="605" t="s">
        <v>449</v>
      </c>
      <c r="AM853" s="606"/>
      <c r="AN853" s="606"/>
      <c r="AO853" s="607"/>
      <c r="AP853" s="280" t="s">
        <v>449</v>
      </c>
      <c r="AQ853" s="280"/>
      <c r="AR853" s="280"/>
      <c r="AS853" s="280"/>
      <c r="AT853" s="280"/>
      <c r="AU853" s="280"/>
      <c r="AV853" s="280"/>
      <c r="AW853" s="280"/>
      <c r="AX853" s="280"/>
      <c r="AY853">
        <f>COUNTA($C$853)</f>
        <v>1</v>
      </c>
    </row>
    <row r="854" spans="1:51" ht="30" customHeight="1" x14ac:dyDescent="0.15">
      <c r="A854" s="595">
        <v>10</v>
      </c>
      <c r="B854" s="595">
        <v>1</v>
      </c>
      <c r="C854" s="596" t="s">
        <v>70</v>
      </c>
      <c r="D854" s="596"/>
      <c r="E854" s="596"/>
      <c r="F854" s="596"/>
      <c r="G854" s="596"/>
      <c r="H854" s="596"/>
      <c r="I854" s="596"/>
      <c r="J854" s="597">
        <v>5000020362051</v>
      </c>
      <c r="K854" s="597"/>
      <c r="L854" s="597"/>
      <c r="M854" s="597"/>
      <c r="N854" s="597"/>
      <c r="O854" s="597"/>
      <c r="P854" s="598" t="s">
        <v>678</v>
      </c>
      <c r="Q854" s="598"/>
      <c r="R854" s="598"/>
      <c r="S854" s="598"/>
      <c r="T854" s="598"/>
      <c r="U854" s="598"/>
      <c r="V854" s="598"/>
      <c r="W854" s="598"/>
      <c r="X854" s="598"/>
      <c r="Y854" s="599">
        <v>60</v>
      </c>
      <c r="Z854" s="600"/>
      <c r="AA854" s="600"/>
      <c r="AB854" s="601"/>
      <c r="AC854" s="602" t="s">
        <v>422</v>
      </c>
      <c r="AD854" s="603"/>
      <c r="AE854" s="603"/>
      <c r="AF854" s="603"/>
      <c r="AG854" s="603"/>
      <c r="AH854" s="608" t="s">
        <v>449</v>
      </c>
      <c r="AI854" s="608"/>
      <c r="AJ854" s="608"/>
      <c r="AK854" s="608"/>
      <c r="AL854" s="605" t="s">
        <v>449</v>
      </c>
      <c r="AM854" s="606"/>
      <c r="AN854" s="606"/>
      <c r="AO854" s="607"/>
      <c r="AP854" s="280" t="s">
        <v>449</v>
      </c>
      <c r="AQ854" s="280"/>
      <c r="AR854" s="280"/>
      <c r="AS854" s="280"/>
      <c r="AT854" s="280"/>
      <c r="AU854" s="280"/>
      <c r="AV854" s="280"/>
      <c r="AW854" s="280"/>
      <c r="AX854" s="280"/>
      <c r="AY854">
        <f>COUNTA($C$854)</f>
        <v>1</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08"/>
      <c r="AI855" s="608"/>
      <c r="AJ855" s="608"/>
      <c r="AK855" s="608"/>
      <c r="AL855" s="605"/>
      <c r="AM855" s="606"/>
      <c r="AN855" s="606"/>
      <c r="AO855" s="607"/>
      <c r="AP855" s="280"/>
      <c r="AQ855" s="280"/>
      <c r="AR855" s="280"/>
      <c r="AS855" s="280"/>
      <c r="AT855" s="280"/>
      <c r="AU855" s="280"/>
      <c r="AV855" s="280"/>
      <c r="AW855" s="280"/>
      <c r="AX855" s="280"/>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08"/>
      <c r="AI856" s="608"/>
      <c r="AJ856" s="608"/>
      <c r="AK856" s="608"/>
      <c r="AL856" s="605"/>
      <c r="AM856" s="606"/>
      <c r="AN856" s="606"/>
      <c r="AO856" s="607"/>
      <c r="AP856" s="280"/>
      <c r="AQ856" s="280"/>
      <c r="AR856" s="280"/>
      <c r="AS856" s="280"/>
      <c r="AT856" s="280"/>
      <c r="AU856" s="280"/>
      <c r="AV856" s="280"/>
      <c r="AW856" s="280"/>
      <c r="AX856" s="280"/>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08"/>
      <c r="AI857" s="608"/>
      <c r="AJ857" s="608"/>
      <c r="AK857" s="608"/>
      <c r="AL857" s="605"/>
      <c r="AM857" s="606"/>
      <c r="AN857" s="606"/>
      <c r="AO857" s="607"/>
      <c r="AP857" s="280"/>
      <c r="AQ857" s="280"/>
      <c r="AR857" s="280"/>
      <c r="AS857" s="280"/>
      <c r="AT857" s="280"/>
      <c r="AU857" s="280"/>
      <c r="AV857" s="280"/>
      <c r="AW857" s="280"/>
      <c r="AX857" s="280"/>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08"/>
      <c r="AI858" s="608"/>
      <c r="AJ858" s="608"/>
      <c r="AK858" s="608"/>
      <c r="AL858" s="605"/>
      <c r="AM858" s="606"/>
      <c r="AN858" s="606"/>
      <c r="AO858" s="607"/>
      <c r="AP858" s="280"/>
      <c r="AQ858" s="280"/>
      <c r="AR858" s="280"/>
      <c r="AS858" s="280"/>
      <c r="AT858" s="280"/>
      <c r="AU858" s="280"/>
      <c r="AV858" s="280"/>
      <c r="AW858" s="280"/>
      <c r="AX858" s="280"/>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08"/>
      <c r="AI859" s="608"/>
      <c r="AJ859" s="608"/>
      <c r="AK859" s="608"/>
      <c r="AL859" s="605"/>
      <c r="AM859" s="606"/>
      <c r="AN859" s="606"/>
      <c r="AO859" s="607"/>
      <c r="AP859" s="280"/>
      <c r="AQ859" s="280"/>
      <c r="AR859" s="280"/>
      <c r="AS859" s="280"/>
      <c r="AT859" s="280"/>
      <c r="AU859" s="280"/>
      <c r="AV859" s="280"/>
      <c r="AW859" s="280"/>
      <c r="AX859" s="280"/>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08"/>
      <c r="AI860" s="608"/>
      <c r="AJ860" s="608"/>
      <c r="AK860" s="608"/>
      <c r="AL860" s="605"/>
      <c r="AM860" s="606"/>
      <c r="AN860" s="606"/>
      <c r="AO860" s="607"/>
      <c r="AP860" s="280"/>
      <c r="AQ860" s="280"/>
      <c r="AR860" s="280"/>
      <c r="AS860" s="280"/>
      <c r="AT860" s="280"/>
      <c r="AU860" s="280"/>
      <c r="AV860" s="280"/>
      <c r="AW860" s="280"/>
      <c r="AX860" s="280"/>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08"/>
      <c r="AI861" s="608"/>
      <c r="AJ861" s="608"/>
      <c r="AK861" s="608"/>
      <c r="AL861" s="605"/>
      <c r="AM861" s="606"/>
      <c r="AN861" s="606"/>
      <c r="AO861" s="607"/>
      <c r="AP861" s="280"/>
      <c r="AQ861" s="280"/>
      <c r="AR861" s="280"/>
      <c r="AS861" s="280"/>
      <c r="AT861" s="280"/>
      <c r="AU861" s="280"/>
      <c r="AV861" s="280"/>
      <c r="AW861" s="280"/>
      <c r="AX861" s="280"/>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08"/>
      <c r="AI862" s="608"/>
      <c r="AJ862" s="608"/>
      <c r="AK862" s="608"/>
      <c r="AL862" s="605"/>
      <c r="AM862" s="606"/>
      <c r="AN862" s="606"/>
      <c r="AO862" s="607"/>
      <c r="AP862" s="280"/>
      <c r="AQ862" s="280"/>
      <c r="AR862" s="280"/>
      <c r="AS862" s="280"/>
      <c r="AT862" s="280"/>
      <c r="AU862" s="280"/>
      <c r="AV862" s="280"/>
      <c r="AW862" s="280"/>
      <c r="AX862" s="280"/>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08"/>
      <c r="AI863" s="608"/>
      <c r="AJ863" s="608"/>
      <c r="AK863" s="608"/>
      <c r="AL863" s="605"/>
      <c r="AM863" s="606"/>
      <c r="AN863" s="606"/>
      <c r="AO863" s="607"/>
      <c r="AP863" s="280"/>
      <c r="AQ863" s="280"/>
      <c r="AR863" s="280"/>
      <c r="AS863" s="280"/>
      <c r="AT863" s="280"/>
      <c r="AU863" s="280"/>
      <c r="AV863" s="280"/>
      <c r="AW863" s="280"/>
      <c r="AX863" s="280"/>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08"/>
      <c r="AI864" s="608"/>
      <c r="AJ864" s="608"/>
      <c r="AK864" s="608"/>
      <c r="AL864" s="605"/>
      <c r="AM864" s="606"/>
      <c r="AN864" s="606"/>
      <c r="AO864" s="607"/>
      <c r="AP864" s="280"/>
      <c r="AQ864" s="280"/>
      <c r="AR864" s="280"/>
      <c r="AS864" s="280"/>
      <c r="AT864" s="280"/>
      <c r="AU864" s="280"/>
      <c r="AV864" s="280"/>
      <c r="AW864" s="280"/>
      <c r="AX864" s="280"/>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08"/>
      <c r="AI865" s="608"/>
      <c r="AJ865" s="608"/>
      <c r="AK865" s="608"/>
      <c r="AL865" s="605"/>
      <c r="AM865" s="606"/>
      <c r="AN865" s="606"/>
      <c r="AO865" s="607"/>
      <c r="AP865" s="280"/>
      <c r="AQ865" s="280"/>
      <c r="AR865" s="280"/>
      <c r="AS865" s="280"/>
      <c r="AT865" s="280"/>
      <c r="AU865" s="280"/>
      <c r="AV865" s="280"/>
      <c r="AW865" s="280"/>
      <c r="AX865" s="280"/>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08"/>
      <c r="AI866" s="608"/>
      <c r="AJ866" s="608"/>
      <c r="AK866" s="608"/>
      <c r="AL866" s="605"/>
      <c r="AM866" s="606"/>
      <c r="AN866" s="606"/>
      <c r="AO866" s="607"/>
      <c r="AP866" s="280"/>
      <c r="AQ866" s="280"/>
      <c r="AR866" s="280"/>
      <c r="AS866" s="280"/>
      <c r="AT866" s="280"/>
      <c r="AU866" s="280"/>
      <c r="AV866" s="280"/>
      <c r="AW866" s="280"/>
      <c r="AX866" s="280"/>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08"/>
      <c r="AI867" s="608"/>
      <c r="AJ867" s="608"/>
      <c r="AK867" s="608"/>
      <c r="AL867" s="605"/>
      <c r="AM867" s="606"/>
      <c r="AN867" s="606"/>
      <c r="AO867" s="607"/>
      <c r="AP867" s="280"/>
      <c r="AQ867" s="280"/>
      <c r="AR867" s="280"/>
      <c r="AS867" s="280"/>
      <c r="AT867" s="280"/>
      <c r="AU867" s="280"/>
      <c r="AV867" s="280"/>
      <c r="AW867" s="280"/>
      <c r="AX867" s="280"/>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08"/>
      <c r="AI868" s="608"/>
      <c r="AJ868" s="608"/>
      <c r="AK868" s="608"/>
      <c r="AL868" s="605"/>
      <c r="AM868" s="606"/>
      <c r="AN868" s="606"/>
      <c r="AO868" s="607"/>
      <c r="AP868" s="280"/>
      <c r="AQ868" s="280"/>
      <c r="AR868" s="280"/>
      <c r="AS868" s="280"/>
      <c r="AT868" s="280"/>
      <c r="AU868" s="280"/>
      <c r="AV868" s="280"/>
      <c r="AW868" s="280"/>
      <c r="AX868" s="280"/>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08"/>
      <c r="AI869" s="608"/>
      <c r="AJ869" s="608"/>
      <c r="AK869" s="608"/>
      <c r="AL869" s="605"/>
      <c r="AM869" s="606"/>
      <c r="AN869" s="606"/>
      <c r="AO869" s="607"/>
      <c r="AP869" s="280"/>
      <c r="AQ869" s="280"/>
      <c r="AR869" s="280"/>
      <c r="AS869" s="280"/>
      <c r="AT869" s="280"/>
      <c r="AU869" s="280"/>
      <c r="AV869" s="280"/>
      <c r="AW869" s="280"/>
      <c r="AX869" s="280"/>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08"/>
      <c r="AI870" s="608"/>
      <c r="AJ870" s="608"/>
      <c r="AK870" s="608"/>
      <c r="AL870" s="605"/>
      <c r="AM870" s="606"/>
      <c r="AN870" s="606"/>
      <c r="AO870" s="607"/>
      <c r="AP870" s="280"/>
      <c r="AQ870" s="280"/>
      <c r="AR870" s="280"/>
      <c r="AS870" s="280"/>
      <c r="AT870" s="280"/>
      <c r="AU870" s="280"/>
      <c r="AV870" s="280"/>
      <c r="AW870" s="280"/>
      <c r="AX870" s="280"/>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08"/>
      <c r="AI871" s="608"/>
      <c r="AJ871" s="608"/>
      <c r="AK871" s="608"/>
      <c r="AL871" s="605"/>
      <c r="AM871" s="606"/>
      <c r="AN871" s="606"/>
      <c r="AO871" s="607"/>
      <c r="AP871" s="280"/>
      <c r="AQ871" s="280"/>
      <c r="AR871" s="280"/>
      <c r="AS871" s="280"/>
      <c r="AT871" s="280"/>
      <c r="AU871" s="280"/>
      <c r="AV871" s="280"/>
      <c r="AW871" s="280"/>
      <c r="AX871" s="280"/>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08"/>
      <c r="AI872" s="608"/>
      <c r="AJ872" s="608"/>
      <c r="AK872" s="608"/>
      <c r="AL872" s="605"/>
      <c r="AM872" s="606"/>
      <c r="AN872" s="606"/>
      <c r="AO872" s="607"/>
      <c r="AP872" s="280"/>
      <c r="AQ872" s="280"/>
      <c r="AR872" s="280"/>
      <c r="AS872" s="280"/>
      <c r="AT872" s="280"/>
      <c r="AU872" s="280"/>
      <c r="AV872" s="280"/>
      <c r="AW872" s="280"/>
      <c r="AX872" s="280"/>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08"/>
      <c r="AI873" s="608"/>
      <c r="AJ873" s="608"/>
      <c r="AK873" s="608"/>
      <c r="AL873" s="605"/>
      <c r="AM873" s="606"/>
      <c r="AN873" s="606"/>
      <c r="AO873" s="607"/>
      <c r="AP873" s="280"/>
      <c r="AQ873" s="280"/>
      <c r="AR873" s="280"/>
      <c r="AS873" s="280"/>
      <c r="AT873" s="280"/>
      <c r="AU873" s="280"/>
      <c r="AV873" s="280"/>
      <c r="AW873" s="280"/>
      <c r="AX873" s="280"/>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08"/>
      <c r="AI874" s="608"/>
      <c r="AJ874" s="608"/>
      <c r="AK874" s="608"/>
      <c r="AL874" s="605"/>
      <c r="AM874" s="606"/>
      <c r="AN874" s="606"/>
      <c r="AO874" s="607"/>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85</v>
      </c>
      <c r="D877" s="332"/>
      <c r="E877" s="332"/>
      <c r="F877" s="332"/>
      <c r="G877" s="332"/>
      <c r="H877" s="332"/>
      <c r="I877" s="332"/>
      <c r="J877" s="385" t="s">
        <v>87</v>
      </c>
      <c r="K877" s="544"/>
      <c r="L877" s="544"/>
      <c r="M877" s="544"/>
      <c r="N877" s="544"/>
      <c r="O877" s="544"/>
      <c r="P877" s="332" t="s">
        <v>17</v>
      </c>
      <c r="Q877" s="332"/>
      <c r="R877" s="332"/>
      <c r="S877" s="332"/>
      <c r="T877" s="332"/>
      <c r="U877" s="332"/>
      <c r="V877" s="332"/>
      <c r="W877" s="332"/>
      <c r="X877" s="332"/>
      <c r="Y877" s="594" t="s">
        <v>367</v>
      </c>
      <c r="Z877" s="594"/>
      <c r="AA877" s="594"/>
      <c r="AB877" s="594"/>
      <c r="AC877" s="385" t="s">
        <v>313</v>
      </c>
      <c r="AD877" s="385"/>
      <c r="AE877" s="385"/>
      <c r="AF877" s="385"/>
      <c r="AG877" s="385"/>
      <c r="AH877" s="594" t="s">
        <v>424</v>
      </c>
      <c r="AI877" s="332"/>
      <c r="AJ877" s="332"/>
      <c r="AK877" s="332"/>
      <c r="AL877" s="332" t="s">
        <v>18</v>
      </c>
      <c r="AM877" s="332"/>
      <c r="AN877" s="332"/>
      <c r="AO877" s="241"/>
      <c r="AP877" s="385" t="s">
        <v>372</v>
      </c>
      <c r="AQ877" s="385"/>
      <c r="AR877" s="385"/>
      <c r="AS877" s="385"/>
      <c r="AT877" s="385"/>
      <c r="AU877" s="385"/>
      <c r="AV877" s="385"/>
      <c r="AW877" s="385"/>
      <c r="AX877" s="385"/>
      <c r="AY877">
        <f>$AY$875</f>
        <v>0</v>
      </c>
    </row>
    <row r="878" spans="1:51" ht="30" hidden="1" customHeight="1" x14ac:dyDescent="0.15">
      <c r="A878" s="595">
        <v>1</v>
      </c>
      <c r="B878" s="595">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602"/>
      <c r="AD878" s="603"/>
      <c r="AE878" s="603"/>
      <c r="AF878" s="603"/>
      <c r="AG878" s="603"/>
      <c r="AH878" s="604"/>
      <c r="AI878" s="604"/>
      <c r="AJ878" s="604"/>
      <c r="AK878" s="604"/>
      <c r="AL878" s="605"/>
      <c r="AM878" s="606"/>
      <c r="AN878" s="606"/>
      <c r="AO878" s="607"/>
      <c r="AP878" s="280"/>
      <c r="AQ878" s="280"/>
      <c r="AR878" s="280"/>
      <c r="AS878" s="280"/>
      <c r="AT878" s="280"/>
      <c r="AU878" s="280"/>
      <c r="AV878" s="280"/>
      <c r="AW878" s="280"/>
      <c r="AX878" s="280"/>
      <c r="AY878">
        <f>$AY$875</f>
        <v>0</v>
      </c>
    </row>
    <row r="879" spans="1:51" ht="30" hidden="1" customHeight="1" x14ac:dyDescent="0.15">
      <c r="A879" s="595">
        <v>2</v>
      </c>
      <c r="B879" s="595">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602"/>
      <c r="AD879" s="603"/>
      <c r="AE879" s="603"/>
      <c r="AF879" s="603"/>
      <c r="AG879" s="603"/>
      <c r="AH879" s="604"/>
      <c r="AI879" s="604"/>
      <c r="AJ879" s="604"/>
      <c r="AK879" s="604"/>
      <c r="AL879" s="605"/>
      <c r="AM879" s="606"/>
      <c r="AN879" s="606"/>
      <c r="AO879" s="607"/>
      <c r="AP879" s="280"/>
      <c r="AQ879" s="280"/>
      <c r="AR879" s="280"/>
      <c r="AS879" s="280"/>
      <c r="AT879" s="280"/>
      <c r="AU879" s="280"/>
      <c r="AV879" s="280"/>
      <c r="AW879" s="280"/>
      <c r="AX879" s="280"/>
      <c r="AY879">
        <f>COUNTA($C$879)</f>
        <v>0</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602"/>
      <c r="AD880" s="603"/>
      <c r="AE880" s="603"/>
      <c r="AF880" s="603"/>
      <c r="AG880" s="603"/>
      <c r="AH880" s="608"/>
      <c r="AI880" s="608"/>
      <c r="AJ880" s="608"/>
      <c r="AK880" s="608"/>
      <c r="AL880" s="605"/>
      <c r="AM880" s="606"/>
      <c r="AN880" s="606"/>
      <c r="AO880" s="607"/>
      <c r="AP880" s="280"/>
      <c r="AQ880" s="280"/>
      <c r="AR880" s="280"/>
      <c r="AS880" s="280"/>
      <c r="AT880" s="280"/>
      <c r="AU880" s="280"/>
      <c r="AV880" s="280"/>
      <c r="AW880" s="280"/>
      <c r="AX880" s="280"/>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602"/>
      <c r="AD881" s="603"/>
      <c r="AE881" s="603"/>
      <c r="AF881" s="603"/>
      <c r="AG881" s="603"/>
      <c r="AH881" s="608"/>
      <c r="AI881" s="608"/>
      <c r="AJ881" s="608"/>
      <c r="AK881" s="608"/>
      <c r="AL881" s="605"/>
      <c r="AM881" s="606"/>
      <c r="AN881" s="606"/>
      <c r="AO881" s="607"/>
      <c r="AP881" s="280"/>
      <c r="AQ881" s="280"/>
      <c r="AR881" s="280"/>
      <c r="AS881" s="280"/>
      <c r="AT881" s="280"/>
      <c r="AU881" s="280"/>
      <c r="AV881" s="280"/>
      <c r="AW881" s="280"/>
      <c r="AX881" s="280"/>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602"/>
      <c r="AD882" s="603"/>
      <c r="AE882" s="603"/>
      <c r="AF882" s="603"/>
      <c r="AG882" s="603"/>
      <c r="AH882" s="608"/>
      <c r="AI882" s="608"/>
      <c r="AJ882" s="608"/>
      <c r="AK882" s="608"/>
      <c r="AL882" s="605"/>
      <c r="AM882" s="606"/>
      <c r="AN882" s="606"/>
      <c r="AO882" s="607"/>
      <c r="AP882" s="280"/>
      <c r="AQ882" s="280"/>
      <c r="AR882" s="280"/>
      <c r="AS882" s="280"/>
      <c r="AT882" s="280"/>
      <c r="AU882" s="280"/>
      <c r="AV882" s="280"/>
      <c r="AW882" s="280"/>
      <c r="AX882" s="280"/>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602"/>
      <c r="AD883" s="603"/>
      <c r="AE883" s="603"/>
      <c r="AF883" s="603"/>
      <c r="AG883" s="603"/>
      <c r="AH883" s="608"/>
      <c r="AI883" s="608"/>
      <c r="AJ883" s="608"/>
      <c r="AK883" s="608"/>
      <c r="AL883" s="605"/>
      <c r="AM883" s="606"/>
      <c r="AN883" s="606"/>
      <c r="AO883" s="607"/>
      <c r="AP883" s="280"/>
      <c r="AQ883" s="280"/>
      <c r="AR883" s="280"/>
      <c r="AS883" s="280"/>
      <c r="AT883" s="280"/>
      <c r="AU883" s="280"/>
      <c r="AV883" s="280"/>
      <c r="AW883" s="280"/>
      <c r="AX883" s="280"/>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602"/>
      <c r="AD884" s="603"/>
      <c r="AE884" s="603"/>
      <c r="AF884" s="603"/>
      <c r="AG884" s="603"/>
      <c r="AH884" s="608"/>
      <c r="AI884" s="608"/>
      <c r="AJ884" s="608"/>
      <c r="AK884" s="608"/>
      <c r="AL884" s="605"/>
      <c r="AM884" s="606"/>
      <c r="AN884" s="606"/>
      <c r="AO884" s="607"/>
      <c r="AP884" s="280"/>
      <c r="AQ884" s="280"/>
      <c r="AR884" s="280"/>
      <c r="AS884" s="280"/>
      <c r="AT884" s="280"/>
      <c r="AU884" s="280"/>
      <c r="AV884" s="280"/>
      <c r="AW884" s="280"/>
      <c r="AX884" s="280"/>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602"/>
      <c r="AD885" s="603"/>
      <c r="AE885" s="603"/>
      <c r="AF885" s="603"/>
      <c r="AG885" s="603"/>
      <c r="AH885" s="608"/>
      <c r="AI885" s="608"/>
      <c r="AJ885" s="608"/>
      <c r="AK885" s="608"/>
      <c r="AL885" s="605"/>
      <c r="AM885" s="606"/>
      <c r="AN885" s="606"/>
      <c r="AO885" s="607"/>
      <c r="AP885" s="280"/>
      <c r="AQ885" s="280"/>
      <c r="AR885" s="280"/>
      <c r="AS885" s="280"/>
      <c r="AT885" s="280"/>
      <c r="AU885" s="280"/>
      <c r="AV885" s="280"/>
      <c r="AW885" s="280"/>
      <c r="AX885" s="280"/>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602"/>
      <c r="AD886" s="603"/>
      <c r="AE886" s="603"/>
      <c r="AF886" s="603"/>
      <c r="AG886" s="603"/>
      <c r="AH886" s="608"/>
      <c r="AI886" s="608"/>
      <c r="AJ886" s="608"/>
      <c r="AK886" s="608"/>
      <c r="AL886" s="605"/>
      <c r="AM886" s="606"/>
      <c r="AN886" s="606"/>
      <c r="AO886" s="607"/>
      <c r="AP886" s="280"/>
      <c r="AQ886" s="280"/>
      <c r="AR886" s="280"/>
      <c r="AS886" s="280"/>
      <c r="AT886" s="280"/>
      <c r="AU886" s="280"/>
      <c r="AV886" s="280"/>
      <c r="AW886" s="280"/>
      <c r="AX886" s="280"/>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602"/>
      <c r="AD887" s="603"/>
      <c r="AE887" s="603"/>
      <c r="AF887" s="603"/>
      <c r="AG887" s="603"/>
      <c r="AH887" s="608"/>
      <c r="AI887" s="608"/>
      <c r="AJ887" s="608"/>
      <c r="AK887" s="608"/>
      <c r="AL887" s="605"/>
      <c r="AM887" s="606"/>
      <c r="AN887" s="606"/>
      <c r="AO887" s="607"/>
      <c r="AP887" s="280"/>
      <c r="AQ887" s="280"/>
      <c r="AR887" s="280"/>
      <c r="AS887" s="280"/>
      <c r="AT887" s="280"/>
      <c r="AU887" s="280"/>
      <c r="AV887" s="280"/>
      <c r="AW887" s="280"/>
      <c r="AX887" s="280"/>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08"/>
      <c r="AI888" s="608"/>
      <c r="AJ888" s="608"/>
      <c r="AK888" s="608"/>
      <c r="AL888" s="605"/>
      <c r="AM888" s="606"/>
      <c r="AN888" s="606"/>
      <c r="AO888" s="607"/>
      <c r="AP888" s="280"/>
      <c r="AQ888" s="280"/>
      <c r="AR888" s="280"/>
      <c r="AS888" s="280"/>
      <c r="AT888" s="280"/>
      <c r="AU888" s="280"/>
      <c r="AV888" s="280"/>
      <c r="AW888" s="280"/>
      <c r="AX888" s="280"/>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08"/>
      <c r="AI889" s="608"/>
      <c r="AJ889" s="608"/>
      <c r="AK889" s="608"/>
      <c r="AL889" s="605"/>
      <c r="AM889" s="606"/>
      <c r="AN889" s="606"/>
      <c r="AO889" s="607"/>
      <c r="AP889" s="280"/>
      <c r="AQ889" s="280"/>
      <c r="AR889" s="280"/>
      <c r="AS889" s="280"/>
      <c r="AT889" s="280"/>
      <c r="AU889" s="280"/>
      <c r="AV889" s="280"/>
      <c r="AW889" s="280"/>
      <c r="AX889" s="280"/>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08"/>
      <c r="AI890" s="608"/>
      <c r="AJ890" s="608"/>
      <c r="AK890" s="608"/>
      <c r="AL890" s="605"/>
      <c r="AM890" s="606"/>
      <c r="AN890" s="606"/>
      <c r="AO890" s="607"/>
      <c r="AP890" s="280"/>
      <c r="AQ890" s="280"/>
      <c r="AR890" s="280"/>
      <c r="AS890" s="280"/>
      <c r="AT890" s="280"/>
      <c r="AU890" s="280"/>
      <c r="AV890" s="280"/>
      <c r="AW890" s="280"/>
      <c r="AX890" s="280"/>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08"/>
      <c r="AI891" s="608"/>
      <c r="AJ891" s="608"/>
      <c r="AK891" s="608"/>
      <c r="AL891" s="605"/>
      <c r="AM891" s="606"/>
      <c r="AN891" s="606"/>
      <c r="AO891" s="607"/>
      <c r="AP891" s="280"/>
      <c r="AQ891" s="280"/>
      <c r="AR891" s="280"/>
      <c r="AS891" s="280"/>
      <c r="AT891" s="280"/>
      <c r="AU891" s="280"/>
      <c r="AV891" s="280"/>
      <c r="AW891" s="280"/>
      <c r="AX891" s="280"/>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08"/>
      <c r="AI892" s="608"/>
      <c r="AJ892" s="608"/>
      <c r="AK892" s="608"/>
      <c r="AL892" s="605"/>
      <c r="AM892" s="606"/>
      <c r="AN892" s="606"/>
      <c r="AO892" s="607"/>
      <c r="AP892" s="280"/>
      <c r="AQ892" s="280"/>
      <c r="AR892" s="280"/>
      <c r="AS892" s="280"/>
      <c r="AT892" s="280"/>
      <c r="AU892" s="280"/>
      <c r="AV892" s="280"/>
      <c r="AW892" s="280"/>
      <c r="AX892" s="280"/>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08"/>
      <c r="AI893" s="608"/>
      <c r="AJ893" s="608"/>
      <c r="AK893" s="608"/>
      <c r="AL893" s="605"/>
      <c r="AM893" s="606"/>
      <c r="AN893" s="606"/>
      <c r="AO893" s="607"/>
      <c r="AP893" s="280"/>
      <c r="AQ893" s="280"/>
      <c r="AR893" s="280"/>
      <c r="AS893" s="280"/>
      <c r="AT893" s="280"/>
      <c r="AU893" s="280"/>
      <c r="AV893" s="280"/>
      <c r="AW893" s="280"/>
      <c r="AX893" s="280"/>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08"/>
      <c r="AI894" s="608"/>
      <c r="AJ894" s="608"/>
      <c r="AK894" s="608"/>
      <c r="AL894" s="605"/>
      <c r="AM894" s="606"/>
      <c r="AN894" s="606"/>
      <c r="AO894" s="607"/>
      <c r="AP894" s="280"/>
      <c r="AQ894" s="280"/>
      <c r="AR894" s="280"/>
      <c r="AS894" s="280"/>
      <c r="AT894" s="280"/>
      <c r="AU894" s="280"/>
      <c r="AV894" s="280"/>
      <c r="AW894" s="280"/>
      <c r="AX894" s="280"/>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08"/>
      <c r="AI895" s="608"/>
      <c r="AJ895" s="608"/>
      <c r="AK895" s="608"/>
      <c r="AL895" s="605"/>
      <c r="AM895" s="606"/>
      <c r="AN895" s="606"/>
      <c r="AO895" s="607"/>
      <c r="AP895" s="280"/>
      <c r="AQ895" s="280"/>
      <c r="AR895" s="280"/>
      <c r="AS895" s="280"/>
      <c r="AT895" s="280"/>
      <c r="AU895" s="280"/>
      <c r="AV895" s="280"/>
      <c r="AW895" s="280"/>
      <c r="AX895" s="280"/>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08"/>
      <c r="AI896" s="608"/>
      <c r="AJ896" s="608"/>
      <c r="AK896" s="608"/>
      <c r="AL896" s="605"/>
      <c r="AM896" s="606"/>
      <c r="AN896" s="606"/>
      <c r="AO896" s="607"/>
      <c r="AP896" s="280"/>
      <c r="AQ896" s="280"/>
      <c r="AR896" s="280"/>
      <c r="AS896" s="280"/>
      <c r="AT896" s="280"/>
      <c r="AU896" s="280"/>
      <c r="AV896" s="280"/>
      <c r="AW896" s="280"/>
      <c r="AX896" s="280"/>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08"/>
      <c r="AI897" s="608"/>
      <c r="AJ897" s="608"/>
      <c r="AK897" s="608"/>
      <c r="AL897" s="605"/>
      <c r="AM897" s="606"/>
      <c r="AN897" s="606"/>
      <c r="AO897" s="607"/>
      <c r="AP897" s="280"/>
      <c r="AQ897" s="280"/>
      <c r="AR897" s="280"/>
      <c r="AS897" s="280"/>
      <c r="AT897" s="280"/>
      <c r="AU897" s="280"/>
      <c r="AV897" s="280"/>
      <c r="AW897" s="280"/>
      <c r="AX897" s="280"/>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08"/>
      <c r="AI898" s="608"/>
      <c r="AJ898" s="608"/>
      <c r="AK898" s="608"/>
      <c r="AL898" s="605"/>
      <c r="AM898" s="606"/>
      <c r="AN898" s="606"/>
      <c r="AO898" s="607"/>
      <c r="AP898" s="280"/>
      <c r="AQ898" s="280"/>
      <c r="AR898" s="280"/>
      <c r="AS898" s="280"/>
      <c r="AT898" s="280"/>
      <c r="AU898" s="280"/>
      <c r="AV898" s="280"/>
      <c r="AW898" s="280"/>
      <c r="AX898" s="280"/>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08"/>
      <c r="AI899" s="608"/>
      <c r="AJ899" s="608"/>
      <c r="AK899" s="608"/>
      <c r="AL899" s="605"/>
      <c r="AM899" s="606"/>
      <c r="AN899" s="606"/>
      <c r="AO899" s="607"/>
      <c r="AP899" s="280"/>
      <c r="AQ899" s="280"/>
      <c r="AR899" s="280"/>
      <c r="AS899" s="280"/>
      <c r="AT899" s="280"/>
      <c r="AU899" s="280"/>
      <c r="AV899" s="280"/>
      <c r="AW899" s="280"/>
      <c r="AX899" s="280"/>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08"/>
      <c r="AI900" s="608"/>
      <c r="AJ900" s="608"/>
      <c r="AK900" s="608"/>
      <c r="AL900" s="605"/>
      <c r="AM900" s="606"/>
      <c r="AN900" s="606"/>
      <c r="AO900" s="607"/>
      <c r="AP900" s="280"/>
      <c r="AQ900" s="280"/>
      <c r="AR900" s="280"/>
      <c r="AS900" s="280"/>
      <c r="AT900" s="280"/>
      <c r="AU900" s="280"/>
      <c r="AV900" s="280"/>
      <c r="AW900" s="280"/>
      <c r="AX900" s="280"/>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08"/>
      <c r="AI901" s="608"/>
      <c r="AJ901" s="608"/>
      <c r="AK901" s="608"/>
      <c r="AL901" s="605"/>
      <c r="AM901" s="606"/>
      <c r="AN901" s="606"/>
      <c r="AO901" s="607"/>
      <c r="AP901" s="280"/>
      <c r="AQ901" s="280"/>
      <c r="AR901" s="280"/>
      <c r="AS901" s="280"/>
      <c r="AT901" s="280"/>
      <c r="AU901" s="280"/>
      <c r="AV901" s="280"/>
      <c r="AW901" s="280"/>
      <c r="AX901" s="280"/>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08"/>
      <c r="AI902" s="608"/>
      <c r="AJ902" s="608"/>
      <c r="AK902" s="608"/>
      <c r="AL902" s="605"/>
      <c r="AM902" s="606"/>
      <c r="AN902" s="606"/>
      <c r="AO902" s="607"/>
      <c r="AP902" s="280"/>
      <c r="AQ902" s="280"/>
      <c r="AR902" s="280"/>
      <c r="AS902" s="280"/>
      <c r="AT902" s="280"/>
      <c r="AU902" s="280"/>
      <c r="AV902" s="280"/>
      <c r="AW902" s="280"/>
      <c r="AX902" s="280"/>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08"/>
      <c r="AI903" s="608"/>
      <c r="AJ903" s="608"/>
      <c r="AK903" s="608"/>
      <c r="AL903" s="605"/>
      <c r="AM903" s="606"/>
      <c r="AN903" s="606"/>
      <c r="AO903" s="607"/>
      <c r="AP903" s="280"/>
      <c r="AQ903" s="280"/>
      <c r="AR903" s="280"/>
      <c r="AS903" s="280"/>
      <c r="AT903" s="280"/>
      <c r="AU903" s="280"/>
      <c r="AV903" s="280"/>
      <c r="AW903" s="280"/>
      <c r="AX903" s="280"/>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08"/>
      <c r="AI904" s="608"/>
      <c r="AJ904" s="608"/>
      <c r="AK904" s="608"/>
      <c r="AL904" s="605"/>
      <c r="AM904" s="606"/>
      <c r="AN904" s="606"/>
      <c r="AO904" s="607"/>
      <c r="AP904" s="280"/>
      <c r="AQ904" s="280"/>
      <c r="AR904" s="280"/>
      <c r="AS904" s="280"/>
      <c r="AT904" s="280"/>
      <c r="AU904" s="280"/>
      <c r="AV904" s="280"/>
      <c r="AW904" s="280"/>
      <c r="AX904" s="280"/>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08"/>
      <c r="AI905" s="608"/>
      <c r="AJ905" s="608"/>
      <c r="AK905" s="608"/>
      <c r="AL905" s="605"/>
      <c r="AM905" s="606"/>
      <c r="AN905" s="606"/>
      <c r="AO905" s="607"/>
      <c r="AP905" s="280"/>
      <c r="AQ905" s="280"/>
      <c r="AR905" s="280"/>
      <c r="AS905" s="280"/>
      <c r="AT905" s="280"/>
      <c r="AU905" s="280"/>
      <c r="AV905" s="280"/>
      <c r="AW905" s="280"/>
      <c r="AX905" s="280"/>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08"/>
      <c r="AI906" s="608"/>
      <c r="AJ906" s="608"/>
      <c r="AK906" s="608"/>
      <c r="AL906" s="605"/>
      <c r="AM906" s="606"/>
      <c r="AN906" s="606"/>
      <c r="AO906" s="607"/>
      <c r="AP906" s="280"/>
      <c r="AQ906" s="280"/>
      <c r="AR906" s="280"/>
      <c r="AS906" s="280"/>
      <c r="AT906" s="280"/>
      <c r="AU906" s="280"/>
      <c r="AV906" s="280"/>
      <c r="AW906" s="280"/>
      <c r="AX906" s="280"/>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08"/>
      <c r="AI907" s="608"/>
      <c r="AJ907" s="608"/>
      <c r="AK907" s="608"/>
      <c r="AL907" s="605"/>
      <c r="AM907" s="606"/>
      <c r="AN907" s="606"/>
      <c r="AO907" s="607"/>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85</v>
      </c>
      <c r="D910" s="332"/>
      <c r="E910" s="332"/>
      <c r="F910" s="332"/>
      <c r="G910" s="332"/>
      <c r="H910" s="332"/>
      <c r="I910" s="332"/>
      <c r="J910" s="385" t="s">
        <v>87</v>
      </c>
      <c r="K910" s="544"/>
      <c r="L910" s="544"/>
      <c r="M910" s="544"/>
      <c r="N910" s="544"/>
      <c r="O910" s="544"/>
      <c r="P910" s="332" t="s">
        <v>17</v>
      </c>
      <c r="Q910" s="332"/>
      <c r="R910" s="332"/>
      <c r="S910" s="332"/>
      <c r="T910" s="332"/>
      <c r="U910" s="332"/>
      <c r="V910" s="332"/>
      <c r="W910" s="332"/>
      <c r="X910" s="332"/>
      <c r="Y910" s="594" t="s">
        <v>367</v>
      </c>
      <c r="Z910" s="594"/>
      <c r="AA910" s="594"/>
      <c r="AB910" s="594"/>
      <c r="AC910" s="385" t="s">
        <v>313</v>
      </c>
      <c r="AD910" s="385"/>
      <c r="AE910" s="385"/>
      <c r="AF910" s="385"/>
      <c r="AG910" s="385"/>
      <c r="AH910" s="594" t="s">
        <v>424</v>
      </c>
      <c r="AI910" s="332"/>
      <c r="AJ910" s="332"/>
      <c r="AK910" s="332"/>
      <c r="AL910" s="332" t="s">
        <v>18</v>
      </c>
      <c r="AM910" s="332"/>
      <c r="AN910" s="332"/>
      <c r="AO910" s="241"/>
      <c r="AP910" s="385" t="s">
        <v>372</v>
      </c>
      <c r="AQ910" s="385"/>
      <c r="AR910" s="385"/>
      <c r="AS910" s="385"/>
      <c r="AT910" s="385"/>
      <c r="AU910" s="385"/>
      <c r="AV910" s="385"/>
      <c r="AW910" s="385"/>
      <c r="AX910" s="385"/>
      <c r="AY910">
        <f>$AY$908</f>
        <v>0</v>
      </c>
    </row>
    <row r="911" spans="1:51" ht="30" hidden="1" customHeight="1" x14ac:dyDescent="0.15">
      <c r="A911" s="595">
        <v>1</v>
      </c>
      <c r="B911" s="595">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602"/>
      <c r="AD911" s="603"/>
      <c r="AE911" s="603"/>
      <c r="AF911" s="603"/>
      <c r="AG911" s="603"/>
      <c r="AH911" s="604"/>
      <c r="AI911" s="604"/>
      <c r="AJ911" s="604"/>
      <c r="AK911" s="604"/>
      <c r="AL911" s="605"/>
      <c r="AM911" s="606"/>
      <c r="AN911" s="606"/>
      <c r="AO911" s="607"/>
      <c r="AP911" s="280"/>
      <c r="AQ911" s="280"/>
      <c r="AR911" s="280"/>
      <c r="AS911" s="280"/>
      <c r="AT911" s="280"/>
      <c r="AU911" s="280"/>
      <c r="AV911" s="280"/>
      <c r="AW911" s="280"/>
      <c r="AX911" s="280"/>
      <c r="AY911">
        <f>$AY$908</f>
        <v>0</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602"/>
      <c r="AD912" s="603"/>
      <c r="AE912" s="603"/>
      <c r="AF912" s="603"/>
      <c r="AG912" s="603"/>
      <c r="AH912" s="604"/>
      <c r="AI912" s="604"/>
      <c r="AJ912" s="604"/>
      <c r="AK912" s="604"/>
      <c r="AL912" s="605"/>
      <c r="AM912" s="606"/>
      <c r="AN912" s="606"/>
      <c r="AO912" s="607"/>
      <c r="AP912" s="280"/>
      <c r="AQ912" s="280"/>
      <c r="AR912" s="280"/>
      <c r="AS912" s="280"/>
      <c r="AT912" s="280"/>
      <c r="AU912" s="280"/>
      <c r="AV912" s="280"/>
      <c r="AW912" s="280"/>
      <c r="AX912" s="280"/>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602"/>
      <c r="AD913" s="603"/>
      <c r="AE913" s="603"/>
      <c r="AF913" s="603"/>
      <c r="AG913" s="603"/>
      <c r="AH913" s="608"/>
      <c r="AI913" s="608"/>
      <c r="AJ913" s="608"/>
      <c r="AK913" s="608"/>
      <c r="AL913" s="605"/>
      <c r="AM913" s="606"/>
      <c r="AN913" s="606"/>
      <c r="AO913" s="607"/>
      <c r="AP913" s="280"/>
      <c r="AQ913" s="280"/>
      <c r="AR913" s="280"/>
      <c r="AS913" s="280"/>
      <c r="AT913" s="280"/>
      <c r="AU913" s="280"/>
      <c r="AV913" s="280"/>
      <c r="AW913" s="280"/>
      <c r="AX913" s="280"/>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08"/>
      <c r="AI914" s="608"/>
      <c r="AJ914" s="608"/>
      <c r="AK914" s="608"/>
      <c r="AL914" s="605"/>
      <c r="AM914" s="606"/>
      <c r="AN914" s="606"/>
      <c r="AO914" s="607"/>
      <c r="AP914" s="280"/>
      <c r="AQ914" s="280"/>
      <c r="AR914" s="280"/>
      <c r="AS914" s="280"/>
      <c r="AT914" s="280"/>
      <c r="AU914" s="280"/>
      <c r="AV914" s="280"/>
      <c r="AW914" s="280"/>
      <c r="AX914" s="280"/>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08"/>
      <c r="AI915" s="608"/>
      <c r="AJ915" s="608"/>
      <c r="AK915" s="608"/>
      <c r="AL915" s="605"/>
      <c r="AM915" s="606"/>
      <c r="AN915" s="606"/>
      <c r="AO915" s="607"/>
      <c r="AP915" s="280"/>
      <c r="AQ915" s="280"/>
      <c r="AR915" s="280"/>
      <c r="AS915" s="280"/>
      <c r="AT915" s="280"/>
      <c r="AU915" s="280"/>
      <c r="AV915" s="280"/>
      <c r="AW915" s="280"/>
      <c r="AX915" s="280"/>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08"/>
      <c r="AI916" s="608"/>
      <c r="AJ916" s="608"/>
      <c r="AK916" s="608"/>
      <c r="AL916" s="605"/>
      <c r="AM916" s="606"/>
      <c r="AN916" s="606"/>
      <c r="AO916" s="607"/>
      <c r="AP916" s="280"/>
      <c r="AQ916" s="280"/>
      <c r="AR916" s="280"/>
      <c r="AS916" s="280"/>
      <c r="AT916" s="280"/>
      <c r="AU916" s="280"/>
      <c r="AV916" s="280"/>
      <c r="AW916" s="280"/>
      <c r="AX916" s="280"/>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08"/>
      <c r="AI917" s="608"/>
      <c r="AJ917" s="608"/>
      <c r="AK917" s="608"/>
      <c r="AL917" s="605"/>
      <c r="AM917" s="606"/>
      <c r="AN917" s="606"/>
      <c r="AO917" s="607"/>
      <c r="AP917" s="280"/>
      <c r="AQ917" s="280"/>
      <c r="AR917" s="280"/>
      <c r="AS917" s="280"/>
      <c r="AT917" s="280"/>
      <c r="AU917" s="280"/>
      <c r="AV917" s="280"/>
      <c r="AW917" s="280"/>
      <c r="AX917" s="280"/>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08"/>
      <c r="AI918" s="608"/>
      <c r="AJ918" s="608"/>
      <c r="AK918" s="608"/>
      <c r="AL918" s="605"/>
      <c r="AM918" s="606"/>
      <c r="AN918" s="606"/>
      <c r="AO918" s="607"/>
      <c r="AP918" s="280"/>
      <c r="AQ918" s="280"/>
      <c r="AR918" s="280"/>
      <c r="AS918" s="280"/>
      <c r="AT918" s="280"/>
      <c r="AU918" s="280"/>
      <c r="AV918" s="280"/>
      <c r="AW918" s="280"/>
      <c r="AX918" s="280"/>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08"/>
      <c r="AI919" s="608"/>
      <c r="AJ919" s="608"/>
      <c r="AK919" s="608"/>
      <c r="AL919" s="605"/>
      <c r="AM919" s="606"/>
      <c r="AN919" s="606"/>
      <c r="AO919" s="607"/>
      <c r="AP919" s="280"/>
      <c r="AQ919" s="280"/>
      <c r="AR919" s="280"/>
      <c r="AS919" s="280"/>
      <c r="AT919" s="280"/>
      <c r="AU919" s="280"/>
      <c r="AV919" s="280"/>
      <c r="AW919" s="280"/>
      <c r="AX919" s="280"/>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08"/>
      <c r="AI920" s="608"/>
      <c r="AJ920" s="608"/>
      <c r="AK920" s="608"/>
      <c r="AL920" s="605"/>
      <c r="AM920" s="606"/>
      <c r="AN920" s="606"/>
      <c r="AO920" s="607"/>
      <c r="AP920" s="280"/>
      <c r="AQ920" s="280"/>
      <c r="AR920" s="280"/>
      <c r="AS920" s="280"/>
      <c r="AT920" s="280"/>
      <c r="AU920" s="280"/>
      <c r="AV920" s="280"/>
      <c r="AW920" s="280"/>
      <c r="AX920" s="280"/>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08"/>
      <c r="AI921" s="608"/>
      <c r="AJ921" s="608"/>
      <c r="AK921" s="608"/>
      <c r="AL921" s="605"/>
      <c r="AM921" s="606"/>
      <c r="AN921" s="606"/>
      <c r="AO921" s="607"/>
      <c r="AP921" s="280"/>
      <c r="AQ921" s="280"/>
      <c r="AR921" s="280"/>
      <c r="AS921" s="280"/>
      <c r="AT921" s="280"/>
      <c r="AU921" s="280"/>
      <c r="AV921" s="280"/>
      <c r="AW921" s="280"/>
      <c r="AX921" s="280"/>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08"/>
      <c r="AI922" s="608"/>
      <c r="AJ922" s="608"/>
      <c r="AK922" s="608"/>
      <c r="AL922" s="605"/>
      <c r="AM922" s="606"/>
      <c r="AN922" s="606"/>
      <c r="AO922" s="607"/>
      <c r="AP922" s="280"/>
      <c r="AQ922" s="280"/>
      <c r="AR922" s="280"/>
      <c r="AS922" s="280"/>
      <c r="AT922" s="280"/>
      <c r="AU922" s="280"/>
      <c r="AV922" s="280"/>
      <c r="AW922" s="280"/>
      <c r="AX922" s="280"/>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08"/>
      <c r="AI923" s="608"/>
      <c r="AJ923" s="608"/>
      <c r="AK923" s="608"/>
      <c r="AL923" s="605"/>
      <c r="AM923" s="606"/>
      <c r="AN923" s="606"/>
      <c r="AO923" s="607"/>
      <c r="AP923" s="280"/>
      <c r="AQ923" s="280"/>
      <c r="AR923" s="280"/>
      <c r="AS923" s="280"/>
      <c r="AT923" s="280"/>
      <c r="AU923" s="280"/>
      <c r="AV923" s="280"/>
      <c r="AW923" s="280"/>
      <c r="AX923" s="280"/>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08"/>
      <c r="AI924" s="608"/>
      <c r="AJ924" s="608"/>
      <c r="AK924" s="608"/>
      <c r="AL924" s="605"/>
      <c r="AM924" s="606"/>
      <c r="AN924" s="606"/>
      <c r="AO924" s="607"/>
      <c r="AP924" s="280"/>
      <c r="AQ924" s="280"/>
      <c r="AR924" s="280"/>
      <c r="AS924" s="280"/>
      <c r="AT924" s="280"/>
      <c r="AU924" s="280"/>
      <c r="AV924" s="280"/>
      <c r="AW924" s="280"/>
      <c r="AX924" s="280"/>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08"/>
      <c r="AI925" s="608"/>
      <c r="AJ925" s="608"/>
      <c r="AK925" s="608"/>
      <c r="AL925" s="605"/>
      <c r="AM925" s="606"/>
      <c r="AN925" s="606"/>
      <c r="AO925" s="607"/>
      <c r="AP925" s="280"/>
      <c r="AQ925" s="280"/>
      <c r="AR925" s="280"/>
      <c r="AS925" s="280"/>
      <c r="AT925" s="280"/>
      <c r="AU925" s="280"/>
      <c r="AV925" s="280"/>
      <c r="AW925" s="280"/>
      <c r="AX925" s="280"/>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08"/>
      <c r="AI926" s="608"/>
      <c r="AJ926" s="608"/>
      <c r="AK926" s="608"/>
      <c r="AL926" s="605"/>
      <c r="AM926" s="606"/>
      <c r="AN926" s="606"/>
      <c r="AO926" s="607"/>
      <c r="AP926" s="280"/>
      <c r="AQ926" s="280"/>
      <c r="AR926" s="280"/>
      <c r="AS926" s="280"/>
      <c r="AT926" s="280"/>
      <c r="AU926" s="280"/>
      <c r="AV926" s="280"/>
      <c r="AW926" s="280"/>
      <c r="AX926" s="280"/>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08"/>
      <c r="AI927" s="608"/>
      <c r="AJ927" s="608"/>
      <c r="AK927" s="608"/>
      <c r="AL927" s="605"/>
      <c r="AM927" s="606"/>
      <c r="AN927" s="606"/>
      <c r="AO927" s="607"/>
      <c r="AP927" s="280"/>
      <c r="AQ927" s="280"/>
      <c r="AR927" s="280"/>
      <c r="AS927" s="280"/>
      <c r="AT927" s="280"/>
      <c r="AU927" s="280"/>
      <c r="AV927" s="280"/>
      <c r="AW927" s="280"/>
      <c r="AX927" s="280"/>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08"/>
      <c r="AI928" s="608"/>
      <c r="AJ928" s="608"/>
      <c r="AK928" s="608"/>
      <c r="AL928" s="605"/>
      <c r="AM928" s="606"/>
      <c r="AN928" s="606"/>
      <c r="AO928" s="607"/>
      <c r="AP928" s="280"/>
      <c r="AQ928" s="280"/>
      <c r="AR928" s="280"/>
      <c r="AS928" s="280"/>
      <c r="AT928" s="280"/>
      <c r="AU928" s="280"/>
      <c r="AV928" s="280"/>
      <c r="AW928" s="280"/>
      <c r="AX928" s="280"/>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08"/>
      <c r="AI929" s="608"/>
      <c r="AJ929" s="608"/>
      <c r="AK929" s="608"/>
      <c r="AL929" s="605"/>
      <c r="AM929" s="606"/>
      <c r="AN929" s="606"/>
      <c r="AO929" s="607"/>
      <c r="AP929" s="280"/>
      <c r="AQ929" s="280"/>
      <c r="AR929" s="280"/>
      <c r="AS929" s="280"/>
      <c r="AT929" s="280"/>
      <c r="AU929" s="280"/>
      <c r="AV929" s="280"/>
      <c r="AW929" s="280"/>
      <c r="AX929" s="280"/>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08"/>
      <c r="AI930" s="608"/>
      <c r="AJ930" s="608"/>
      <c r="AK930" s="608"/>
      <c r="AL930" s="605"/>
      <c r="AM930" s="606"/>
      <c r="AN930" s="606"/>
      <c r="AO930" s="607"/>
      <c r="AP930" s="280"/>
      <c r="AQ930" s="280"/>
      <c r="AR930" s="280"/>
      <c r="AS930" s="280"/>
      <c r="AT930" s="280"/>
      <c r="AU930" s="280"/>
      <c r="AV930" s="280"/>
      <c r="AW930" s="280"/>
      <c r="AX930" s="280"/>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08"/>
      <c r="AI931" s="608"/>
      <c r="AJ931" s="608"/>
      <c r="AK931" s="608"/>
      <c r="AL931" s="605"/>
      <c r="AM931" s="606"/>
      <c r="AN931" s="606"/>
      <c r="AO931" s="607"/>
      <c r="AP931" s="280"/>
      <c r="AQ931" s="280"/>
      <c r="AR931" s="280"/>
      <c r="AS931" s="280"/>
      <c r="AT931" s="280"/>
      <c r="AU931" s="280"/>
      <c r="AV931" s="280"/>
      <c r="AW931" s="280"/>
      <c r="AX931" s="280"/>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08"/>
      <c r="AI932" s="608"/>
      <c r="AJ932" s="608"/>
      <c r="AK932" s="608"/>
      <c r="AL932" s="605"/>
      <c r="AM932" s="606"/>
      <c r="AN932" s="606"/>
      <c r="AO932" s="607"/>
      <c r="AP932" s="280"/>
      <c r="AQ932" s="280"/>
      <c r="AR932" s="280"/>
      <c r="AS932" s="280"/>
      <c r="AT932" s="280"/>
      <c r="AU932" s="280"/>
      <c r="AV932" s="280"/>
      <c r="AW932" s="280"/>
      <c r="AX932" s="280"/>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08"/>
      <c r="AI933" s="608"/>
      <c r="AJ933" s="608"/>
      <c r="AK933" s="608"/>
      <c r="AL933" s="605"/>
      <c r="AM933" s="606"/>
      <c r="AN933" s="606"/>
      <c r="AO933" s="607"/>
      <c r="AP933" s="280"/>
      <c r="AQ933" s="280"/>
      <c r="AR933" s="280"/>
      <c r="AS933" s="280"/>
      <c r="AT933" s="280"/>
      <c r="AU933" s="280"/>
      <c r="AV933" s="280"/>
      <c r="AW933" s="280"/>
      <c r="AX933" s="280"/>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08"/>
      <c r="AI934" s="608"/>
      <c r="AJ934" s="608"/>
      <c r="AK934" s="608"/>
      <c r="AL934" s="605"/>
      <c r="AM934" s="606"/>
      <c r="AN934" s="606"/>
      <c r="AO934" s="607"/>
      <c r="AP934" s="280"/>
      <c r="AQ934" s="280"/>
      <c r="AR934" s="280"/>
      <c r="AS934" s="280"/>
      <c r="AT934" s="280"/>
      <c r="AU934" s="280"/>
      <c r="AV934" s="280"/>
      <c r="AW934" s="280"/>
      <c r="AX934" s="280"/>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08"/>
      <c r="AI935" s="608"/>
      <c r="AJ935" s="608"/>
      <c r="AK935" s="608"/>
      <c r="AL935" s="605"/>
      <c r="AM935" s="606"/>
      <c r="AN935" s="606"/>
      <c r="AO935" s="607"/>
      <c r="AP935" s="280"/>
      <c r="AQ935" s="280"/>
      <c r="AR935" s="280"/>
      <c r="AS935" s="280"/>
      <c r="AT935" s="280"/>
      <c r="AU935" s="280"/>
      <c r="AV935" s="280"/>
      <c r="AW935" s="280"/>
      <c r="AX935" s="280"/>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08"/>
      <c r="AI936" s="608"/>
      <c r="AJ936" s="608"/>
      <c r="AK936" s="608"/>
      <c r="AL936" s="605"/>
      <c r="AM936" s="606"/>
      <c r="AN936" s="606"/>
      <c r="AO936" s="607"/>
      <c r="AP936" s="280"/>
      <c r="AQ936" s="280"/>
      <c r="AR936" s="280"/>
      <c r="AS936" s="280"/>
      <c r="AT936" s="280"/>
      <c r="AU936" s="280"/>
      <c r="AV936" s="280"/>
      <c r="AW936" s="280"/>
      <c r="AX936" s="280"/>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08"/>
      <c r="AI937" s="608"/>
      <c r="AJ937" s="608"/>
      <c r="AK937" s="608"/>
      <c r="AL937" s="605"/>
      <c r="AM937" s="606"/>
      <c r="AN937" s="606"/>
      <c r="AO937" s="607"/>
      <c r="AP937" s="280"/>
      <c r="AQ937" s="280"/>
      <c r="AR937" s="280"/>
      <c r="AS937" s="280"/>
      <c r="AT937" s="280"/>
      <c r="AU937" s="280"/>
      <c r="AV937" s="280"/>
      <c r="AW937" s="280"/>
      <c r="AX937" s="280"/>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08"/>
      <c r="AI938" s="608"/>
      <c r="AJ938" s="608"/>
      <c r="AK938" s="608"/>
      <c r="AL938" s="605"/>
      <c r="AM938" s="606"/>
      <c r="AN938" s="606"/>
      <c r="AO938" s="607"/>
      <c r="AP938" s="280"/>
      <c r="AQ938" s="280"/>
      <c r="AR938" s="280"/>
      <c r="AS938" s="280"/>
      <c r="AT938" s="280"/>
      <c r="AU938" s="280"/>
      <c r="AV938" s="280"/>
      <c r="AW938" s="280"/>
      <c r="AX938" s="280"/>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08"/>
      <c r="AI939" s="608"/>
      <c r="AJ939" s="608"/>
      <c r="AK939" s="608"/>
      <c r="AL939" s="605"/>
      <c r="AM939" s="606"/>
      <c r="AN939" s="606"/>
      <c r="AO939" s="607"/>
      <c r="AP939" s="280"/>
      <c r="AQ939" s="280"/>
      <c r="AR939" s="280"/>
      <c r="AS939" s="280"/>
      <c r="AT939" s="280"/>
      <c r="AU939" s="280"/>
      <c r="AV939" s="280"/>
      <c r="AW939" s="280"/>
      <c r="AX939" s="280"/>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08"/>
      <c r="AI940" s="608"/>
      <c r="AJ940" s="608"/>
      <c r="AK940" s="608"/>
      <c r="AL940" s="605"/>
      <c r="AM940" s="606"/>
      <c r="AN940" s="606"/>
      <c r="AO940" s="607"/>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85</v>
      </c>
      <c r="D943" s="332"/>
      <c r="E943" s="332"/>
      <c r="F943" s="332"/>
      <c r="G943" s="332"/>
      <c r="H943" s="332"/>
      <c r="I943" s="332"/>
      <c r="J943" s="385" t="s">
        <v>87</v>
      </c>
      <c r="K943" s="544"/>
      <c r="L943" s="544"/>
      <c r="M943" s="544"/>
      <c r="N943" s="544"/>
      <c r="O943" s="544"/>
      <c r="P943" s="332" t="s">
        <v>17</v>
      </c>
      <c r="Q943" s="332"/>
      <c r="R943" s="332"/>
      <c r="S943" s="332"/>
      <c r="T943" s="332"/>
      <c r="U943" s="332"/>
      <c r="V943" s="332"/>
      <c r="W943" s="332"/>
      <c r="X943" s="332"/>
      <c r="Y943" s="594" t="s">
        <v>367</v>
      </c>
      <c r="Z943" s="594"/>
      <c r="AA943" s="594"/>
      <c r="AB943" s="594"/>
      <c r="AC943" s="385" t="s">
        <v>313</v>
      </c>
      <c r="AD943" s="385"/>
      <c r="AE943" s="385"/>
      <c r="AF943" s="385"/>
      <c r="AG943" s="385"/>
      <c r="AH943" s="594" t="s">
        <v>424</v>
      </c>
      <c r="AI943" s="332"/>
      <c r="AJ943" s="332"/>
      <c r="AK943" s="332"/>
      <c r="AL943" s="332" t="s">
        <v>18</v>
      </c>
      <c r="AM943" s="332"/>
      <c r="AN943" s="332"/>
      <c r="AO943" s="241"/>
      <c r="AP943" s="385" t="s">
        <v>372</v>
      </c>
      <c r="AQ943" s="385"/>
      <c r="AR943" s="385"/>
      <c r="AS943" s="385"/>
      <c r="AT943" s="385"/>
      <c r="AU943" s="385"/>
      <c r="AV943" s="385"/>
      <c r="AW943" s="385"/>
      <c r="AX943" s="385"/>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0"/>
      <c r="AQ944" s="280"/>
      <c r="AR944" s="280"/>
      <c r="AS944" s="280"/>
      <c r="AT944" s="280"/>
      <c r="AU944" s="280"/>
      <c r="AV944" s="280"/>
      <c r="AW944" s="280"/>
      <c r="AX944" s="280"/>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0"/>
      <c r="AQ945" s="280"/>
      <c r="AR945" s="280"/>
      <c r="AS945" s="280"/>
      <c r="AT945" s="280"/>
      <c r="AU945" s="280"/>
      <c r="AV945" s="280"/>
      <c r="AW945" s="280"/>
      <c r="AX945" s="280"/>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08"/>
      <c r="AI946" s="608"/>
      <c r="AJ946" s="608"/>
      <c r="AK946" s="608"/>
      <c r="AL946" s="605"/>
      <c r="AM946" s="606"/>
      <c r="AN946" s="606"/>
      <c r="AO946" s="607"/>
      <c r="AP946" s="280"/>
      <c r="AQ946" s="280"/>
      <c r="AR946" s="280"/>
      <c r="AS946" s="280"/>
      <c r="AT946" s="280"/>
      <c r="AU946" s="280"/>
      <c r="AV946" s="280"/>
      <c r="AW946" s="280"/>
      <c r="AX946" s="280"/>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08"/>
      <c r="AI947" s="608"/>
      <c r="AJ947" s="608"/>
      <c r="AK947" s="608"/>
      <c r="AL947" s="605"/>
      <c r="AM947" s="606"/>
      <c r="AN947" s="606"/>
      <c r="AO947" s="607"/>
      <c r="AP947" s="280"/>
      <c r="AQ947" s="280"/>
      <c r="AR947" s="280"/>
      <c r="AS947" s="280"/>
      <c r="AT947" s="280"/>
      <c r="AU947" s="280"/>
      <c r="AV947" s="280"/>
      <c r="AW947" s="280"/>
      <c r="AX947" s="280"/>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08"/>
      <c r="AI948" s="608"/>
      <c r="AJ948" s="608"/>
      <c r="AK948" s="608"/>
      <c r="AL948" s="605"/>
      <c r="AM948" s="606"/>
      <c r="AN948" s="606"/>
      <c r="AO948" s="607"/>
      <c r="AP948" s="280"/>
      <c r="AQ948" s="280"/>
      <c r="AR948" s="280"/>
      <c r="AS948" s="280"/>
      <c r="AT948" s="280"/>
      <c r="AU948" s="280"/>
      <c r="AV948" s="280"/>
      <c r="AW948" s="280"/>
      <c r="AX948" s="280"/>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08"/>
      <c r="AI949" s="608"/>
      <c r="AJ949" s="608"/>
      <c r="AK949" s="608"/>
      <c r="AL949" s="605"/>
      <c r="AM949" s="606"/>
      <c r="AN949" s="606"/>
      <c r="AO949" s="607"/>
      <c r="AP949" s="280"/>
      <c r="AQ949" s="280"/>
      <c r="AR949" s="280"/>
      <c r="AS949" s="280"/>
      <c r="AT949" s="280"/>
      <c r="AU949" s="280"/>
      <c r="AV949" s="280"/>
      <c r="AW949" s="280"/>
      <c r="AX949" s="280"/>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08"/>
      <c r="AI950" s="608"/>
      <c r="AJ950" s="608"/>
      <c r="AK950" s="608"/>
      <c r="AL950" s="605"/>
      <c r="AM950" s="606"/>
      <c r="AN950" s="606"/>
      <c r="AO950" s="607"/>
      <c r="AP950" s="280"/>
      <c r="AQ950" s="280"/>
      <c r="AR950" s="280"/>
      <c r="AS950" s="280"/>
      <c r="AT950" s="280"/>
      <c r="AU950" s="280"/>
      <c r="AV950" s="280"/>
      <c r="AW950" s="280"/>
      <c r="AX950" s="280"/>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08"/>
      <c r="AI951" s="608"/>
      <c r="AJ951" s="608"/>
      <c r="AK951" s="608"/>
      <c r="AL951" s="605"/>
      <c r="AM951" s="606"/>
      <c r="AN951" s="606"/>
      <c r="AO951" s="607"/>
      <c r="AP951" s="280"/>
      <c r="AQ951" s="280"/>
      <c r="AR951" s="280"/>
      <c r="AS951" s="280"/>
      <c r="AT951" s="280"/>
      <c r="AU951" s="280"/>
      <c r="AV951" s="280"/>
      <c r="AW951" s="280"/>
      <c r="AX951" s="280"/>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08"/>
      <c r="AI952" s="608"/>
      <c r="AJ952" s="608"/>
      <c r="AK952" s="608"/>
      <c r="AL952" s="605"/>
      <c r="AM952" s="606"/>
      <c r="AN952" s="606"/>
      <c r="AO952" s="607"/>
      <c r="AP952" s="280"/>
      <c r="AQ952" s="280"/>
      <c r="AR952" s="280"/>
      <c r="AS952" s="280"/>
      <c r="AT952" s="280"/>
      <c r="AU952" s="280"/>
      <c r="AV952" s="280"/>
      <c r="AW952" s="280"/>
      <c r="AX952" s="280"/>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08"/>
      <c r="AI953" s="608"/>
      <c r="AJ953" s="608"/>
      <c r="AK953" s="608"/>
      <c r="AL953" s="605"/>
      <c r="AM953" s="606"/>
      <c r="AN953" s="606"/>
      <c r="AO953" s="607"/>
      <c r="AP953" s="280"/>
      <c r="AQ953" s="280"/>
      <c r="AR953" s="280"/>
      <c r="AS953" s="280"/>
      <c r="AT953" s="280"/>
      <c r="AU953" s="280"/>
      <c r="AV953" s="280"/>
      <c r="AW953" s="280"/>
      <c r="AX953" s="280"/>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08"/>
      <c r="AI954" s="608"/>
      <c r="AJ954" s="608"/>
      <c r="AK954" s="608"/>
      <c r="AL954" s="605"/>
      <c r="AM954" s="606"/>
      <c r="AN954" s="606"/>
      <c r="AO954" s="607"/>
      <c r="AP954" s="280"/>
      <c r="AQ954" s="280"/>
      <c r="AR954" s="280"/>
      <c r="AS954" s="280"/>
      <c r="AT954" s="280"/>
      <c r="AU954" s="280"/>
      <c r="AV954" s="280"/>
      <c r="AW954" s="280"/>
      <c r="AX954" s="280"/>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08"/>
      <c r="AI955" s="608"/>
      <c r="AJ955" s="608"/>
      <c r="AK955" s="608"/>
      <c r="AL955" s="605"/>
      <c r="AM955" s="606"/>
      <c r="AN955" s="606"/>
      <c r="AO955" s="607"/>
      <c r="AP955" s="280"/>
      <c r="AQ955" s="280"/>
      <c r="AR955" s="280"/>
      <c r="AS955" s="280"/>
      <c r="AT955" s="280"/>
      <c r="AU955" s="280"/>
      <c r="AV955" s="280"/>
      <c r="AW955" s="280"/>
      <c r="AX955" s="280"/>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08"/>
      <c r="AI956" s="608"/>
      <c r="AJ956" s="608"/>
      <c r="AK956" s="608"/>
      <c r="AL956" s="605"/>
      <c r="AM956" s="606"/>
      <c r="AN956" s="606"/>
      <c r="AO956" s="607"/>
      <c r="AP956" s="280"/>
      <c r="AQ956" s="280"/>
      <c r="AR956" s="280"/>
      <c r="AS956" s="280"/>
      <c r="AT956" s="280"/>
      <c r="AU956" s="280"/>
      <c r="AV956" s="280"/>
      <c r="AW956" s="280"/>
      <c r="AX956" s="280"/>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08"/>
      <c r="AI957" s="608"/>
      <c r="AJ957" s="608"/>
      <c r="AK957" s="608"/>
      <c r="AL957" s="605"/>
      <c r="AM957" s="606"/>
      <c r="AN957" s="606"/>
      <c r="AO957" s="607"/>
      <c r="AP957" s="280"/>
      <c r="AQ957" s="280"/>
      <c r="AR957" s="280"/>
      <c r="AS957" s="280"/>
      <c r="AT957" s="280"/>
      <c r="AU957" s="280"/>
      <c r="AV957" s="280"/>
      <c r="AW957" s="280"/>
      <c r="AX957" s="280"/>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08"/>
      <c r="AI958" s="608"/>
      <c r="AJ958" s="608"/>
      <c r="AK958" s="608"/>
      <c r="AL958" s="605"/>
      <c r="AM958" s="606"/>
      <c r="AN958" s="606"/>
      <c r="AO958" s="607"/>
      <c r="AP958" s="280"/>
      <c r="AQ958" s="280"/>
      <c r="AR958" s="280"/>
      <c r="AS958" s="280"/>
      <c r="AT958" s="280"/>
      <c r="AU958" s="280"/>
      <c r="AV958" s="280"/>
      <c r="AW958" s="280"/>
      <c r="AX958" s="280"/>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08"/>
      <c r="AI959" s="608"/>
      <c r="AJ959" s="608"/>
      <c r="AK959" s="608"/>
      <c r="AL959" s="605"/>
      <c r="AM959" s="606"/>
      <c r="AN959" s="606"/>
      <c r="AO959" s="607"/>
      <c r="AP959" s="280"/>
      <c r="AQ959" s="280"/>
      <c r="AR959" s="280"/>
      <c r="AS959" s="280"/>
      <c r="AT959" s="280"/>
      <c r="AU959" s="280"/>
      <c r="AV959" s="280"/>
      <c r="AW959" s="280"/>
      <c r="AX959" s="280"/>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08"/>
      <c r="AI960" s="608"/>
      <c r="AJ960" s="608"/>
      <c r="AK960" s="608"/>
      <c r="AL960" s="605"/>
      <c r="AM960" s="606"/>
      <c r="AN960" s="606"/>
      <c r="AO960" s="607"/>
      <c r="AP960" s="280"/>
      <c r="AQ960" s="280"/>
      <c r="AR960" s="280"/>
      <c r="AS960" s="280"/>
      <c r="AT960" s="280"/>
      <c r="AU960" s="280"/>
      <c r="AV960" s="280"/>
      <c r="AW960" s="280"/>
      <c r="AX960" s="280"/>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08"/>
      <c r="AI961" s="608"/>
      <c r="AJ961" s="608"/>
      <c r="AK961" s="608"/>
      <c r="AL961" s="605"/>
      <c r="AM961" s="606"/>
      <c r="AN961" s="606"/>
      <c r="AO961" s="607"/>
      <c r="AP961" s="280"/>
      <c r="AQ961" s="280"/>
      <c r="AR961" s="280"/>
      <c r="AS961" s="280"/>
      <c r="AT961" s="280"/>
      <c r="AU961" s="280"/>
      <c r="AV961" s="280"/>
      <c r="AW961" s="280"/>
      <c r="AX961" s="280"/>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08"/>
      <c r="AI962" s="608"/>
      <c r="AJ962" s="608"/>
      <c r="AK962" s="608"/>
      <c r="AL962" s="605"/>
      <c r="AM962" s="606"/>
      <c r="AN962" s="606"/>
      <c r="AO962" s="607"/>
      <c r="AP962" s="280"/>
      <c r="AQ962" s="280"/>
      <c r="AR962" s="280"/>
      <c r="AS962" s="280"/>
      <c r="AT962" s="280"/>
      <c r="AU962" s="280"/>
      <c r="AV962" s="280"/>
      <c r="AW962" s="280"/>
      <c r="AX962" s="280"/>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08"/>
      <c r="AI963" s="608"/>
      <c r="AJ963" s="608"/>
      <c r="AK963" s="608"/>
      <c r="AL963" s="605"/>
      <c r="AM963" s="606"/>
      <c r="AN963" s="606"/>
      <c r="AO963" s="607"/>
      <c r="AP963" s="280"/>
      <c r="AQ963" s="280"/>
      <c r="AR963" s="280"/>
      <c r="AS963" s="280"/>
      <c r="AT963" s="280"/>
      <c r="AU963" s="280"/>
      <c r="AV963" s="280"/>
      <c r="AW963" s="280"/>
      <c r="AX963" s="280"/>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08"/>
      <c r="AI964" s="608"/>
      <c r="AJ964" s="608"/>
      <c r="AK964" s="608"/>
      <c r="AL964" s="605"/>
      <c r="AM964" s="606"/>
      <c r="AN964" s="606"/>
      <c r="AO964" s="607"/>
      <c r="AP964" s="280"/>
      <c r="AQ964" s="280"/>
      <c r="AR964" s="280"/>
      <c r="AS964" s="280"/>
      <c r="AT964" s="280"/>
      <c r="AU964" s="280"/>
      <c r="AV964" s="280"/>
      <c r="AW964" s="280"/>
      <c r="AX964" s="280"/>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08"/>
      <c r="AI965" s="608"/>
      <c r="AJ965" s="608"/>
      <c r="AK965" s="608"/>
      <c r="AL965" s="605"/>
      <c r="AM965" s="606"/>
      <c r="AN965" s="606"/>
      <c r="AO965" s="607"/>
      <c r="AP965" s="280"/>
      <c r="AQ965" s="280"/>
      <c r="AR965" s="280"/>
      <c r="AS965" s="280"/>
      <c r="AT965" s="280"/>
      <c r="AU965" s="280"/>
      <c r="AV965" s="280"/>
      <c r="AW965" s="280"/>
      <c r="AX965" s="280"/>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08"/>
      <c r="AI966" s="608"/>
      <c r="AJ966" s="608"/>
      <c r="AK966" s="608"/>
      <c r="AL966" s="605"/>
      <c r="AM966" s="606"/>
      <c r="AN966" s="606"/>
      <c r="AO966" s="607"/>
      <c r="AP966" s="280"/>
      <c r="AQ966" s="280"/>
      <c r="AR966" s="280"/>
      <c r="AS966" s="280"/>
      <c r="AT966" s="280"/>
      <c r="AU966" s="280"/>
      <c r="AV966" s="280"/>
      <c r="AW966" s="280"/>
      <c r="AX966" s="280"/>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08"/>
      <c r="AI967" s="608"/>
      <c r="AJ967" s="608"/>
      <c r="AK967" s="608"/>
      <c r="AL967" s="605"/>
      <c r="AM967" s="606"/>
      <c r="AN967" s="606"/>
      <c r="AO967" s="607"/>
      <c r="AP967" s="280"/>
      <c r="AQ967" s="280"/>
      <c r="AR967" s="280"/>
      <c r="AS967" s="280"/>
      <c r="AT967" s="280"/>
      <c r="AU967" s="280"/>
      <c r="AV967" s="280"/>
      <c r="AW967" s="280"/>
      <c r="AX967" s="280"/>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08"/>
      <c r="AI968" s="608"/>
      <c r="AJ968" s="608"/>
      <c r="AK968" s="608"/>
      <c r="AL968" s="605"/>
      <c r="AM968" s="606"/>
      <c r="AN968" s="606"/>
      <c r="AO968" s="607"/>
      <c r="AP968" s="280"/>
      <c r="AQ968" s="280"/>
      <c r="AR968" s="280"/>
      <c r="AS968" s="280"/>
      <c r="AT968" s="280"/>
      <c r="AU968" s="280"/>
      <c r="AV968" s="280"/>
      <c r="AW968" s="280"/>
      <c r="AX968" s="280"/>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08"/>
      <c r="AI969" s="608"/>
      <c r="AJ969" s="608"/>
      <c r="AK969" s="608"/>
      <c r="AL969" s="605"/>
      <c r="AM969" s="606"/>
      <c r="AN969" s="606"/>
      <c r="AO969" s="607"/>
      <c r="AP969" s="280"/>
      <c r="AQ969" s="280"/>
      <c r="AR969" s="280"/>
      <c r="AS969" s="280"/>
      <c r="AT969" s="280"/>
      <c r="AU969" s="280"/>
      <c r="AV969" s="280"/>
      <c r="AW969" s="280"/>
      <c r="AX969" s="280"/>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08"/>
      <c r="AI970" s="608"/>
      <c r="AJ970" s="608"/>
      <c r="AK970" s="608"/>
      <c r="AL970" s="605"/>
      <c r="AM970" s="606"/>
      <c r="AN970" s="606"/>
      <c r="AO970" s="607"/>
      <c r="AP970" s="280"/>
      <c r="AQ970" s="280"/>
      <c r="AR970" s="280"/>
      <c r="AS970" s="280"/>
      <c r="AT970" s="280"/>
      <c r="AU970" s="280"/>
      <c r="AV970" s="280"/>
      <c r="AW970" s="280"/>
      <c r="AX970" s="280"/>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08"/>
      <c r="AI971" s="608"/>
      <c r="AJ971" s="608"/>
      <c r="AK971" s="608"/>
      <c r="AL971" s="605"/>
      <c r="AM971" s="606"/>
      <c r="AN971" s="606"/>
      <c r="AO971" s="607"/>
      <c r="AP971" s="280"/>
      <c r="AQ971" s="280"/>
      <c r="AR971" s="280"/>
      <c r="AS971" s="280"/>
      <c r="AT971" s="280"/>
      <c r="AU971" s="280"/>
      <c r="AV971" s="280"/>
      <c r="AW971" s="280"/>
      <c r="AX971" s="280"/>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08"/>
      <c r="AI972" s="608"/>
      <c r="AJ972" s="608"/>
      <c r="AK972" s="608"/>
      <c r="AL972" s="605"/>
      <c r="AM972" s="606"/>
      <c r="AN972" s="606"/>
      <c r="AO972" s="607"/>
      <c r="AP972" s="280"/>
      <c r="AQ972" s="280"/>
      <c r="AR972" s="280"/>
      <c r="AS972" s="280"/>
      <c r="AT972" s="280"/>
      <c r="AU972" s="280"/>
      <c r="AV972" s="280"/>
      <c r="AW972" s="280"/>
      <c r="AX972" s="280"/>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08"/>
      <c r="AI973" s="608"/>
      <c r="AJ973" s="608"/>
      <c r="AK973" s="608"/>
      <c r="AL973" s="605"/>
      <c r="AM973" s="606"/>
      <c r="AN973" s="606"/>
      <c r="AO973" s="607"/>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85</v>
      </c>
      <c r="D976" s="332"/>
      <c r="E976" s="332"/>
      <c r="F976" s="332"/>
      <c r="G976" s="332"/>
      <c r="H976" s="332"/>
      <c r="I976" s="332"/>
      <c r="J976" s="385" t="s">
        <v>87</v>
      </c>
      <c r="K976" s="544"/>
      <c r="L976" s="544"/>
      <c r="M976" s="544"/>
      <c r="N976" s="544"/>
      <c r="O976" s="544"/>
      <c r="P976" s="332" t="s">
        <v>17</v>
      </c>
      <c r="Q976" s="332"/>
      <c r="R976" s="332"/>
      <c r="S976" s="332"/>
      <c r="T976" s="332"/>
      <c r="U976" s="332"/>
      <c r="V976" s="332"/>
      <c r="W976" s="332"/>
      <c r="X976" s="332"/>
      <c r="Y976" s="594" t="s">
        <v>367</v>
      </c>
      <c r="Z976" s="594"/>
      <c r="AA976" s="594"/>
      <c r="AB976" s="594"/>
      <c r="AC976" s="385" t="s">
        <v>313</v>
      </c>
      <c r="AD976" s="385"/>
      <c r="AE976" s="385"/>
      <c r="AF976" s="385"/>
      <c r="AG976" s="385"/>
      <c r="AH976" s="594" t="s">
        <v>424</v>
      </c>
      <c r="AI976" s="332"/>
      <c r="AJ976" s="332"/>
      <c r="AK976" s="332"/>
      <c r="AL976" s="332" t="s">
        <v>18</v>
      </c>
      <c r="AM976" s="332"/>
      <c r="AN976" s="332"/>
      <c r="AO976" s="241"/>
      <c r="AP976" s="385" t="s">
        <v>372</v>
      </c>
      <c r="AQ976" s="385"/>
      <c r="AR976" s="385"/>
      <c r="AS976" s="385"/>
      <c r="AT976" s="385"/>
      <c r="AU976" s="385"/>
      <c r="AV976" s="385"/>
      <c r="AW976" s="385"/>
      <c r="AX976" s="385"/>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0"/>
      <c r="AQ977" s="280"/>
      <c r="AR977" s="280"/>
      <c r="AS977" s="280"/>
      <c r="AT977" s="280"/>
      <c r="AU977" s="280"/>
      <c r="AV977" s="280"/>
      <c r="AW977" s="280"/>
      <c r="AX977" s="280"/>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0"/>
      <c r="AQ978" s="280"/>
      <c r="AR978" s="280"/>
      <c r="AS978" s="280"/>
      <c r="AT978" s="280"/>
      <c r="AU978" s="280"/>
      <c r="AV978" s="280"/>
      <c r="AW978" s="280"/>
      <c r="AX978" s="280"/>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08"/>
      <c r="AI979" s="608"/>
      <c r="AJ979" s="608"/>
      <c r="AK979" s="608"/>
      <c r="AL979" s="605"/>
      <c r="AM979" s="606"/>
      <c r="AN979" s="606"/>
      <c r="AO979" s="607"/>
      <c r="AP979" s="280"/>
      <c r="AQ979" s="280"/>
      <c r="AR979" s="280"/>
      <c r="AS979" s="280"/>
      <c r="AT979" s="280"/>
      <c r="AU979" s="280"/>
      <c r="AV979" s="280"/>
      <c r="AW979" s="280"/>
      <c r="AX979" s="280"/>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08"/>
      <c r="AI980" s="608"/>
      <c r="AJ980" s="608"/>
      <c r="AK980" s="608"/>
      <c r="AL980" s="605"/>
      <c r="AM980" s="606"/>
      <c r="AN980" s="606"/>
      <c r="AO980" s="607"/>
      <c r="AP980" s="280"/>
      <c r="AQ980" s="280"/>
      <c r="AR980" s="280"/>
      <c r="AS980" s="280"/>
      <c r="AT980" s="280"/>
      <c r="AU980" s="280"/>
      <c r="AV980" s="280"/>
      <c r="AW980" s="280"/>
      <c r="AX980" s="280"/>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08"/>
      <c r="AI981" s="608"/>
      <c r="AJ981" s="608"/>
      <c r="AK981" s="608"/>
      <c r="AL981" s="605"/>
      <c r="AM981" s="606"/>
      <c r="AN981" s="606"/>
      <c r="AO981" s="607"/>
      <c r="AP981" s="280"/>
      <c r="AQ981" s="280"/>
      <c r="AR981" s="280"/>
      <c r="AS981" s="280"/>
      <c r="AT981" s="280"/>
      <c r="AU981" s="280"/>
      <c r="AV981" s="280"/>
      <c r="AW981" s="280"/>
      <c r="AX981" s="280"/>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08"/>
      <c r="AI982" s="608"/>
      <c r="AJ982" s="608"/>
      <c r="AK982" s="608"/>
      <c r="AL982" s="605"/>
      <c r="AM982" s="606"/>
      <c r="AN982" s="606"/>
      <c r="AO982" s="607"/>
      <c r="AP982" s="280"/>
      <c r="AQ982" s="280"/>
      <c r="AR982" s="280"/>
      <c r="AS982" s="280"/>
      <c r="AT982" s="280"/>
      <c r="AU982" s="280"/>
      <c r="AV982" s="280"/>
      <c r="AW982" s="280"/>
      <c r="AX982" s="280"/>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08"/>
      <c r="AI983" s="608"/>
      <c r="AJ983" s="608"/>
      <c r="AK983" s="608"/>
      <c r="AL983" s="605"/>
      <c r="AM983" s="606"/>
      <c r="AN983" s="606"/>
      <c r="AO983" s="607"/>
      <c r="AP983" s="280"/>
      <c r="AQ983" s="280"/>
      <c r="AR983" s="280"/>
      <c r="AS983" s="280"/>
      <c r="AT983" s="280"/>
      <c r="AU983" s="280"/>
      <c r="AV983" s="280"/>
      <c r="AW983" s="280"/>
      <c r="AX983" s="280"/>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08"/>
      <c r="AI984" s="608"/>
      <c r="AJ984" s="608"/>
      <c r="AK984" s="608"/>
      <c r="AL984" s="605"/>
      <c r="AM984" s="606"/>
      <c r="AN984" s="606"/>
      <c r="AO984" s="607"/>
      <c r="AP984" s="280"/>
      <c r="AQ984" s="280"/>
      <c r="AR984" s="280"/>
      <c r="AS984" s="280"/>
      <c r="AT984" s="280"/>
      <c r="AU984" s="280"/>
      <c r="AV984" s="280"/>
      <c r="AW984" s="280"/>
      <c r="AX984" s="280"/>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08"/>
      <c r="AI985" s="608"/>
      <c r="AJ985" s="608"/>
      <c r="AK985" s="608"/>
      <c r="AL985" s="605"/>
      <c r="AM985" s="606"/>
      <c r="AN985" s="606"/>
      <c r="AO985" s="607"/>
      <c r="AP985" s="280"/>
      <c r="AQ985" s="280"/>
      <c r="AR985" s="280"/>
      <c r="AS985" s="280"/>
      <c r="AT985" s="280"/>
      <c r="AU985" s="280"/>
      <c r="AV985" s="280"/>
      <c r="AW985" s="280"/>
      <c r="AX985" s="280"/>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08"/>
      <c r="AI986" s="608"/>
      <c r="AJ986" s="608"/>
      <c r="AK986" s="608"/>
      <c r="AL986" s="605"/>
      <c r="AM986" s="606"/>
      <c r="AN986" s="606"/>
      <c r="AO986" s="607"/>
      <c r="AP986" s="280"/>
      <c r="AQ986" s="280"/>
      <c r="AR986" s="280"/>
      <c r="AS986" s="280"/>
      <c r="AT986" s="280"/>
      <c r="AU986" s="280"/>
      <c r="AV986" s="280"/>
      <c r="AW986" s="280"/>
      <c r="AX986" s="280"/>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08"/>
      <c r="AI987" s="608"/>
      <c r="AJ987" s="608"/>
      <c r="AK987" s="608"/>
      <c r="AL987" s="605"/>
      <c r="AM987" s="606"/>
      <c r="AN987" s="606"/>
      <c r="AO987" s="607"/>
      <c r="AP987" s="280"/>
      <c r="AQ987" s="280"/>
      <c r="AR987" s="280"/>
      <c r="AS987" s="280"/>
      <c r="AT987" s="280"/>
      <c r="AU987" s="280"/>
      <c r="AV987" s="280"/>
      <c r="AW987" s="280"/>
      <c r="AX987" s="280"/>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08"/>
      <c r="AI988" s="608"/>
      <c r="AJ988" s="608"/>
      <c r="AK988" s="608"/>
      <c r="AL988" s="605"/>
      <c r="AM988" s="606"/>
      <c r="AN988" s="606"/>
      <c r="AO988" s="607"/>
      <c r="AP988" s="280"/>
      <c r="AQ988" s="280"/>
      <c r="AR988" s="280"/>
      <c r="AS988" s="280"/>
      <c r="AT988" s="280"/>
      <c r="AU988" s="280"/>
      <c r="AV988" s="280"/>
      <c r="AW988" s="280"/>
      <c r="AX988" s="280"/>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08"/>
      <c r="AI989" s="608"/>
      <c r="AJ989" s="608"/>
      <c r="AK989" s="608"/>
      <c r="AL989" s="605"/>
      <c r="AM989" s="606"/>
      <c r="AN989" s="606"/>
      <c r="AO989" s="607"/>
      <c r="AP989" s="280"/>
      <c r="AQ989" s="280"/>
      <c r="AR989" s="280"/>
      <c r="AS989" s="280"/>
      <c r="AT989" s="280"/>
      <c r="AU989" s="280"/>
      <c r="AV989" s="280"/>
      <c r="AW989" s="280"/>
      <c r="AX989" s="280"/>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08"/>
      <c r="AI990" s="608"/>
      <c r="AJ990" s="608"/>
      <c r="AK990" s="608"/>
      <c r="AL990" s="605"/>
      <c r="AM990" s="606"/>
      <c r="AN990" s="606"/>
      <c r="AO990" s="607"/>
      <c r="AP990" s="280"/>
      <c r="AQ990" s="280"/>
      <c r="AR990" s="280"/>
      <c r="AS990" s="280"/>
      <c r="AT990" s="280"/>
      <c r="AU990" s="280"/>
      <c r="AV990" s="280"/>
      <c r="AW990" s="280"/>
      <c r="AX990" s="280"/>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08"/>
      <c r="AI991" s="608"/>
      <c r="AJ991" s="608"/>
      <c r="AK991" s="608"/>
      <c r="AL991" s="605"/>
      <c r="AM991" s="606"/>
      <c r="AN991" s="606"/>
      <c r="AO991" s="607"/>
      <c r="AP991" s="280"/>
      <c r="AQ991" s="280"/>
      <c r="AR991" s="280"/>
      <c r="AS991" s="280"/>
      <c r="AT991" s="280"/>
      <c r="AU991" s="280"/>
      <c r="AV991" s="280"/>
      <c r="AW991" s="280"/>
      <c r="AX991" s="280"/>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08"/>
      <c r="AI992" s="608"/>
      <c r="AJ992" s="608"/>
      <c r="AK992" s="608"/>
      <c r="AL992" s="605"/>
      <c r="AM992" s="606"/>
      <c r="AN992" s="606"/>
      <c r="AO992" s="607"/>
      <c r="AP992" s="280"/>
      <c r="AQ992" s="280"/>
      <c r="AR992" s="280"/>
      <c r="AS992" s="280"/>
      <c r="AT992" s="280"/>
      <c r="AU992" s="280"/>
      <c r="AV992" s="280"/>
      <c r="AW992" s="280"/>
      <c r="AX992" s="280"/>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08"/>
      <c r="AI993" s="608"/>
      <c r="AJ993" s="608"/>
      <c r="AK993" s="608"/>
      <c r="AL993" s="605"/>
      <c r="AM993" s="606"/>
      <c r="AN993" s="606"/>
      <c r="AO993" s="607"/>
      <c r="AP993" s="280"/>
      <c r="AQ993" s="280"/>
      <c r="AR993" s="280"/>
      <c r="AS993" s="280"/>
      <c r="AT993" s="280"/>
      <c r="AU993" s="280"/>
      <c r="AV993" s="280"/>
      <c r="AW993" s="280"/>
      <c r="AX993" s="280"/>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08"/>
      <c r="AI994" s="608"/>
      <c r="AJ994" s="608"/>
      <c r="AK994" s="608"/>
      <c r="AL994" s="605"/>
      <c r="AM994" s="606"/>
      <c r="AN994" s="606"/>
      <c r="AO994" s="607"/>
      <c r="AP994" s="280"/>
      <c r="AQ994" s="280"/>
      <c r="AR994" s="280"/>
      <c r="AS994" s="280"/>
      <c r="AT994" s="280"/>
      <c r="AU994" s="280"/>
      <c r="AV994" s="280"/>
      <c r="AW994" s="280"/>
      <c r="AX994" s="280"/>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08"/>
      <c r="AI995" s="608"/>
      <c r="AJ995" s="608"/>
      <c r="AK995" s="608"/>
      <c r="AL995" s="605"/>
      <c r="AM995" s="606"/>
      <c r="AN995" s="606"/>
      <c r="AO995" s="607"/>
      <c r="AP995" s="280"/>
      <c r="AQ995" s="280"/>
      <c r="AR995" s="280"/>
      <c r="AS995" s="280"/>
      <c r="AT995" s="280"/>
      <c r="AU995" s="280"/>
      <c r="AV995" s="280"/>
      <c r="AW995" s="280"/>
      <c r="AX995" s="280"/>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08"/>
      <c r="AI996" s="608"/>
      <c r="AJ996" s="608"/>
      <c r="AK996" s="608"/>
      <c r="AL996" s="605"/>
      <c r="AM996" s="606"/>
      <c r="AN996" s="606"/>
      <c r="AO996" s="607"/>
      <c r="AP996" s="280"/>
      <c r="AQ996" s="280"/>
      <c r="AR996" s="280"/>
      <c r="AS996" s="280"/>
      <c r="AT996" s="280"/>
      <c r="AU996" s="280"/>
      <c r="AV996" s="280"/>
      <c r="AW996" s="280"/>
      <c r="AX996" s="280"/>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08"/>
      <c r="AI997" s="608"/>
      <c r="AJ997" s="608"/>
      <c r="AK997" s="608"/>
      <c r="AL997" s="605"/>
      <c r="AM997" s="606"/>
      <c r="AN997" s="606"/>
      <c r="AO997" s="607"/>
      <c r="AP997" s="280"/>
      <c r="AQ997" s="280"/>
      <c r="AR997" s="280"/>
      <c r="AS997" s="280"/>
      <c r="AT997" s="280"/>
      <c r="AU997" s="280"/>
      <c r="AV997" s="280"/>
      <c r="AW997" s="280"/>
      <c r="AX997" s="280"/>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08"/>
      <c r="AI998" s="608"/>
      <c r="AJ998" s="608"/>
      <c r="AK998" s="608"/>
      <c r="AL998" s="605"/>
      <c r="AM998" s="606"/>
      <c r="AN998" s="606"/>
      <c r="AO998" s="607"/>
      <c r="AP998" s="280"/>
      <c r="AQ998" s="280"/>
      <c r="AR998" s="280"/>
      <c r="AS998" s="280"/>
      <c r="AT998" s="280"/>
      <c r="AU998" s="280"/>
      <c r="AV998" s="280"/>
      <c r="AW998" s="280"/>
      <c r="AX998" s="280"/>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08"/>
      <c r="AI999" s="608"/>
      <c r="AJ999" s="608"/>
      <c r="AK999" s="608"/>
      <c r="AL999" s="605"/>
      <c r="AM999" s="606"/>
      <c r="AN999" s="606"/>
      <c r="AO999" s="607"/>
      <c r="AP999" s="280"/>
      <c r="AQ999" s="280"/>
      <c r="AR999" s="280"/>
      <c r="AS999" s="280"/>
      <c r="AT999" s="280"/>
      <c r="AU999" s="280"/>
      <c r="AV999" s="280"/>
      <c r="AW999" s="280"/>
      <c r="AX999" s="280"/>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08"/>
      <c r="AI1000" s="608"/>
      <c r="AJ1000" s="608"/>
      <c r="AK1000" s="608"/>
      <c r="AL1000" s="605"/>
      <c r="AM1000" s="606"/>
      <c r="AN1000" s="606"/>
      <c r="AO1000" s="607"/>
      <c r="AP1000" s="280"/>
      <c r="AQ1000" s="280"/>
      <c r="AR1000" s="280"/>
      <c r="AS1000" s="280"/>
      <c r="AT1000" s="280"/>
      <c r="AU1000" s="280"/>
      <c r="AV1000" s="280"/>
      <c r="AW1000" s="280"/>
      <c r="AX1000" s="280"/>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08"/>
      <c r="AI1001" s="608"/>
      <c r="AJ1001" s="608"/>
      <c r="AK1001" s="608"/>
      <c r="AL1001" s="605"/>
      <c r="AM1001" s="606"/>
      <c r="AN1001" s="606"/>
      <c r="AO1001" s="607"/>
      <c r="AP1001" s="280"/>
      <c r="AQ1001" s="280"/>
      <c r="AR1001" s="280"/>
      <c r="AS1001" s="280"/>
      <c r="AT1001" s="280"/>
      <c r="AU1001" s="280"/>
      <c r="AV1001" s="280"/>
      <c r="AW1001" s="280"/>
      <c r="AX1001" s="280"/>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08"/>
      <c r="AI1002" s="608"/>
      <c r="AJ1002" s="608"/>
      <c r="AK1002" s="608"/>
      <c r="AL1002" s="605"/>
      <c r="AM1002" s="606"/>
      <c r="AN1002" s="606"/>
      <c r="AO1002" s="607"/>
      <c r="AP1002" s="280"/>
      <c r="AQ1002" s="280"/>
      <c r="AR1002" s="280"/>
      <c r="AS1002" s="280"/>
      <c r="AT1002" s="280"/>
      <c r="AU1002" s="280"/>
      <c r="AV1002" s="280"/>
      <c r="AW1002" s="280"/>
      <c r="AX1002" s="280"/>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08"/>
      <c r="AI1003" s="608"/>
      <c r="AJ1003" s="608"/>
      <c r="AK1003" s="608"/>
      <c r="AL1003" s="605"/>
      <c r="AM1003" s="606"/>
      <c r="AN1003" s="606"/>
      <c r="AO1003" s="607"/>
      <c r="AP1003" s="280"/>
      <c r="AQ1003" s="280"/>
      <c r="AR1003" s="280"/>
      <c r="AS1003" s="280"/>
      <c r="AT1003" s="280"/>
      <c r="AU1003" s="280"/>
      <c r="AV1003" s="280"/>
      <c r="AW1003" s="280"/>
      <c r="AX1003" s="280"/>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08"/>
      <c r="AI1004" s="608"/>
      <c r="AJ1004" s="608"/>
      <c r="AK1004" s="608"/>
      <c r="AL1004" s="605"/>
      <c r="AM1004" s="606"/>
      <c r="AN1004" s="606"/>
      <c r="AO1004" s="607"/>
      <c r="AP1004" s="280"/>
      <c r="AQ1004" s="280"/>
      <c r="AR1004" s="280"/>
      <c r="AS1004" s="280"/>
      <c r="AT1004" s="280"/>
      <c r="AU1004" s="280"/>
      <c r="AV1004" s="280"/>
      <c r="AW1004" s="280"/>
      <c r="AX1004" s="280"/>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08"/>
      <c r="AI1005" s="608"/>
      <c r="AJ1005" s="608"/>
      <c r="AK1005" s="608"/>
      <c r="AL1005" s="605"/>
      <c r="AM1005" s="606"/>
      <c r="AN1005" s="606"/>
      <c r="AO1005" s="607"/>
      <c r="AP1005" s="280"/>
      <c r="AQ1005" s="280"/>
      <c r="AR1005" s="280"/>
      <c r="AS1005" s="280"/>
      <c r="AT1005" s="280"/>
      <c r="AU1005" s="280"/>
      <c r="AV1005" s="280"/>
      <c r="AW1005" s="280"/>
      <c r="AX1005" s="280"/>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08"/>
      <c r="AI1006" s="608"/>
      <c r="AJ1006" s="608"/>
      <c r="AK1006" s="608"/>
      <c r="AL1006" s="605"/>
      <c r="AM1006" s="606"/>
      <c r="AN1006" s="606"/>
      <c r="AO1006" s="607"/>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85</v>
      </c>
      <c r="D1009" s="332"/>
      <c r="E1009" s="332"/>
      <c r="F1009" s="332"/>
      <c r="G1009" s="332"/>
      <c r="H1009" s="332"/>
      <c r="I1009" s="332"/>
      <c r="J1009" s="385" t="s">
        <v>87</v>
      </c>
      <c r="K1009" s="544"/>
      <c r="L1009" s="544"/>
      <c r="M1009" s="544"/>
      <c r="N1009" s="544"/>
      <c r="O1009" s="544"/>
      <c r="P1009" s="332" t="s">
        <v>17</v>
      </c>
      <c r="Q1009" s="332"/>
      <c r="R1009" s="332"/>
      <c r="S1009" s="332"/>
      <c r="T1009" s="332"/>
      <c r="U1009" s="332"/>
      <c r="V1009" s="332"/>
      <c r="W1009" s="332"/>
      <c r="X1009" s="332"/>
      <c r="Y1009" s="594" t="s">
        <v>367</v>
      </c>
      <c r="Z1009" s="594"/>
      <c r="AA1009" s="594"/>
      <c r="AB1009" s="594"/>
      <c r="AC1009" s="385" t="s">
        <v>313</v>
      </c>
      <c r="AD1009" s="385"/>
      <c r="AE1009" s="385"/>
      <c r="AF1009" s="385"/>
      <c r="AG1009" s="385"/>
      <c r="AH1009" s="594" t="s">
        <v>424</v>
      </c>
      <c r="AI1009" s="332"/>
      <c r="AJ1009" s="332"/>
      <c r="AK1009" s="332"/>
      <c r="AL1009" s="332" t="s">
        <v>18</v>
      </c>
      <c r="AM1009" s="332"/>
      <c r="AN1009" s="332"/>
      <c r="AO1009" s="241"/>
      <c r="AP1009" s="385" t="s">
        <v>372</v>
      </c>
      <c r="AQ1009" s="385"/>
      <c r="AR1009" s="385"/>
      <c r="AS1009" s="385"/>
      <c r="AT1009" s="385"/>
      <c r="AU1009" s="385"/>
      <c r="AV1009" s="385"/>
      <c r="AW1009" s="385"/>
      <c r="AX1009" s="385"/>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0"/>
      <c r="AQ1010" s="280"/>
      <c r="AR1010" s="280"/>
      <c r="AS1010" s="280"/>
      <c r="AT1010" s="280"/>
      <c r="AU1010" s="280"/>
      <c r="AV1010" s="280"/>
      <c r="AW1010" s="280"/>
      <c r="AX1010" s="280"/>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0"/>
      <c r="AQ1011" s="280"/>
      <c r="AR1011" s="280"/>
      <c r="AS1011" s="280"/>
      <c r="AT1011" s="280"/>
      <c r="AU1011" s="280"/>
      <c r="AV1011" s="280"/>
      <c r="AW1011" s="280"/>
      <c r="AX1011" s="280"/>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08"/>
      <c r="AI1012" s="608"/>
      <c r="AJ1012" s="608"/>
      <c r="AK1012" s="608"/>
      <c r="AL1012" s="605"/>
      <c r="AM1012" s="606"/>
      <c r="AN1012" s="606"/>
      <c r="AO1012" s="607"/>
      <c r="AP1012" s="280"/>
      <c r="AQ1012" s="280"/>
      <c r="AR1012" s="280"/>
      <c r="AS1012" s="280"/>
      <c r="AT1012" s="280"/>
      <c r="AU1012" s="280"/>
      <c r="AV1012" s="280"/>
      <c r="AW1012" s="280"/>
      <c r="AX1012" s="280"/>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08"/>
      <c r="AI1013" s="608"/>
      <c r="AJ1013" s="608"/>
      <c r="AK1013" s="608"/>
      <c r="AL1013" s="605"/>
      <c r="AM1013" s="606"/>
      <c r="AN1013" s="606"/>
      <c r="AO1013" s="607"/>
      <c r="AP1013" s="280"/>
      <c r="AQ1013" s="280"/>
      <c r="AR1013" s="280"/>
      <c r="AS1013" s="280"/>
      <c r="AT1013" s="280"/>
      <c r="AU1013" s="280"/>
      <c r="AV1013" s="280"/>
      <c r="AW1013" s="280"/>
      <c r="AX1013" s="280"/>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08"/>
      <c r="AI1014" s="608"/>
      <c r="AJ1014" s="608"/>
      <c r="AK1014" s="608"/>
      <c r="AL1014" s="605"/>
      <c r="AM1014" s="606"/>
      <c r="AN1014" s="606"/>
      <c r="AO1014" s="607"/>
      <c r="AP1014" s="280"/>
      <c r="AQ1014" s="280"/>
      <c r="AR1014" s="280"/>
      <c r="AS1014" s="280"/>
      <c r="AT1014" s="280"/>
      <c r="AU1014" s="280"/>
      <c r="AV1014" s="280"/>
      <c r="AW1014" s="280"/>
      <c r="AX1014" s="280"/>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08"/>
      <c r="AI1015" s="608"/>
      <c r="AJ1015" s="608"/>
      <c r="AK1015" s="608"/>
      <c r="AL1015" s="605"/>
      <c r="AM1015" s="606"/>
      <c r="AN1015" s="606"/>
      <c r="AO1015" s="607"/>
      <c r="AP1015" s="280"/>
      <c r="AQ1015" s="280"/>
      <c r="AR1015" s="280"/>
      <c r="AS1015" s="280"/>
      <c r="AT1015" s="280"/>
      <c r="AU1015" s="280"/>
      <c r="AV1015" s="280"/>
      <c r="AW1015" s="280"/>
      <c r="AX1015" s="280"/>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08"/>
      <c r="AI1016" s="608"/>
      <c r="AJ1016" s="608"/>
      <c r="AK1016" s="608"/>
      <c r="AL1016" s="605"/>
      <c r="AM1016" s="606"/>
      <c r="AN1016" s="606"/>
      <c r="AO1016" s="607"/>
      <c r="AP1016" s="280"/>
      <c r="AQ1016" s="280"/>
      <c r="AR1016" s="280"/>
      <c r="AS1016" s="280"/>
      <c r="AT1016" s="280"/>
      <c r="AU1016" s="280"/>
      <c r="AV1016" s="280"/>
      <c r="AW1016" s="280"/>
      <c r="AX1016" s="280"/>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08"/>
      <c r="AI1017" s="608"/>
      <c r="AJ1017" s="608"/>
      <c r="AK1017" s="608"/>
      <c r="AL1017" s="605"/>
      <c r="AM1017" s="606"/>
      <c r="AN1017" s="606"/>
      <c r="AO1017" s="607"/>
      <c r="AP1017" s="280"/>
      <c r="AQ1017" s="280"/>
      <c r="AR1017" s="280"/>
      <c r="AS1017" s="280"/>
      <c r="AT1017" s="280"/>
      <c r="AU1017" s="280"/>
      <c r="AV1017" s="280"/>
      <c r="AW1017" s="280"/>
      <c r="AX1017" s="280"/>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08"/>
      <c r="AI1018" s="608"/>
      <c r="AJ1018" s="608"/>
      <c r="AK1018" s="608"/>
      <c r="AL1018" s="605"/>
      <c r="AM1018" s="606"/>
      <c r="AN1018" s="606"/>
      <c r="AO1018" s="607"/>
      <c r="AP1018" s="280"/>
      <c r="AQ1018" s="280"/>
      <c r="AR1018" s="280"/>
      <c r="AS1018" s="280"/>
      <c r="AT1018" s="280"/>
      <c r="AU1018" s="280"/>
      <c r="AV1018" s="280"/>
      <c r="AW1018" s="280"/>
      <c r="AX1018" s="280"/>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08"/>
      <c r="AI1019" s="608"/>
      <c r="AJ1019" s="608"/>
      <c r="AK1019" s="608"/>
      <c r="AL1019" s="605"/>
      <c r="AM1019" s="606"/>
      <c r="AN1019" s="606"/>
      <c r="AO1019" s="607"/>
      <c r="AP1019" s="280"/>
      <c r="AQ1019" s="280"/>
      <c r="AR1019" s="280"/>
      <c r="AS1019" s="280"/>
      <c r="AT1019" s="280"/>
      <c r="AU1019" s="280"/>
      <c r="AV1019" s="280"/>
      <c r="AW1019" s="280"/>
      <c r="AX1019" s="280"/>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08"/>
      <c r="AI1020" s="608"/>
      <c r="AJ1020" s="608"/>
      <c r="AK1020" s="608"/>
      <c r="AL1020" s="605"/>
      <c r="AM1020" s="606"/>
      <c r="AN1020" s="606"/>
      <c r="AO1020" s="607"/>
      <c r="AP1020" s="280"/>
      <c r="AQ1020" s="280"/>
      <c r="AR1020" s="280"/>
      <c r="AS1020" s="280"/>
      <c r="AT1020" s="280"/>
      <c r="AU1020" s="280"/>
      <c r="AV1020" s="280"/>
      <c r="AW1020" s="280"/>
      <c r="AX1020" s="280"/>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08"/>
      <c r="AI1021" s="608"/>
      <c r="AJ1021" s="608"/>
      <c r="AK1021" s="608"/>
      <c r="AL1021" s="605"/>
      <c r="AM1021" s="606"/>
      <c r="AN1021" s="606"/>
      <c r="AO1021" s="607"/>
      <c r="AP1021" s="280"/>
      <c r="AQ1021" s="280"/>
      <c r="AR1021" s="280"/>
      <c r="AS1021" s="280"/>
      <c r="AT1021" s="280"/>
      <c r="AU1021" s="280"/>
      <c r="AV1021" s="280"/>
      <c r="AW1021" s="280"/>
      <c r="AX1021" s="280"/>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08"/>
      <c r="AI1022" s="608"/>
      <c r="AJ1022" s="608"/>
      <c r="AK1022" s="608"/>
      <c r="AL1022" s="605"/>
      <c r="AM1022" s="606"/>
      <c r="AN1022" s="606"/>
      <c r="AO1022" s="607"/>
      <c r="AP1022" s="280"/>
      <c r="AQ1022" s="280"/>
      <c r="AR1022" s="280"/>
      <c r="AS1022" s="280"/>
      <c r="AT1022" s="280"/>
      <c r="AU1022" s="280"/>
      <c r="AV1022" s="280"/>
      <c r="AW1022" s="280"/>
      <c r="AX1022" s="280"/>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08"/>
      <c r="AI1023" s="608"/>
      <c r="AJ1023" s="608"/>
      <c r="AK1023" s="608"/>
      <c r="AL1023" s="605"/>
      <c r="AM1023" s="606"/>
      <c r="AN1023" s="606"/>
      <c r="AO1023" s="607"/>
      <c r="AP1023" s="280"/>
      <c r="AQ1023" s="280"/>
      <c r="AR1023" s="280"/>
      <c r="AS1023" s="280"/>
      <c r="AT1023" s="280"/>
      <c r="AU1023" s="280"/>
      <c r="AV1023" s="280"/>
      <c r="AW1023" s="280"/>
      <c r="AX1023" s="280"/>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08"/>
      <c r="AI1024" s="608"/>
      <c r="AJ1024" s="608"/>
      <c r="AK1024" s="608"/>
      <c r="AL1024" s="605"/>
      <c r="AM1024" s="606"/>
      <c r="AN1024" s="606"/>
      <c r="AO1024" s="607"/>
      <c r="AP1024" s="280"/>
      <c r="AQ1024" s="280"/>
      <c r="AR1024" s="280"/>
      <c r="AS1024" s="280"/>
      <c r="AT1024" s="280"/>
      <c r="AU1024" s="280"/>
      <c r="AV1024" s="280"/>
      <c r="AW1024" s="280"/>
      <c r="AX1024" s="280"/>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08"/>
      <c r="AI1025" s="608"/>
      <c r="AJ1025" s="608"/>
      <c r="AK1025" s="608"/>
      <c r="AL1025" s="605"/>
      <c r="AM1025" s="606"/>
      <c r="AN1025" s="606"/>
      <c r="AO1025" s="607"/>
      <c r="AP1025" s="280"/>
      <c r="AQ1025" s="280"/>
      <c r="AR1025" s="280"/>
      <c r="AS1025" s="280"/>
      <c r="AT1025" s="280"/>
      <c r="AU1025" s="280"/>
      <c r="AV1025" s="280"/>
      <c r="AW1025" s="280"/>
      <c r="AX1025" s="280"/>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08"/>
      <c r="AI1026" s="608"/>
      <c r="AJ1026" s="608"/>
      <c r="AK1026" s="608"/>
      <c r="AL1026" s="605"/>
      <c r="AM1026" s="606"/>
      <c r="AN1026" s="606"/>
      <c r="AO1026" s="607"/>
      <c r="AP1026" s="280"/>
      <c r="AQ1026" s="280"/>
      <c r="AR1026" s="280"/>
      <c r="AS1026" s="280"/>
      <c r="AT1026" s="280"/>
      <c r="AU1026" s="280"/>
      <c r="AV1026" s="280"/>
      <c r="AW1026" s="280"/>
      <c r="AX1026" s="280"/>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08"/>
      <c r="AI1027" s="608"/>
      <c r="AJ1027" s="608"/>
      <c r="AK1027" s="608"/>
      <c r="AL1027" s="605"/>
      <c r="AM1027" s="606"/>
      <c r="AN1027" s="606"/>
      <c r="AO1027" s="607"/>
      <c r="AP1027" s="280"/>
      <c r="AQ1027" s="280"/>
      <c r="AR1027" s="280"/>
      <c r="AS1027" s="280"/>
      <c r="AT1027" s="280"/>
      <c r="AU1027" s="280"/>
      <c r="AV1027" s="280"/>
      <c r="AW1027" s="280"/>
      <c r="AX1027" s="280"/>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08"/>
      <c r="AI1028" s="608"/>
      <c r="AJ1028" s="608"/>
      <c r="AK1028" s="608"/>
      <c r="AL1028" s="605"/>
      <c r="AM1028" s="606"/>
      <c r="AN1028" s="606"/>
      <c r="AO1028" s="607"/>
      <c r="AP1028" s="280"/>
      <c r="AQ1028" s="280"/>
      <c r="AR1028" s="280"/>
      <c r="AS1028" s="280"/>
      <c r="AT1028" s="280"/>
      <c r="AU1028" s="280"/>
      <c r="AV1028" s="280"/>
      <c r="AW1028" s="280"/>
      <c r="AX1028" s="280"/>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08"/>
      <c r="AI1029" s="608"/>
      <c r="AJ1029" s="608"/>
      <c r="AK1029" s="608"/>
      <c r="AL1029" s="605"/>
      <c r="AM1029" s="606"/>
      <c r="AN1029" s="606"/>
      <c r="AO1029" s="607"/>
      <c r="AP1029" s="280"/>
      <c r="AQ1029" s="280"/>
      <c r="AR1029" s="280"/>
      <c r="AS1029" s="280"/>
      <c r="AT1029" s="280"/>
      <c r="AU1029" s="280"/>
      <c r="AV1029" s="280"/>
      <c r="AW1029" s="280"/>
      <c r="AX1029" s="280"/>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08"/>
      <c r="AI1030" s="608"/>
      <c r="AJ1030" s="608"/>
      <c r="AK1030" s="608"/>
      <c r="AL1030" s="605"/>
      <c r="AM1030" s="606"/>
      <c r="AN1030" s="606"/>
      <c r="AO1030" s="607"/>
      <c r="AP1030" s="280"/>
      <c r="AQ1030" s="280"/>
      <c r="AR1030" s="280"/>
      <c r="AS1030" s="280"/>
      <c r="AT1030" s="280"/>
      <c r="AU1030" s="280"/>
      <c r="AV1030" s="280"/>
      <c r="AW1030" s="280"/>
      <c r="AX1030" s="280"/>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08"/>
      <c r="AI1031" s="608"/>
      <c r="AJ1031" s="608"/>
      <c r="AK1031" s="608"/>
      <c r="AL1031" s="605"/>
      <c r="AM1031" s="606"/>
      <c r="AN1031" s="606"/>
      <c r="AO1031" s="607"/>
      <c r="AP1031" s="280"/>
      <c r="AQ1031" s="280"/>
      <c r="AR1031" s="280"/>
      <c r="AS1031" s="280"/>
      <c r="AT1031" s="280"/>
      <c r="AU1031" s="280"/>
      <c r="AV1031" s="280"/>
      <c r="AW1031" s="280"/>
      <c r="AX1031" s="280"/>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08"/>
      <c r="AI1032" s="608"/>
      <c r="AJ1032" s="608"/>
      <c r="AK1032" s="608"/>
      <c r="AL1032" s="605"/>
      <c r="AM1032" s="606"/>
      <c r="AN1032" s="606"/>
      <c r="AO1032" s="607"/>
      <c r="AP1032" s="280"/>
      <c r="AQ1032" s="280"/>
      <c r="AR1032" s="280"/>
      <c r="AS1032" s="280"/>
      <c r="AT1032" s="280"/>
      <c r="AU1032" s="280"/>
      <c r="AV1032" s="280"/>
      <c r="AW1032" s="280"/>
      <c r="AX1032" s="280"/>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08"/>
      <c r="AI1033" s="608"/>
      <c r="AJ1033" s="608"/>
      <c r="AK1033" s="608"/>
      <c r="AL1033" s="605"/>
      <c r="AM1033" s="606"/>
      <c r="AN1033" s="606"/>
      <c r="AO1033" s="607"/>
      <c r="AP1033" s="280"/>
      <c r="AQ1033" s="280"/>
      <c r="AR1033" s="280"/>
      <c r="AS1033" s="280"/>
      <c r="AT1033" s="280"/>
      <c r="AU1033" s="280"/>
      <c r="AV1033" s="280"/>
      <c r="AW1033" s="280"/>
      <c r="AX1033" s="280"/>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08"/>
      <c r="AI1034" s="608"/>
      <c r="AJ1034" s="608"/>
      <c r="AK1034" s="608"/>
      <c r="AL1034" s="605"/>
      <c r="AM1034" s="606"/>
      <c r="AN1034" s="606"/>
      <c r="AO1034" s="607"/>
      <c r="AP1034" s="280"/>
      <c r="AQ1034" s="280"/>
      <c r="AR1034" s="280"/>
      <c r="AS1034" s="280"/>
      <c r="AT1034" s="280"/>
      <c r="AU1034" s="280"/>
      <c r="AV1034" s="280"/>
      <c r="AW1034" s="280"/>
      <c r="AX1034" s="280"/>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08"/>
      <c r="AI1035" s="608"/>
      <c r="AJ1035" s="608"/>
      <c r="AK1035" s="608"/>
      <c r="AL1035" s="605"/>
      <c r="AM1035" s="606"/>
      <c r="AN1035" s="606"/>
      <c r="AO1035" s="607"/>
      <c r="AP1035" s="280"/>
      <c r="AQ1035" s="280"/>
      <c r="AR1035" s="280"/>
      <c r="AS1035" s="280"/>
      <c r="AT1035" s="280"/>
      <c r="AU1035" s="280"/>
      <c r="AV1035" s="280"/>
      <c r="AW1035" s="280"/>
      <c r="AX1035" s="280"/>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08"/>
      <c r="AI1036" s="608"/>
      <c r="AJ1036" s="608"/>
      <c r="AK1036" s="608"/>
      <c r="AL1036" s="605"/>
      <c r="AM1036" s="606"/>
      <c r="AN1036" s="606"/>
      <c r="AO1036" s="607"/>
      <c r="AP1036" s="280"/>
      <c r="AQ1036" s="280"/>
      <c r="AR1036" s="280"/>
      <c r="AS1036" s="280"/>
      <c r="AT1036" s="280"/>
      <c r="AU1036" s="280"/>
      <c r="AV1036" s="280"/>
      <c r="AW1036" s="280"/>
      <c r="AX1036" s="280"/>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08"/>
      <c r="AI1037" s="608"/>
      <c r="AJ1037" s="608"/>
      <c r="AK1037" s="608"/>
      <c r="AL1037" s="605"/>
      <c r="AM1037" s="606"/>
      <c r="AN1037" s="606"/>
      <c r="AO1037" s="607"/>
      <c r="AP1037" s="280"/>
      <c r="AQ1037" s="280"/>
      <c r="AR1037" s="280"/>
      <c r="AS1037" s="280"/>
      <c r="AT1037" s="280"/>
      <c r="AU1037" s="280"/>
      <c r="AV1037" s="280"/>
      <c r="AW1037" s="280"/>
      <c r="AX1037" s="280"/>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08"/>
      <c r="AI1038" s="608"/>
      <c r="AJ1038" s="608"/>
      <c r="AK1038" s="608"/>
      <c r="AL1038" s="605"/>
      <c r="AM1038" s="606"/>
      <c r="AN1038" s="606"/>
      <c r="AO1038" s="607"/>
      <c r="AP1038" s="280"/>
      <c r="AQ1038" s="280"/>
      <c r="AR1038" s="280"/>
      <c r="AS1038" s="280"/>
      <c r="AT1038" s="280"/>
      <c r="AU1038" s="280"/>
      <c r="AV1038" s="280"/>
      <c r="AW1038" s="280"/>
      <c r="AX1038" s="280"/>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08"/>
      <c r="AI1039" s="608"/>
      <c r="AJ1039" s="608"/>
      <c r="AK1039" s="608"/>
      <c r="AL1039" s="605"/>
      <c r="AM1039" s="606"/>
      <c r="AN1039" s="606"/>
      <c r="AO1039" s="607"/>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85</v>
      </c>
      <c r="D1042" s="332"/>
      <c r="E1042" s="332"/>
      <c r="F1042" s="332"/>
      <c r="G1042" s="332"/>
      <c r="H1042" s="332"/>
      <c r="I1042" s="332"/>
      <c r="J1042" s="385" t="s">
        <v>87</v>
      </c>
      <c r="K1042" s="544"/>
      <c r="L1042" s="544"/>
      <c r="M1042" s="544"/>
      <c r="N1042" s="544"/>
      <c r="O1042" s="544"/>
      <c r="P1042" s="332" t="s">
        <v>17</v>
      </c>
      <c r="Q1042" s="332"/>
      <c r="R1042" s="332"/>
      <c r="S1042" s="332"/>
      <c r="T1042" s="332"/>
      <c r="U1042" s="332"/>
      <c r="V1042" s="332"/>
      <c r="W1042" s="332"/>
      <c r="X1042" s="332"/>
      <c r="Y1042" s="594" t="s">
        <v>367</v>
      </c>
      <c r="Z1042" s="594"/>
      <c r="AA1042" s="594"/>
      <c r="AB1042" s="594"/>
      <c r="AC1042" s="385" t="s">
        <v>313</v>
      </c>
      <c r="AD1042" s="385"/>
      <c r="AE1042" s="385"/>
      <c r="AF1042" s="385"/>
      <c r="AG1042" s="385"/>
      <c r="AH1042" s="594" t="s">
        <v>424</v>
      </c>
      <c r="AI1042" s="332"/>
      <c r="AJ1042" s="332"/>
      <c r="AK1042" s="332"/>
      <c r="AL1042" s="332" t="s">
        <v>18</v>
      </c>
      <c r="AM1042" s="332"/>
      <c r="AN1042" s="332"/>
      <c r="AO1042" s="241"/>
      <c r="AP1042" s="385" t="s">
        <v>372</v>
      </c>
      <c r="AQ1042" s="385"/>
      <c r="AR1042" s="385"/>
      <c r="AS1042" s="385"/>
      <c r="AT1042" s="385"/>
      <c r="AU1042" s="385"/>
      <c r="AV1042" s="385"/>
      <c r="AW1042" s="385"/>
      <c r="AX1042" s="385"/>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0"/>
      <c r="AQ1043" s="280"/>
      <c r="AR1043" s="280"/>
      <c r="AS1043" s="280"/>
      <c r="AT1043" s="280"/>
      <c r="AU1043" s="280"/>
      <c r="AV1043" s="280"/>
      <c r="AW1043" s="280"/>
      <c r="AX1043" s="280"/>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0"/>
      <c r="AQ1044" s="280"/>
      <c r="AR1044" s="280"/>
      <c r="AS1044" s="280"/>
      <c r="AT1044" s="280"/>
      <c r="AU1044" s="280"/>
      <c r="AV1044" s="280"/>
      <c r="AW1044" s="280"/>
      <c r="AX1044" s="280"/>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08"/>
      <c r="AI1045" s="608"/>
      <c r="AJ1045" s="608"/>
      <c r="AK1045" s="608"/>
      <c r="AL1045" s="605"/>
      <c r="AM1045" s="606"/>
      <c r="AN1045" s="606"/>
      <c r="AO1045" s="607"/>
      <c r="AP1045" s="280"/>
      <c r="AQ1045" s="280"/>
      <c r="AR1045" s="280"/>
      <c r="AS1045" s="280"/>
      <c r="AT1045" s="280"/>
      <c r="AU1045" s="280"/>
      <c r="AV1045" s="280"/>
      <c r="AW1045" s="280"/>
      <c r="AX1045" s="280"/>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08"/>
      <c r="AI1046" s="608"/>
      <c r="AJ1046" s="608"/>
      <c r="AK1046" s="608"/>
      <c r="AL1046" s="605"/>
      <c r="AM1046" s="606"/>
      <c r="AN1046" s="606"/>
      <c r="AO1046" s="607"/>
      <c r="AP1046" s="280"/>
      <c r="AQ1046" s="280"/>
      <c r="AR1046" s="280"/>
      <c r="AS1046" s="280"/>
      <c r="AT1046" s="280"/>
      <c r="AU1046" s="280"/>
      <c r="AV1046" s="280"/>
      <c r="AW1046" s="280"/>
      <c r="AX1046" s="280"/>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08"/>
      <c r="AI1047" s="608"/>
      <c r="AJ1047" s="608"/>
      <c r="AK1047" s="608"/>
      <c r="AL1047" s="605"/>
      <c r="AM1047" s="606"/>
      <c r="AN1047" s="606"/>
      <c r="AO1047" s="607"/>
      <c r="AP1047" s="280"/>
      <c r="AQ1047" s="280"/>
      <c r="AR1047" s="280"/>
      <c r="AS1047" s="280"/>
      <c r="AT1047" s="280"/>
      <c r="AU1047" s="280"/>
      <c r="AV1047" s="280"/>
      <c r="AW1047" s="280"/>
      <c r="AX1047" s="280"/>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08"/>
      <c r="AI1048" s="608"/>
      <c r="AJ1048" s="608"/>
      <c r="AK1048" s="608"/>
      <c r="AL1048" s="605"/>
      <c r="AM1048" s="606"/>
      <c r="AN1048" s="606"/>
      <c r="AO1048" s="607"/>
      <c r="AP1048" s="280"/>
      <c r="AQ1048" s="280"/>
      <c r="AR1048" s="280"/>
      <c r="AS1048" s="280"/>
      <c r="AT1048" s="280"/>
      <c r="AU1048" s="280"/>
      <c r="AV1048" s="280"/>
      <c r="AW1048" s="280"/>
      <c r="AX1048" s="280"/>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08"/>
      <c r="AI1049" s="608"/>
      <c r="AJ1049" s="608"/>
      <c r="AK1049" s="608"/>
      <c r="AL1049" s="605"/>
      <c r="AM1049" s="606"/>
      <c r="AN1049" s="606"/>
      <c r="AO1049" s="607"/>
      <c r="AP1049" s="280"/>
      <c r="AQ1049" s="280"/>
      <c r="AR1049" s="280"/>
      <c r="AS1049" s="280"/>
      <c r="AT1049" s="280"/>
      <c r="AU1049" s="280"/>
      <c r="AV1049" s="280"/>
      <c r="AW1049" s="280"/>
      <c r="AX1049" s="280"/>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08"/>
      <c r="AI1050" s="608"/>
      <c r="AJ1050" s="608"/>
      <c r="AK1050" s="608"/>
      <c r="AL1050" s="605"/>
      <c r="AM1050" s="606"/>
      <c r="AN1050" s="606"/>
      <c r="AO1050" s="607"/>
      <c r="AP1050" s="280"/>
      <c r="AQ1050" s="280"/>
      <c r="AR1050" s="280"/>
      <c r="AS1050" s="280"/>
      <c r="AT1050" s="280"/>
      <c r="AU1050" s="280"/>
      <c r="AV1050" s="280"/>
      <c r="AW1050" s="280"/>
      <c r="AX1050" s="280"/>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08"/>
      <c r="AI1051" s="608"/>
      <c r="AJ1051" s="608"/>
      <c r="AK1051" s="608"/>
      <c r="AL1051" s="605"/>
      <c r="AM1051" s="606"/>
      <c r="AN1051" s="606"/>
      <c r="AO1051" s="607"/>
      <c r="AP1051" s="280"/>
      <c r="AQ1051" s="280"/>
      <c r="AR1051" s="280"/>
      <c r="AS1051" s="280"/>
      <c r="AT1051" s="280"/>
      <c r="AU1051" s="280"/>
      <c r="AV1051" s="280"/>
      <c r="AW1051" s="280"/>
      <c r="AX1051" s="280"/>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08"/>
      <c r="AI1052" s="608"/>
      <c r="AJ1052" s="608"/>
      <c r="AK1052" s="608"/>
      <c r="AL1052" s="605"/>
      <c r="AM1052" s="606"/>
      <c r="AN1052" s="606"/>
      <c r="AO1052" s="607"/>
      <c r="AP1052" s="280"/>
      <c r="AQ1052" s="280"/>
      <c r="AR1052" s="280"/>
      <c r="AS1052" s="280"/>
      <c r="AT1052" s="280"/>
      <c r="AU1052" s="280"/>
      <c r="AV1052" s="280"/>
      <c r="AW1052" s="280"/>
      <c r="AX1052" s="280"/>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08"/>
      <c r="AI1053" s="608"/>
      <c r="AJ1053" s="608"/>
      <c r="AK1053" s="608"/>
      <c r="AL1053" s="605"/>
      <c r="AM1053" s="606"/>
      <c r="AN1053" s="606"/>
      <c r="AO1053" s="607"/>
      <c r="AP1053" s="280"/>
      <c r="AQ1053" s="280"/>
      <c r="AR1053" s="280"/>
      <c r="AS1053" s="280"/>
      <c r="AT1053" s="280"/>
      <c r="AU1053" s="280"/>
      <c r="AV1053" s="280"/>
      <c r="AW1053" s="280"/>
      <c r="AX1053" s="280"/>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08"/>
      <c r="AI1054" s="608"/>
      <c r="AJ1054" s="608"/>
      <c r="AK1054" s="608"/>
      <c r="AL1054" s="605"/>
      <c r="AM1054" s="606"/>
      <c r="AN1054" s="606"/>
      <c r="AO1054" s="607"/>
      <c r="AP1054" s="280"/>
      <c r="AQ1054" s="280"/>
      <c r="AR1054" s="280"/>
      <c r="AS1054" s="280"/>
      <c r="AT1054" s="280"/>
      <c r="AU1054" s="280"/>
      <c r="AV1054" s="280"/>
      <c r="AW1054" s="280"/>
      <c r="AX1054" s="280"/>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08"/>
      <c r="AI1055" s="608"/>
      <c r="AJ1055" s="608"/>
      <c r="AK1055" s="608"/>
      <c r="AL1055" s="605"/>
      <c r="AM1055" s="606"/>
      <c r="AN1055" s="606"/>
      <c r="AO1055" s="607"/>
      <c r="AP1055" s="280"/>
      <c r="AQ1055" s="280"/>
      <c r="AR1055" s="280"/>
      <c r="AS1055" s="280"/>
      <c r="AT1055" s="280"/>
      <c r="AU1055" s="280"/>
      <c r="AV1055" s="280"/>
      <c r="AW1055" s="280"/>
      <c r="AX1055" s="280"/>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08"/>
      <c r="AI1056" s="608"/>
      <c r="AJ1056" s="608"/>
      <c r="AK1056" s="608"/>
      <c r="AL1056" s="605"/>
      <c r="AM1056" s="606"/>
      <c r="AN1056" s="606"/>
      <c r="AO1056" s="607"/>
      <c r="AP1056" s="280"/>
      <c r="AQ1056" s="280"/>
      <c r="AR1056" s="280"/>
      <c r="AS1056" s="280"/>
      <c r="AT1056" s="280"/>
      <c r="AU1056" s="280"/>
      <c r="AV1056" s="280"/>
      <c r="AW1056" s="280"/>
      <c r="AX1056" s="280"/>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08"/>
      <c r="AI1057" s="608"/>
      <c r="AJ1057" s="608"/>
      <c r="AK1057" s="608"/>
      <c r="AL1057" s="605"/>
      <c r="AM1057" s="606"/>
      <c r="AN1057" s="606"/>
      <c r="AO1057" s="607"/>
      <c r="AP1057" s="280"/>
      <c r="AQ1057" s="280"/>
      <c r="AR1057" s="280"/>
      <c r="AS1057" s="280"/>
      <c r="AT1057" s="280"/>
      <c r="AU1057" s="280"/>
      <c r="AV1057" s="280"/>
      <c r="AW1057" s="280"/>
      <c r="AX1057" s="280"/>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08"/>
      <c r="AI1058" s="608"/>
      <c r="AJ1058" s="608"/>
      <c r="AK1058" s="608"/>
      <c r="AL1058" s="605"/>
      <c r="AM1058" s="606"/>
      <c r="AN1058" s="606"/>
      <c r="AO1058" s="607"/>
      <c r="AP1058" s="280"/>
      <c r="AQ1058" s="280"/>
      <c r="AR1058" s="280"/>
      <c r="AS1058" s="280"/>
      <c r="AT1058" s="280"/>
      <c r="AU1058" s="280"/>
      <c r="AV1058" s="280"/>
      <c r="AW1058" s="280"/>
      <c r="AX1058" s="280"/>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08"/>
      <c r="AI1059" s="608"/>
      <c r="AJ1059" s="608"/>
      <c r="AK1059" s="608"/>
      <c r="AL1059" s="605"/>
      <c r="AM1059" s="606"/>
      <c r="AN1059" s="606"/>
      <c r="AO1059" s="607"/>
      <c r="AP1059" s="280"/>
      <c r="AQ1059" s="280"/>
      <c r="AR1059" s="280"/>
      <c r="AS1059" s="280"/>
      <c r="AT1059" s="280"/>
      <c r="AU1059" s="280"/>
      <c r="AV1059" s="280"/>
      <c r="AW1059" s="280"/>
      <c r="AX1059" s="280"/>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08"/>
      <c r="AI1060" s="608"/>
      <c r="AJ1060" s="608"/>
      <c r="AK1060" s="608"/>
      <c r="AL1060" s="605"/>
      <c r="AM1060" s="606"/>
      <c r="AN1060" s="606"/>
      <c r="AO1060" s="607"/>
      <c r="AP1060" s="280"/>
      <c r="AQ1060" s="280"/>
      <c r="AR1060" s="280"/>
      <c r="AS1060" s="280"/>
      <c r="AT1060" s="280"/>
      <c r="AU1060" s="280"/>
      <c r="AV1060" s="280"/>
      <c r="AW1060" s="280"/>
      <c r="AX1060" s="280"/>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08"/>
      <c r="AI1061" s="608"/>
      <c r="AJ1061" s="608"/>
      <c r="AK1061" s="608"/>
      <c r="AL1061" s="605"/>
      <c r="AM1061" s="606"/>
      <c r="AN1061" s="606"/>
      <c r="AO1061" s="607"/>
      <c r="AP1061" s="280"/>
      <c r="AQ1061" s="280"/>
      <c r="AR1061" s="280"/>
      <c r="AS1061" s="280"/>
      <c r="AT1061" s="280"/>
      <c r="AU1061" s="280"/>
      <c r="AV1061" s="280"/>
      <c r="AW1061" s="280"/>
      <c r="AX1061" s="280"/>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08"/>
      <c r="AI1062" s="608"/>
      <c r="AJ1062" s="608"/>
      <c r="AK1062" s="608"/>
      <c r="AL1062" s="605"/>
      <c r="AM1062" s="606"/>
      <c r="AN1062" s="606"/>
      <c r="AO1062" s="607"/>
      <c r="AP1062" s="280"/>
      <c r="AQ1062" s="280"/>
      <c r="AR1062" s="280"/>
      <c r="AS1062" s="280"/>
      <c r="AT1062" s="280"/>
      <c r="AU1062" s="280"/>
      <c r="AV1062" s="280"/>
      <c r="AW1062" s="280"/>
      <c r="AX1062" s="280"/>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08"/>
      <c r="AI1063" s="608"/>
      <c r="AJ1063" s="608"/>
      <c r="AK1063" s="608"/>
      <c r="AL1063" s="605"/>
      <c r="AM1063" s="606"/>
      <c r="AN1063" s="606"/>
      <c r="AO1063" s="607"/>
      <c r="AP1063" s="280"/>
      <c r="AQ1063" s="280"/>
      <c r="AR1063" s="280"/>
      <c r="AS1063" s="280"/>
      <c r="AT1063" s="280"/>
      <c r="AU1063" s="280"/>
      <c r="AV1063" s="280"/>
      <c r="AW1063" s="280"/>
      <c r="AX1063" s="280"/>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08"/>
      <c r="AI1064" s="608"/>
      <c r="AJ1064" s="608"/>
      <c r="AK1064" s="608"/>
      <c r="AL1064" s="605"/>
      <c r="AM1064" s="606"/>
      <c r="AN1064" s="606"/>
      <c r="AO1064" s="607"/>
      <c r="AP1064" s="280"/>
      <c r="AQ1064" s="280"/>
      <c r="AR1064" s="280"/>
      <c r="AS1064" s="280"/>
      <c r="AT1064" s="280"/>
      <c r="AU1064" s="280"/>
      <c r="AV1064" s="280"/>
      <c r="AW1064" s="280"/>
      <c r="AX1064" s="280"/>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08"/>
      <c r="AI1065" s="608"/>
      <c r="AJ1065" s="608"/>
      <c r="AK1065" s="608"/>
      <c r="AL1065" s="605"/>
      <c r="AM1065" s="606"/>
      <c r="AN1065" s="606"/>
      <c r="AO1065" s="607"/>
      <c r="AP1065" s="280"/>
      <c r="AQ1065" s="280"/>
      <c r="AR1065" s="280"/>
      <c r="AS1065" s="280"/>
      <c r="AT1065" s="280"/>
      <c r="AU1065" s="280"/>
      <c r="AV1065" s="280"/>
      <c r="AW1065" s="280"/>
      <c r="AX1065" s="280"/>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08"/>
      <c r="AI1066" s="608"/>
      <c r="AJ1066" s="608"/>
      <c r="AK1066" s="608"/>
      <c r="AL1066" s="605"/>
      <c r="AM1066" s="606"/>
      <c r="AN1066" s="606"/>
      <c r="AO1066" s="607"/>
      <c r="AP1066" s="280"/>
      <c r="AQ1066" s="280"/>
      <c r="AR1066" s="280"/>
      <c r="AS1066" s="280"/>
      <c r="AT1066" s="280"/>
      <c r="AU1066" s="280"/>
      <c r="AV1066" s="280"/>
      <c r="AW1066" s="280"/>
      <c r="AX1066" s="280"/>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08"/>
      <c r="AI1067" s="608"/>
      <c r="AJ1067" s="608"/>
      <c r="AK1067" s="608"/>
      <c r="AL1067" s="605"/>
      <c r="AM1067" s="606"/>
      <c r="AN1067" s="606"/>
      <c r="AO1067" s="607"/>
      <c r="AP1067" s="280"/>
      <c r="AQ1067" s="280"/>
      <c r="AR1067" s="280"/>
      <c r="AS1067" s="280"/>
      <c r="AT1067" s="280"/>
      <c r="AU1067" s="280"/>
      <c r="AV1067" s="280"/>
      <c r="AW1067" s="280"/>
      <c r="AX1067" s="280"/>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08"/>
      <c r="AI1068" s="608"/>
      <c r="AJ1068" s="608"/>
      <c r="AK1068" s="608"/>
      <c r="AL1068" s="605"/>
      <c r="AM1068" s="606"/>
      <c r="AN1068" s="606"/>
      <c r="AO1068" s="607"/>
      <c r="AP1068" s="280"/>
      <c r="AQ1068" s="280"/>
      <c r="AR1068" s="280"/>
      <c r="AS1068" s="280"/>
      <c r="AT1068" s="280"/>
      <c r="AU1068" s="280"/>
      <c r="AV1068" s="280"/>
      <c r="AW1068" s="280"/>
      <c r="AX1068" s="280"/>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08"/>
      <c r="AI1069" s="608"/>
      <c r="AJ1069" s="608"/>
      <c r="AK1069" s="608"/>
      <c r="AL1069" s="605"/>
      <c r="AM1069" s="606"/>
      <c r="AN1069" s="606"/>
      <c r="AO1069" s="607"/>
      <c r="AP1069" s="280"/>
      <c r="AQ1069" s="280"/>
      <c r="AR1069" s="280"/>
      <c r="AS1069" s="280"/>
      <c r="AT1069" s="280"/>
      <c r="AU1069" s="280"/>
      <c r="AV1069" s="280"/>
      <c r="AW1069" s="280"/>
      <c r="AX1069" s="280"/>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08"/>
      <c r="AI1070" s="608"/>
      <c r="AJ1070" s="608"/>
      <c r="AK1070" s="608"/>
      <c r="AL1070" s="605"/>
      <c r="AM1070" s="606"/>
      <c r="AN1070" s="606"/>
      <c r="AO1070" s="607"/>
      <c r="AP1070" s="280"/>
      <c r="AQ1070" s="280"/>
      <c r="AR1070" s="280"/>
      <c r="AS1070" s="280"/>
      <c r="AT1070" s="280"/>
      <c r="AU1070" s="280"/>
      <c r="AV1070" s="280"/>
      <c r="AW1070" s="280"/>
      <c r="AX1070" s="280"/>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08"/>
      <c r="AI1071" s="608"/>
      <c r="AJ1071" s="608"/>
      <c r="AK1071" s="608"/>
      <c r="AL1071" s="605"/>
      <c r="AM1071" s="606"/>
      <c r="AN1071" s="606"/>
      <c r="AO1071" s="607"/>
      <c r="AP1071" s="280"/>
      <c r="AQ1071" s="280"/>
      <c r="AR1071" s="280"/>
      <c r="AS1071" s="280"/>
      <c r="AT1071" s="280"/>
      <c r="AU1071" s="280"/>
      <c r="AV1071" s="280"/>
      <c r="AW1071" s="280"/>
      <c r="AX1071" s="280"/>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08"/>
      <c r="AI1072" s="608"/>
      <c r="AJ1072" s="608"/>
      <c r="AK1072" s="608"/>
      <c r="AL1072" s="605"/>
      <c r="AM1072" s="606"/>
      <c r="AN1072" s="606"/>
      <c r="AO1072" s="607"/>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85</v>
      </c>
      <c r="D1075" s="332"/>
      <c r="E1075" s="332"/>
      <c r="F1075" s="332"/>
      <c r="G1075" s="332"/>
      <c r="H1075" s="332"/>
      <c r="I1075" s="332"/>
      <c r="J1075" s="385" t="s">
        <v>87</v>
      </c>
      <c r="K1075" s="544"/>
      <c r="L1075" s="544"/>
      <c r="M1075" s="544"/>
      <c r="N1075" s="544"/>
      <c r="O1075" s="544"/>
      <c r="P1075" s="332" t="s">
        <v>17</v>
      </c>
      <c r="Q1075" s="332"/>
      <c r="R1075" s="332"/>
      <c r="S1075" s="332"/>
      <c r="T1075" s="332"/>
      <c r="U1075" s="332"/>
      <c r="V1075" s="332"/>
      <c r="W1075" s="332"/>
      <c r="X1075" s="332"/>
      <c r="Y1075" s="594" t="s">
        <v>367</v>
      </c>
      <c r="Z1075" s="594"/>
      <c r="AA1075" s="594"/>
      <c r="AB1075" s="594"/>
      <c r="AC1075" s="385" t="s">
        <v>313</v>
      </c>
      <c r="AD1075" s="385"/>
      <c r="AE1075" s="385"/>
      <c r="AF1075" s="385"/>
      <c r="AG1075" s="385"/>
      <c r="AH1075" s="594" t="s">
        <v>424</v>
      </c>
      <c r="AI1075" s="332"/>
      <c r="AJ1075" s="332"/>
      <c r="AK1075" s="332"/>
      <c r="AL1075" s="332" t="s">
        <v>18</v>
      </c>
      <c r="AM1075" s="332"/>
      <c r="AN1075" s="332"/>
      <c r="AO1075" s="241"/>
      <c r="AP1075" s="385" t="s">
        <v>372</v>
      </c>
      <c r="AQ1075" s="385"/>
      <c r="AR1075" s="385"/>
      <c r="AS1075" s="385"/>
      <c r="AT1075" s="385"/>
      <c r="AU1075" s="385"/>
      <c r="AV1075" s="385"/>
      <c r="AW1075" s="385"/>
      <c r="AX1075" s="385"/>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0"/>
      <c r="AQ1076" s="280"/>
      <c r="AR1076" s="280"/>
      <c r="AS1076" s="280"/>
      <c r="AT1076" s="280"/>
      <c r="AU1076" s="280"/>
      <c r="AV1076" s="280"/>
      <c r="AW1076" s="280"/>
      <c r="AX1076" s="280"/>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0"/>
      <c r="AQ1077" s="280"/>
      <c r="AR1077" s="280"/>
      <c r="AS1077" s="280"/>
      <c r="AT1077" s="280"/>
      <c r="AU1077" s="280"/>
      <c r="AV1077" s="280"/>
      <c r="AW1077" s="280"/>
      <c r="AX1077" s="280"/>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08"/>
      <c r="AI1078" s="608"/>
      <c r="AJ1078" s="608"/>
      <c r="AK1078" s="608"/>
      <c r="AL1078" s="605"/>
      <c r="AM1078" s="606"/>
      <c r="AN1078" s="606"/>
      <c r="AO1078" s="607"/>
      <c r="AP1078" s="280"/>
      <c r="AQ1078" s="280"/>
      <c r="AR1078" s="280"/>
      <c r="AS1078" s="280"/>
      <c r="AT1078" s="280"/>
      <c r="AU1078" s="280"/>
      <c r="AV1078" s="280"/>
      <c r="AW1078" s="280"/>
      <c r="AX1078" s="280"/>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08"/>
      <c r="AI1079" s="608"/>
      <c r="AJ1079" s="608"/>
      <c r="AK1079" s="608"/>
      <c r="AL1079" s="605"/>
      <c r="AM1079" s="606"/>
      <c r="AN1079" s="606"/>
      <c r="AO1079" s="607"/>
      <c r="AP1079" s="280"/>
      <c r="AQ1079" s="280"/>
      <c r="AR1079" s="280"/>
      <c r="AS1079" s="280"/>
      <c r="AT1079" s="280"/>
      <c r="AU1079" s="280"/>
      <c r="AV1079" s="280"/>
      <c r="AW1079" s="280"/>
      <c r="AX1079" s="280"/>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08"/>
      <c r="AI1080" s="608"/>
      <c r="AJ1080" s="608"/>
      <c r="AK1080" s="608"/>
      <c r="AL1080" s="605"/>
      <c r="AM1080" s="606"/>
      <c r="AN1080" s="606"/>
      <c r="AO1080" s="607"/>
      <c r="AP1080" s="280"/>
      <c r="AQ1080" s="280"/>
      <c r="AR1080" s="280"/>
      <c r="AS1080" s="280"/>
      <c r="AT1080" s="280"/>
      <c r="AU1080" s="280"/>
      <c r="AV1080" s="280"/>
      <c r="AW1080" s="280"/>
      <c r="AX1080" s="280"/>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08"/>
      <c r="AI1081" s="608"/>
      <c r="AJ1081" s="608"/>
      <c r="AK1081" s="608"/>
      <c r="AL1081" s="605"/>
      <c r="AM1081" s="606"/>
      <c r="AN1081" s="606"/>
      <c r="AO1081" s="607"/>
      <c r="AP1081" s="280"/>
      <c r="AQ1081" s="280"/>
      <c r="AR1081" s="280"/>
      <c r="AS1081" s="280"/>
      <c r="AT1081" s="280"/>
      <c r="AU1081" s="280"/>
      <c r="AV1081" s="280"/>
      <c r="AW1081" s="280"/>
      <c r="AX1081" s="280"/>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08"/>
      <c r="AI1082" s="608"/>
      <c r="AJ1082" s="608"/>
      <c r="AK1082" s="608"/>
      <c r="AL1082" s="605"/>
      <c r="AM1082" s="606"/>
      <c r="AN1082" s="606"/>
      <c r="AO1082" s="607"/>
      <c r="AP1082" s="280"/>
      <c r="AQ1082" s="280"/>
      <c r="AR1082" s="280"/>
      <c r="AS1082" s="280"/>
      <c r="AT1082" s="280"/>
      <c r="AU1082" s="280"/>
      <c r="AV1082" s="280"/>
      <c r="AW1082" s="280"/>
      <c r="AX1082" s="280"/>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08"/>
      <c r="AI1083" s="608"/>
      <c r="AJ1083" s="608"/>
      <c r="AK1083" s="608"/>
      <c r="AL1083" s="605"/>
      <c r="AM1083" s="606"/>
      <c r="AN1083" s="606"/>
      <c r="AO1083" s="607"/>
      <c r="AP1083" s="280"/>
      <c r="AQ1083" s="280"/>
      <c r="AR1083" s="280"/>
      <c r="AS1083" s="280"/>
      <c r="AT1083" s="280"/>
      <c r="AU1083" s="280"/>
      <c r="AV1083" s="280"/>
      <c r="AW1083" s="280"/>
      <c r="AX1083" s="280"/>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08"/>
      <c r="AI1084" s="608"/>
      <c r="AJ1084" s="608"/>
      <c r="AK1084" s="608"/>
      <c r="AL1084" s="605"/>
      <c r="AM1084" s="606"/>
      <c r="AN1084" s="606"/>
      <c r="AO1084" s="607"/>
      <c r="AP1084" s="280"/>
      <c r="AQ1084" s="280"/>
      <c r="AR1084" s="280"/>
      <c r="AS1084" s="280"/>
      <c r="AT1084" s="280"/>
      <c r="AU1084" s="280"/>
      <c r="AV1084" s="280"/>
      <c r="AW1084" s="280"/>
      <c r="AX1084" s="280"/>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08"/>
      <c r="AI1085" s="608"/>
      <c r="AJ1085" s="608"/>
      <c r="AK1085" s="608"/>
      <c r="AL1085" s="605"/>
      <c r="AM1085" s="606"/>
      <c r="AN1085" s="606"/>
      <c r="AO1085" s="607"/>
      <c r="AP1085" s="280"/>
      <c r="AQ1085" s="280"/>
      <c r="AR1085" s="280"/>
      <c r="AS1085" s="280"/>
      <c r="AT1085" s="280"/>
      <c r="AU1085" s="280"/>
      <c r="AV1085" s="280"/>
      <c r="AW1085" s="280"/>
      <c r="AX1085" s="280"/>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08"/>
      <c r="AI1086" s="608"/>
      <c r="AJ1086" s="608"/>
      <c r="AK1086" s="608"/>
      <c r="AL1086" s="605"/>
      <c r="AM1086" s="606"/>
      <c r="AN1086" s="606"/>
      <c r="AO1086" s="607"/>
      <c r="AP1086" s="280"/>
      <c r="AQ1086" s="280"/>
      <c r="AR1086" s="280"/>
      <c r="AS1086" s="280"/>
      <c r="AT1086" s="280"/>
      <c r="AU1086" s="280"/>
      <c r="AV1086" s="280"/>
      <c r="AW1086" s="280"/>
      <c r="AX1086" s="280"/>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08"/>
      <c r="AI1087" s="608"/>
      <c r="AJ1087" s="608"/>
      <c r="AK1087" s="608"/>
      <c r="AL1087" s="605"/>
      <c r="AM1087" s="606"/>
      <c r="AN1087" s="606"/>
      <c r="AO1087" s="607"/>
      <c r="AP1087" s="280"/>
      <c r="AQ1087" s="280"/>
      <c r="AR1087" s="280"/>
      <c r="AS1087" s="280"/>
      <c r="AT1087" s="280"/>
      <c r="AU1087" s="280"/>
      <c r="AV1087" s="280"/>
      <c r="AW1087" s="280"/>
      <c r="AX1087" s="280"/>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08"/>
      <c r="AI1088" s="608"/>
      <c r="AJ1088" s="608"/>
      <c r="AK1088" s="608"/>
      <c r="AL1088" s="605"/>
      <c r="AM1088" s="606"/>
      <c r="AN1088" s="606"/>
      <c r="AO1088" s="607"/>
      <c r="AP1088" s="280"/>
      <c r="AQ1088" s="280"/>
      <c r="AR1088" s="280"/>
      <c r="AS1088" s="280"/>
      <c r="AT1088" s="280"/>
      <c r="AU1088" s="280"/>
      <c r="AV1088" s="280"/>
      <c r="AW1088" s="280"/>
      <c r="AX1088" s="280"/>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08"/>
      <c r="AI1089" s="608"/>
      <c r="AJ1089" s="608"/>
      <c r="AK1089" s="608"/>
      <c r="AL1089" s="605"/>
      <c r="AM1089" s="606"/>
      <c r="AN1089" s="606"/>
      <c r="AO1089" s="607"/>
      <c r="AP1089" s="280"/>
      <c r="AQ1089" s="280"/>
      <c r="AR1089" s="280"/>
      <c r="AS1089" s="280"/>
      <c r="AT1089" s="280"/>
      <c r="AU1089" s="280"/>
      <c r="AV1089" s="280"/>
      <c r="AW1089" s="280"/>
      <c r="AX1089" s="280"/>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08"/>
      <c r="AI1090" s="608"/>
      <c r="AJ1090" s="608"/>
      <c r="AK1090" s="608"/>
      <c r="AL1090" s="605"/>
      <c r="AM1090" s="606"/>
      <c r="AN1090" s="606"/>
      <c r="AO1090" s="607"/>
      <c r="AP1090" s="280"/>
      <c r="AQ1090" s="280"/>
      <c r="AR1090" s="280"/>
      <c r="AS1090" s="280"/>
      <c r="AT1090" s="280"/>
      <c r="AU1090" s="280"/>
      <c r="AV1090" s="280"/>
      <c r="AW1090" s="280"/>
      <c r="AX1090" s="280"/>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08"/>
      <c r="AI1091" s="608"/>
      <c r="AJ1091" s="608"/>
      <c r="AK1091" s="608"/>
      <c r="AL1091" s="605"/>
      <c r="AM1091" s="606"/>
      <c r="AN1091" s="606"/>
      <c r="AO1091" s="607"/>
      <c r="AP1091" s="280"/>
      <c r="AQ1091" s="280"/>
      <c r="AR1091" s="280"/>
      <c r="AS1091" s="280"/>
      <c r="AT1091" s="280"/>
      <c r="AU1091" s="280"/>
      <c r="AV1091" s="280"/>
      <c r="AW1091" s="280"/>
      <c r="AX1091" s="280"/>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08"/>
      <c r="AI1092" s="608"/>
      <c r="AJ1092" s="608"/>
      <c r="AK1092" s="608"/>
      <c r="AL1092" s="605"/>
      <c r="AM1092" s="606"/>
      <c r="AN1092" s="606"/>
      <c r="AO1092" s="607"/>
      <c r="AP1092" s="280"/>
      <c r="AQ1092" s="280"/>
      <c r="AR1092" s="280"/>
      <c r="AS1092" s="280"/>
      <c r="AT1092" s="280"/>
      <c r="AU1092" s="280"/>
      <c r="AV1092" s="280"/>
      <c r="AW1092" s="280"/>
      <c r="AX1092" s="280"/>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08"/>
      <c r="AI1093" s="608"/>
      <c r="AJ1093" s="608"/>
      <c r="AK1093" s="608"/>
      <c r="AL1093" s="605"/>
      <c r="AM1093" s="606"/>
      <c r="AN1093" s="606"/>
      <c r="AO1093" s="607"/>
      <c r="AP1093" s="280"/>
      <c r="AQ1093" s="280"/>
      <c r="AR1093" s="280"/>
      <c r="AS1093" s="280"/>
      <c r="AT1093" s="280"/>
      <c r="AU1093" s="280"/>
      <c r="AV1093" s="280"/>
      <c r="AW1093" s="280"/>
      <c r="AX1093" s="280"/>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08"/>
      <c r="AI1094" s="608"/>
      <c r="AJ1094" s="608"/>
      <c r="AK1094" s="608"/>
      <c r="AL1094" s="605"/>
      <c r="AM1094" s="606"/>
      <c r="AN1094" s="606"/>
      <c r="AO1094" s="607"/>
      <c r="AP1094" s="280"/>
      <c r="AQ1094" s="280"/>
      <c r="AR1094" s="280"/>
      <c r="AS1094" s="280"/>
      <c r="AT1094" s="280"/>
      <c r="AU1094" s="280"/>
      <c r="AV1094" s="280"/>
      <c r="AW1094" s="280"/>
      <c r="AX1094" s="280"/>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08"/>
      <c r="AI1095" s="608"/>
      <c r="AJ1095" s="608"/>
      <c r="AK1095" s="608"/>
      <c r="AL1095" s="605"/>
      <c r="AM1095" s="606"/>
      <c r="AN1095" s="606"/>
      <c r="AO1095" s="607"/>
      <c r="AP1095" s="280"/>
      <c r="AQ1095" s="280"/>
      <c r="AR1095" s="280"/>
      <c r="AS1095" s="280"/>
      <c r="AT1095" s="280"/>
      <c r="AU1095" s="280"/>
      <c r="AV1095" s="280"/>
      <c r="AW1095" s="280"/>
      <c r="AX1095" s="280"/>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08"/>
      <c r="AI1096" s="608"/>
      <c r="AJ1096" s="608"/>
      <c r="AK1096" s="608"/>
      <c r="AL1096" s="605"/>
      <c r="AM1096" s="606"/>
      <c r="AN1096" s="606"/>
      <c r="AO1096" s="607"/>
      <c r="AP1096" s="280"/>
      <c r="AQ1096" s="280"/>
      <c r="AR1096" s="280"/>
      <c r="AS1096" s="280"/>
      <c r="AT1096" s="280"/>
      <c r="AU1096" s="280"/>
      <c r="AV1096" s="280"/>
      <c r="AW1096" s="280"/>
      <c r="AX1096" s="280"/>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08"/>
      <c r="AI1097" s="608"/>
      <c r="AJ1097" s="608"/>
      <c r="AK1097" s="608"/>
      <c r="AL1097" s="605"/>
      <c r="AM1097" s="606"/>
      <c r="AN1097" s="606"/>
      <c r="AO1097" s="607"/>
      <c r="AP1097" s="280"/>
      <c r="AQ1097" s="280"/>
      <c r="AR1097" s="280"/>
      <c r="AS1097" s="280"/>
      <c r="AT1097" s="280"/>
      <c r="AU1097" s="280"/>
      <c r="AV1097" s="280"/>
      <c r="AW1097" s="280"/>
      <c r="AX1097" s="280"/>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08"/>
      <c r="AI1098" s="608"/>
      <c r="AJ1098" s="608"/>
      <c r="AK1098" s="608"/>
      <c r="AL1098" s="605"/>
      <c r="AM1098" s="606"/>
      <c r="AN1098" s="606"/>
      <c r="AO1098" s="607"/>
      <c r="AP1098" s="280"/>
      <c r="AQ1098" s="280"/>
      <c r="AR1098" s="280"/>
      <c r="AS1098" s="280"/>
      <c r="AT1098" s="280"/>
      <c r="AU1098" s="280"/>
      <c r="AV1098" s="280"/>
      <c r="AW1098" s="280"/>
      <c r="AX1098" s="280"/>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08"/>
      <c r="AI1099" s="608"/>
      <c r="AJ1099" s="608"/>
      <c r="AK1099" s="608"/>
      <c r="AL1099" s="605"/>
      <c r="AM1099" s="606"/>
      <c r="AN1099" s="606"/>
      <c r="AO1099" s="607"/>
      <c r="AP1099" s="280"/>
      <c r="AQ1099" s="280"/>
      <c r="AR1099" s="280"/>
      <c r="AS1099" s="280"/>
      <c r="AT1099" s="280"/>
      <c r="AU1099" s="280"/>
      <c r="AV1099" s="280"/>
      <c r="AW1099" s="280"/>
      <c r="AX1099" s="280"/>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08"/>
      <c r="AI1100" s="608"/>
      <c r="AJ1100" s="608"/>
      <c r="AK1100" s="608"/>
      <c r="AL1100" s="605"/>
      <c r="AM1100" s="606"/>
      <c r="AN1100" s="606"/>
      <c r="AO1100" s="607"/>
      <c r="AP1100" s="280"/>
      <c r="AQ1100" s="280"/>
      <c r="AR1100" s="280"/>
      <c r="AS1100" s="280"/>
      <c r="AT1100" s="280"/>
      <c r="AU1100" s="280"/>
      <c r="AV1100" s="280"/>
      <c r="AW1100" s="280"/>
      <c r="AX1100" s="280"/>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08"/>
      <c r="AI1101" s="608"/>
      <c r="AJ1101" s="608"/>
      <c r="AK1101" s="608"/>
      <c r="AL1101" s="605"/>
      <c r="AM1101" s="606"/>
      <c r="AN1101" s="606"/>
      <c r="AO1101" s="607"/>
      <c r="AP1101" s="280"/>
      <c r="AQ1101" s="280"/>
      <c r="AR1101" s="280"/>
      <c r="AS1101" s="280"/>
      <c r="AT1101" s="280"/>
      <c r="AU1101" s="280"/>
      <c r="AV1101" s="280"/>
      <c r="AW1101" s="280"/>
      <c r="AX1101" s="280"/>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08"/>
      <c r="AI1102" s="608"/>
      <c r="AJ1102" s="608"/>
      <c r="AK1102" s="608"/>
      <c r="AL1102" s="605"/>
      <c r="AM1102" s="606"/>
      <c r="AN1102" s="606"/>
      <c r="AO1102" s="607"/>
      <c r="AP1102" s="280"/>
      <c r="AQ1102" s="280"/>
      <c r="AR1102" s="280"/>
      <c r="AS1102" s="280"/>
      <c r="AT1102" s="280"/>
      <c r="AU1102" s="280"/>
      <c r="AV1102" s="280"/>
      <c r="AW1102" s="280"/>
      <c r="AX1102" s="280"/>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08"/>
      <c r="AI1103" s="608"/>
      <c r="AJ1103" s="608"/>
      <c r="AK1103" s="608"/>
      <c r="AL1103" s="605"/>
      <c r="AM1103" s="606"/>
      <c r="AN1103" s="606"/>
      <c r="AO1103" s="607"/>
      <c r="AP1103" s="280"/>
      <c r="AQ1103" s="280"/>
      <c r="AR1103" s="280"/>
      <c r="AS1103" s="280"/>
      <c r="AT1103" s="280"/>
      <c r="AU1103" s="280"/>
      <c r="AV1103" s="280"/>
      <c r="AW1103" s="280"/>
      <c r="AX1103" s="280"/>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08"/>
      <c r="AI1104" s="608"/>
      <c r="AJ1104" s="608"/>
      <c r="AK1104" s="608"/>
      <c r="AL1104" s="605"/>
      <c r="AM1104" s="606"/>
      <c r="AN1104" s="606"/>
      <c r="AO1104" s="607"/>
      <c r="AP1104" s="280"/>
      <c r="AQ1104" s="280"/>
      <c r="AR1104" s="280"/>
      <c r="AS1104" s="280"/>
      <c r="AT1104" s="280"/>
      <c r="AU1104" s="280"/>
      <c r="AV1104" s="280"/>
      <c r="AW1104" s="280"/>
      <c r="AX1104" s="280"/>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08"/>
      <c r="AI1105" s="608"/>
      <c r="AJ1105" s="608"/>
      <c r="AK1105" s="608"/>
      <c r="AL1105" s="605"/>
      <c r="AM1105" s="606"/>
      <c r="AN1105" s="606"/>
      <c r="AO1105" s="607"/>
      <c r="AP1105" s="280"/>
      <c r="AQ1105" s="280"/>
      <c r="AR1105" s="280"/>
      <c r="AS1105" s="280"/>
      <c r="AT1105" s="280"/>
      <c r="AU1105" s="280"/>
      <c r="AV1105" s="280"/>
      <c r="AW1105" s="280"/>
      <c r="AX1105" s="280"/>
      <c r="AY1105">
        <f>COUNTA($C$1105)</f>
        <v>0</v>
      </c>
    </row>
    <row r="1106" spans="1:51" ht="24.75" customHeight="1" x14ac:dyDescent="0.15">
      <c r="A1106" s="609" t="s">
        <v>38</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410</v>
      </c>
      <c r="AM1106" s="613"/>
      <c r="AN1106" s="61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5"/>
      <c r="B1109" s="595"/>
      <c r="C1109" s="385" t="s">
        <v>4</v>
      </c>
      <c r="D1109" s="385"/>
      <c r="E1109" s="385" t="s">
        <v>325</v>
      </c>
      <c r="F1109" s="385"/>
      <c r="G1109" s="385"/>
      <c r="H1109" s="385"/>
      <c r="I1109" s="385"/>
      <c r="J1109" s="385" t="s">
        <v>87</v>
      </c>
      <c r="K1109" s="385"/>
      <c r="L1109" s="385"/>
      <c r="M1109" s="385"/>
      <c r="N1109" s="385"/>
      <c r="O1109" s="385"/>
      <c r="P1109" s="594" t="s">
        <v>17</v>
      </c>
      <c r="Q1109" s="594"/>
      <c r="R1109" s="594"/>
      <c r="S1109" s="594"/>
      <c r="T1109" s="594"/>
      <c r="U1109" s="594"/>
      <c r="V1109" s="594"/>
      <c r="W1109" s="594"/>
      <c r="X1109" s="594"/>
      <c r="Y1109" s="385" t="s">
        <v>322</v>
      </c>
      <c r="Z1109" s="385"/>
      <c r="AA1109" s="385"/>
      <c r="AB1109" s="385"/>
      <c r="AC1109" s="385" t="s">
        <v>326</v>
      </c>
      <c r="AD1109" s="385"/>
      <c r="AE1109" s="385"/>
      <c r="AF1109" s="385"/>
      <c r="AG1109" s="385"/>
      <c r="AH1109" s="594" t="s">
        <v>344</v>
      </c>
      <c r="AI1109" s="594"/>
      <c r="AJ1109" s="594"/>
      <c r="AK1109" s="594"/>
      <c r="AL1109" s="594" t="s">
        <v>18</v>
      </c>
      <c r="AM1109" s="594"/>
      <c r="AN1109" s="594"/>
      <c r="AO1109" s="614"/>
      <c r="AP1109" s="385" t="s">
        <v>405</v>
      </c>
      <c r="AQ1109" s="385"/>
      <c r="AR1109" s="385"/>
      <c r="AS1109" s="385"/>
      <c r="AT1109" s="385"/>
      <c r="AU1109" s="385"/>
      <c r="AV1109" s="385"/>
      <c r="AW1109" s="385"/>
      <c r="AX1109" s="385"/>
    </row>
    <row r="1110" spans="1:51" ht="30" hidden="1" customHeight="1" x14ac:dyDescent="0.15">
      <c r="A1110" s="595">
        <v>1</v>
      </c>
      <c r="B1110" s="595">
        <v>1</v>
      </c>
      <c r="C1110" s="615"/>
      <c r="D1110" s="615"/>
      <c r="E1110" s="280"/>
      <c r="F1110" s="280"/>
      <c r="G1110" s="280"/>
      <c r="H1110" s="280"/>
      <c r="I1110" s="280"/>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08"/>
      <c r="AI1110" s="608"/>
      <c r="AJ1110" s="608"/>
      <c r="AK1110" s="608"/>
      <c r="AL1110" s="605"/>
      <c r="AM1110" s="606"/>
      <c r="AN1110" s="606"/>
      <c r="AO1110" s="607"/>
      <c r="AP1110" s="280"/>
      <c r="AQ1110" s="280"/>
      <c r="AR1110" s="280"/>
      <c r="AS1110" s="280"/>
      <c r="AT1110" s="280"/>
      <c r="AU1110" s="280"/>
      <c r="AV1110" s="280"/>
      <c r="AW1110" s="280"/>
      <c r="AX1110" s="280"/>
    </row>
    <row r="1111" spans="1:51" ht="30" hidden="1" customHeight="1" x14ac:dyDescent="0.15">
      <c r="A1111" s="595">
        <v>2</v>
      </c>
      <c r="B1111" s="595">
        <v>1</v>
      </c>
      <c r="C1111" s="615"/>
      <c r="D1111" s="615"/>
      <c r="E1111" s="280"/>
      <c r="F1111" s="280"/>
      <c r="G1111" s="280"/>
      <c r="H1111" s="280"/>
      <c r="I1111" s="280"/>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08"/>
      <c r="AI1111" s="608"/>
      <c r="AJ1111" s="608"/>
      <c r="AK1111" s="608"/>
      <c r="AL1111" s="605"/>
      <c r="AM1111" s="606"/>
      <c r="AN1111" s="606"/>
      <c r="AO1111" s="607"/>
      <c r="AP1111" s="280"/>
      <c r="AQ1111" s="280"/>
      <c r="AR1111" s="280"/>
      <c r="AS1111" s="280"/>
      <c r="AT1111" s="280"/>
      <c r="AU1111" s="280"/>
      <c r="AV1111" s="280"/>
      <c r="AW1111" s="280"/>
      <c r="AX1111" s="280"/>
      <c r="AY1111">
        <f>COUNTA($E$1111)</f>
        <v>0</v>
      </c>
    </row>
    <row r="1112" spans="1:51" ht="30" hidden="1" customHeight="1" x14ac:dyDescent="0.15">
      <c r="A1112" s="595">
        <v>3</v>
      </c>
      <c r="B1112" s="595">
        <v>1</v>
      </c>
      <c r="C1112" s="615"/>
      <c r="D1112" s="615"/>
      <c r="E1112" s="280"/>
      <c r="F1112" s="280"/>
      <c r="G1112" s="280"/>
      <c r="H1112" s="280"/>
      <c r="I1112" s="280"/>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08"/>
      <c r="AI1112" s="608"/>
      <c r="AJ1112" s="608"/>
      <c r="AK1112" s="608"/>
      <c r="AL1112" s="605"/>
      <c r="AM1112" s="606"/>
      <c r="AN1112" s="606"/>
      <c r="AO1112" s="607"/>
      <c r="AP1112" s="280"/>
      <c r="AQ1112" s="280"/>
      <c r="AR1112" s="280"/>
      <c r="AS1112" s="280"/>
      <c r="AT1112" s="280"/>
      <c r="AU1112" s="280"/>
      <c r="AV1112" s="280"/>
      <c r="AW1112" s="280"/>
      <c r="AX1112" s="280"/>
      <c r="AY1112">
        <f>COUNTA($E$1112)</f>
        <v>0</v>
      </c>
    </row>
    <row r="1113" spans="1:51" ht="30" hidden="1" customHeight="1" x14ac:dyDescent="0.15">
      <c r="A1113" s="595">
        <v>4</v>
      </c>
      <c r="B1113" s="595">
        <v>1</v>
      </c>
      <c r="C1113" s="615"/>
      <c r="D1113" s="615"/>
      <c r="E1113" s="280"/>
      <c r="F1113" s="280"/>
      <c r="G1113" s="280"/>
      <c r="H1113" s="280"/>
      <c r="I1113" s="280"/>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08"/>
      <c r="AI1113" s="608"/>
      <c r="AJ1113" s="608"/>
      <c r="AK1113" s="608"/>
      <c r="AL1113" s="605"/>
      <c r="AM1113" s="606"/>
      <c r="AN1113" s="606"/>
      <c r="AO1113" s="607"/>
      <c r="AP1113" s="280"/>
      <c r="AQ1113" s="280"/>
      <c r="AR1113" s="280"/>
      <c r="AS1113" s="280"/>
      <c r="AT1113" s="280"/>
      <c r="AU1113" s="280"/>
      <c r="AV1113" s="280"/>
      <c r="AW1113" s="280"/>
      <c r="AX1113" s="280"/>
      <c r="AY1113">
        <f>COUNTA($E$1113)</f>
        <v>0</v>
      </c>
    </row>
    <row r="1114" spans="1:51" ht="30" hidden="1" customHeight="1" x14ac:dyDescent="0.15">
      <c r="A1114" s="595">
        <v>5</v>
      </c>
      <c r="B1114" s="595">
        <v>1</v>
      </c>
      <c r="C1114" s="615"/>
      <c r="D1114" s="615"/>
      <c r="E1114" s="280"/>
      <c r="F1114" s="280"/>
      <c r="G1114" s="280"/>
      <c r="H1114" s="280"/>
      <c r="I1114" s="280"/>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08"/>
      <c r="AI1114" s="608"/>
      <c r="AJ1114" s="608"/>
      <c r="AK1114" s="608"/>
      <c r="AL1114" s="605"/>
      <c r="AM1114" s="606"/>
      <c r="AN1114" s="606"/>
      <c r="AO1114" s="607"/>
      <c r="AP1114" s="280"/>
      <c r="AQ1114" s="280"/>
      <c r="AR1114" s="280"/>
      <c r="AS1114" s="280"/>
      <c r="AT1114" s="280"/>
      <c r="AU1114" s="280"/>
      <c r="AV1114" s="280"/>
      <c r="AW1114" s="280"/>
      <c r="AX1114" s="280"/>
      <c r="AY1114">
        <f>COUNTA($E$1114)</f>
        <v>0</v>
      </c>
    </row>
    <row r="1115" spans="1:51" ht="30" hidden="1" customHeight="1" x14ac:dyDescent="0.15">
      <c r="A1115" s="595">
        <v>6</v>
      </c>
      <c r="B1115" s="595">
        <v>1</v>
      </c>
      <c r="C1115" s="615"/>
      <c r="D1115" s="615"/>
      <c r="E1115" s="280"/>
      <c r="F1115" s="280"/>
      <c r="G1115" s="280"/>
      <c r="H1115" s="280"/>
      <c r="I1115" s="280"/>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08"/>
      <c r="AI1115" s="608"/>
      <c r="AJ1115" s="608"/>
      <c r="AK1115" s="608"/>
      <c r="AL1115" s="605"/>
      <c r="AM1115" s="606"/>
      <c r="AN1115" s="606"/>
      <c r="AO1115" s="607"/>
      <c r="AP1115" s="280"/>
      <c r="AQ1115" s="280"/>
      <c r="AR1115" s="280"/>
      <c r="AS1115" s="280"/>
      <c r="AT1115" s="280"/>
      <c r="AU1115" s="280"/>
      <c r="AV1115" s="280"/>
      <c r="AW1115" s="280"/>
      <c r="AX1115" s="280"/>
      <c r="AY1115">
        <f>COUNTA($E$1115)</f>
        <v>0</v>
      </c>
    </row>
    <row r="1116" spans="1:51" ht="30" hidden="1" customHeight="1" x14ac:dyDescent="0.15">
      <c r="A1116" s="595">
        <v>7</v>
      </c>
      <c r="B1116" s="595">
        <v>1</v>
      </c>
      <c r="C1116" s="615"/>
      <c r="D1116" s="615"/>
      <c r="E1116" s="280"/>
      <c r="F1116" s="280"/>
      <c r="G1116" s="280"/>
      <c r="H1116" s="280"/>
      <c r="I1116" s="280"/>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08"/>
      <c r="AI1116" s="608"/>
      <c r="AJ1116" s="608"/>
      <c r="AK1116" s="608"/>
      <c r="AL1116" s="605"/>
      <c r="AM1116" s="606"/>
      <c r="AN1116" s="606"/>
      <c r="AO1116" s="607"/>
      <c r="AP1116" s="280"/>
      <c r="AQ1116" s="280"/>
      <c r="AR1116" s="280"/>
      <c r="AS1116" s="280"/>
      <c r="AT1116" s="280"/>
      <c r="AU1116" s="280"/>
      <c r="AV1116" s="280"/>
      <c r="AW1116" s="280"/>
      <c r="AX1116" s="280"/>
      <c r="AY1116">
        <f>COUNTA($E$1116)</f>
        <v>0</v>
      </c>
    </row>
    <row r="1117" spans="1:51" ht="30" hidden="1" customHeight="1" x14ac:dyDescent="0.15">
      <c r="A1117" s="595">
        <v>8</v>
      </c>
      <c r="B1117" s="595">
        <v>1</v>
      </c>
      <c r="C1117" s="615"/>
      <c r="D1117" s="615"/>
      <c r="E1117" s="280"/>
      <c r="F1117" s="280"/>
      <c r="G1117" s="280"/>
      <c r="H1117" s="280"/>
      <c r="I1117" s="280"/>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08"/>
      <c r="AI1117" s="608"/>
      <c r="AJ1117" s="608"/>
      <c r="AK1117" s="608"/>
      <c r="AL1117" s="605"/>
      <c r="AM1117" s="606"/>
      <c r="AN1117" s="606"/>
      <c r="AO1117" s="607"/>
      <c r="AP1117" s="280"/>
      <c r="AQ1117" s="280"/>
      <c r="AR1117" s="280"/>
      <c r="AS1117" s="280"/>
      <c r="AT1117" s="280"/>
      <c r="AU1117" s="280"/>
      <c r="AV1117" s="280"/>
      <c r="AW1117" s="280"/>
      <c r="AX1117" s="280"/>
      <c r="AY1117">
        <f>COUNTA($E$1117)</f>
        <v>0</v>
      </c>
    </row>
    <row r="1118" spans="1:51" ht="30" hidden="1" customHeight="1" x14ac:dyDescent="0.15">
      <c r="A1118" s="595">
        <v>9</v>
      </c>
      <c r="B1118" s="595">
        <v>1</v>
      </c>
      <c r="C1118" s="615"/>
      <c r="D1118" s="615"/>
      <c r="E1118" s="280"/>
      <c r="F1118" s="280"/>
      <c r="G1118" s="280"/>
      <c r="H1118" s="280"/>
      <c r="I1118" s="280"/>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08"/>
      <c r="AI1118" s="608"/>
      <c r="AJ1118" s="608"/>
      <c r="AK1118" s="608"/>
      <c r="AL1118" s="605"/>
      <c r="AM1118" s="606"/>
      <c r="AN1118" s="606"/>
      <c r="AO1118" s="607"/>
      <c r="AP1118" s="280"/>
      <c r="AQ1118" s="280"/>
      <c r="AR1118" s="280"/>
      <c r="AS1118" s="280"/>
      <c r="AT1118" s="280"/>
      <c r="AU1118" s="280"/>
      <c r="AV1118" s="280"/>
      <c r="AW1118" s="280"/>
      <c r="AX1118" s="280"/>
      <c r="AY1118">
        <f>COUNTA($E$1118)</f>
        <v>0</v>
      </c>
    </row>
    <row r="1119" spans="1:51" ht="30" hidden="1" customHeight="1" x14ac:dyDescent="0.15">
      <c r="A1119" s="595">
        <v>10</v>
      </c>
      <c r="B1119" s="595">
        <v>1</v>
      </c>
      <c r="C1119" s="615"/>
      <c r="D1119" s="615"/>
      <c r="E1119" s="280"/>
      <c r="F1119" s="280"/>
      <c r="G1119" s="280"/>
      <c r="H1119" s="280"/>
      <c r="I1119" s="280"/>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08"/>
      <c r="AI1119" s="608"/>
      <c r="AJ1119" s="608"/>
      <c r="AK1119" s="608"/>
      <c r="AL1119" s="605"/>
      <c r="AM1119" s="606"/>
      <c r="AN1119" s="606"/>
      <c r="AO1119" s="607"/>
      <c r="AP1119" s="280"/>
      <c r="AQ1119" s="280"/>
      <c r="AR1119" s="280"/>
      <c r="AS1119" s="280"/>
      <c r="AT1119" s="280"/>
      <c r="AU1119" s="280"/>
      <c r="AV1119" s="280"/>
      <c r="AW1119" s="280"/>
      <c r="AX1119" s="280"/>
      <c r="AY1119">
        <f>COUNTA($E$1119)</f>
        <v>0</v>
      </c>
    </row>
    <row r="1120" spans="1:51" ht="30" hidden="1" customHeight="1" x14ac:dyDescent="0.15">
      <c r="A1120" s="595">
        <v>11</v>
      </c>
      <c r="B1120" s="595">
        <v>1</v>
      </c>
      <c r="C1120" s="615"/>
      <c r="D1120" s="615"/>
      <c r="E1120" s="280"/>
      <c r="F1120" s="280"/>
      <c r="G1120" s="280"/>
      <c r="H1120" s="280"/>
      <c r="I1120" s="280"/>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08"/>
      <c r="AI1120" s="608"/>
      <c r="AJ1120" s="608"/>
      <c r="AK1120" s="608"/>
      <c r="AL1120" s="605"/>
      <c r="AM1120" s="606"/>
      <c r="AN1120" s="606"/>
      <c r="AO1120" s="607"/>
      <c r="AP1120" s="280"/>
      <c r="AQ1120" s="280"/>
      <c r="AR1120" s="280"/>
      <c r="AS1120" s="280"/>
      <c r="AT1120" s="280"/>
      <c r="AU1120" s="280"/>
      <c r="AV1120" s="280"/>
      <c r="AW1120" s="280"/>
      <c r="AX1120" s="280"/>
      <c r="AY1120">
        <f>COUNTA($E$1120)</f>
        <v>0</v>
      </c>
    </row>
    <row r="1121" spans="1:51" ht="30" hidden="1" customHeight="1" x14ac:dyDescent="0.15">
      <c r="A1121" s="595">
        <v>12</v>
      </c>
      <c r="B1121" s="595">
        <v>1</v>
      </c>
      <c r="C1121" s="615"/>
      <c r="D1121" s="615"/>
      <c r="E1121" s="280"/>
      <c r="F1121" s="280"/>
      <c r="G1121" s="280"/>
      <c r="H1121" s="280"/>
      <c r="I1121" s="280"/>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08"/>
      <c r="AI1121" s="608"/>
      <c r="AJ1121" s="608"/>
      <c r="AK1121" s="608"/>
      <c r="AL1121" s="605"/>
      <c r="AM1121" s="606"/>
      <c r="AN1121" s="606"/>
      <c r="AO1121" s="607"/>
      <c r="AP1121" s="280"/>
      <c r="AQ1121" s="280"/>
      <c r="AR1121" s="280"/>
      <c r="AS1121" s="280"/>
      <c r="AT1121" s="280"/>
      <c r="AU1121" s="280"/>
      <c r="AV1121" s="280"/>
      <c r="AW1121" s="280"/>
      <c r="AX1121" s="280"/>
      <c r="AY1121">
        <f>COUNTA($E$1121)</f>
        <v>0</v>
      </c>
    </row>
    <row r="1122" spans="1:51" ht="30" hidden="1" customHeight="1" x14ac:dyDescent="0.15">
      <c r="A1122" s="595">
        <v>13</v>
      </c>
      <c r="B1122" s="595">
        <v>1</v>
      </c>
      <c r="C1122" s="615"/>
      <c r="D1122" s="615"/>
      <c r="E1122" s="280"/>
      <c r="F1122" s="280"/>
      <c r="G1122" s="280"/>
      <c r="H1122" s="280"/>
      <c r="I1122" s="280"/>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08"/>
      <c r="AI1122" s="608"/>
      <c r="AJ1122" s="608"/>
      <c r="AK1122" s="608"/>
      <c r="AL1122" s="605"/>
      <c r="AM1122" s="606"/>
      <c r="AN1122" s="606"/>
      <c r="AO1122" s="607"/>
      <c r="AP1122" s="280"/>
      <c r="AQ1122" s="280"/>
      <c r="AR1122" s="280"/>
      <c r="AS1122" s="280"/>
      <c r="AT1122" s="280"/>
      <c r="AU1122" s="280"/>
      <c r="AV1122" s="280"/>
      <c r="AW1122" s="280"/>
      <c r="AX1122" s="280"/>
      <c r="AY1122">
        <f>COUNTA($E$1122)</f>
        <v>0</v>
      </c>
    </row>
    <row r="1123" spans="1:51" ht="30" hidden="1" customHeight="1" x14ac:dyDescent="0.15">
      <c r="A1123" s="595">
        <v>14</v>
      </c>
      <c r="B1123" s="595">
        <v>1</v>
      </c>
      <c r="C1123" s="615"/>
      <c r="D1123" s="615"/>
      <c r="E1123" s="280"/>
      <c r="F1123" s="280"/>
      <c r="G1123" s="280"/>
      <c r="H1123" s="280"/>
      <c r="I1123" s="280"/>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08"/>
      <c r="AI1123" s="608"/>
      <c r="AJ1123" s="608"/>
      <c r="AK1123" s="608"/>
      <c r="AL1123" s="605"/>
      <c r="AM1123" s="606"/>
      <c r="AN1123" s="606"/>
      <c r="AO1123" s="607"/>
      <c r="AP1123" s="280"/>
      <c r="AQ1123" s="280"/>
      <c r="AR1123" s="280"/>
      <c r="AS1123" s="280"/>
      <c r="AT1123" s="280"/>
      <c r="AU1123" s="280"/>
      <c r="AV1123" s="280"/>
      <c r="AW1123" s="280"/>
      <c r="AX1123" s="280"/>
      <c r="AY1123">
        <f>COUNTA($E$1123)</f>
        <v>0</v>
      </c>
    </row>
    <row r="1124" spans="1:51" ht="30" hidden="1" customHeight="1" x14ac:dyDescent="0.15">
      <c r="A1124" s="595">
        <v>15</v>
      </c>
      <c r="B1124" s="595">
        <v>1</v>
      </c>
      <c r="C1124" s="615"/>
      <c r="D1124" s="615"/>
      <c r="E1124" s="280"/>
      <c r="F1124" s="280"/>
      <c r="G1124" s="280"/>
      <c r="H1124" s="280"/>
      <c r="I1124" s="280"/>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08"/>
      <c r="AI1124" s="608"/>
      <c r="AJ1124" s="608"/>
      <c r="AK1124" s="608"/>
      <c r="AL1124" s="605"/>
      <c r="AM1124" s="606"/>
      <c r="AN1124" s="606"/>
      <c r="AO1124" s="607"/>
      <c r="AP1124" s="280"/>
      <c r="AQ1124" s="280"/>
      <c r="AR1124" s="280"/>
      <c r="AS1124" s="280"/>
      <c r="AT1124" s="280"/>
      <c r="AU1124" s="280"/>
      <c r="AV1124" s="280"/>
      <c r="AW1124" s="280"/>
      <c r="AX1124" s="280"/>
      <c r="AY1124">
        <f>COUNTA($E$1124)</f>
        <v>0</v>
      </c>
    </row>
    <row r="1125" spans="1:51" ht="30" hidden="1" customHeight="1" x14ac:dyDescent="0.15">
      <c r="A1125" s="595">
        <v>16</v>
      </c>
      <c r="B1125" s="595">
        <v>1</v>
      </c>
      <c r="C1125" s="615"/>
      <c r="D1125" s="615"/>
      <c r="E1125" s="280"/>
      <c r="F1125" s="280"/>
      <c r="G1125" s="280"/>
      <c r="H1125" s="280"/>
      <c r="I1125" s="280"/>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08"/>
      <c r="AI1125" s="608"/>
      <c r="AJ1125" s="608"/>
      <c r="AK1125" s="608"/>
      <c r="AL1125" s="605"/>
      <c r="AM1125" s="606"/>
      <c r="AN1125" s="606"/>
      <c r="AO1125" s="607"/>
      <c r="AP1125" s="280"/>
      <c r="AQ1125" s="280"/>
      <c r="AR1125" s="280"/>
      <c r="AS1125" s="280"/>
      <c r="AT1125" s="280"/>
      <c r="AU1125" s="280"/>
      <c r="AV1125" s="280"/>
      <c r="AW1125" s="280"/>
      <c r="AX1125" s="280"/>
      <c r="AY1125">
        <f>COUNTA($E$1125)</f>
        <v>0</v>
      </c>
    </row>
    <row r="1126" spans="1:51" ht="30" hidden="1" customHeight="1" x14ac:dyDescent="0.15">
      <c r="A1126" s="595">
        <v>17</v>
      </c>
      <c r="B1126" s="595">
        <v>1</v>
      </c>
      <c r="C1126" s="615"/>
      <c r="D1126" s="615"/>
      <c r="E1126" s="280"/>
      <c r="F1126" s="280"/>
      <c r="G1126" s="280"/>
      <c r="H1126" s="280"/>
      <c r="I1126" s="280"/>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08"/>
      <c r="AI1126" s="608"/>
      <c r="AJ1126" s="608"/>
      <c r="AK1126" s="608"/>
      <c r="AL1126" s="605"/>
      <c r="AM1126" s="606"/>
      <c r="AN1126" s="606"/>
      <c r="AO1126" s="607"/>
      <c r="AP1126" s="280"/>
      <c r="AQ1126" s="280"/>
      <c r="AR1126" s="280"/>
      <c r="AS1126" s="280"/>
      <c r="AT1126" s="280"/>
      <c r="AU1126" s="280"/>
      <c r="AV1126" s="280"/>
      <c r="AW1126" s="280"/>
      <c r="AX1126" s="280"/>
      <c r="AY1126">
        <f>COUNTA($E$1126)</f>
        <v>0</v>
      </c>
    </row>
    <row r="1127" spans="1:51" ht="30" hidden="1" customHeight="1" x14ac:dyDescent="0.15">
      <c r="A1127" s="595">
        <v>18</v>
      </c>
      <c r="B1127" s="595">
        <v>1</v>
      </c>
      <c r="C1127" s="615"/>
      <c r="D1127" s="615"/>
      <c r="E1127" s="280"/>
      <c r="F1127" s="280"/>
      <c r="G1127" s="280"/>
      <c r="H1127" s="280"/>
      <c r="I1127" s="280"/>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08"/>
      <c r="AI1127" s="608"/>
      <c r="AJ1127" s="608"/>
      <c r="AK1127" s="608"/>
      <c r="AL1127" s="605"/>
      <c r="AM1127" s="606"/>
      <c r="AN1127" s="606"/>
      <c r="AO1127" s="607"/>
      <c r="AP1127" s="280"/>
      <c r="AQ1127" s="280"/>
      <c r="AR1127" s="280"/>
      <c r="AS1127" s="280"/>
      <c r="AT1127" s="280"/>
      <c r="AU1127" s="280"/>
      <c r="AV1127" s="280"/>
      <c r="AW1127" s="280"/>
      <c r="AX1127" s="280"/>
      <c r="AY1127">
        <f>COUNTA($E$1127)</f>
        <v>0</v>
      </c>
    </row>
    <row r="1128" spans="1:51" ht="30" hidden="1" customHeight="1" x14ac:dyDescent="0.15">
      <c r="A1128" s="595">
        <v>19</v>
      </c>
      <c r="B1128" s="595">
        <v>1</v>
      </c>
      <c r="C1128" s="615"/>
      <c r="D1128" s="615"/>
      <c r="E1128" s="280"/>
      <c r="F1128" s="280"/>
      <c r="G1128" s="280"/>
      <c r="H1128" s="280"/>
      <c r="I1128" s="280"/>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08"/>
      <c r="AI1128" s="608"/>
      <c r="AJ1128" s="608"/>
      <c r="AK1128" s="608"/>
      <c r="AL1128" s="605"/>
      <c r="AM1128" s="606"/>
      <c r="AN1128" s="606"/>
      <c r="AO1128" s="607"/>
      <c r="AP1128" s="280"/>
      <c r="AQ1128" s="280"/>
      <c r="AR1128" s="280"/>
      <c r="AS1128" s="280"/>
      <c r="AT1128" s="280"/>
      <c r="AU1128" s="280"/>
      <c r="AV1128" s="280"/>
      <c r="AW1128" s="280"/>
      <c r="AX1128" s="280"/>
      <c r="AY1128">
        <f>COUNTA($E$1128)</f>
        <v>0</v>
      </c>
    </row>
    <row r="1129" spans="1:51" ht="30" hidden="1" customHeight="1" x14ac:dyDescent="0.15">
      <c r="A1129" s="595">
        <v>20</v>
      </c>
      <c r="B1129" s="595">
        <v>1</v>
      </c>
      <c r="C1129" s="615"/>
      <c r="D1129" s="615"/>
      <c r="E1129" s="280"/>
      <c r="F1129" s="280"/>
      <c r="G1129" s="280"/>
      <c r="H1129" s="280"/>
      <c r="I1129" s="280"/>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08"/>
      <c r="AI1129" s="608"/>
      <c r="AJ1129" s="608"/>
      <c r="AK1129" s="608"/>
      <c r="AL1129" s="605"/>
      <c r="AM1129" s="606"/>
      <c r="AN1129" s="606"/>
      <c r="AO1129" s="607"/>
      <c r="AP1129" s="280"/>
      <c r="AQ1129" s="280"/>
      <c r="AR1129" s="280"/>
      <c r="AS1129" s="280"/>
      <c r="AT1129" s="280"/>
      <c r="AU1129" s="280"/>
      <c r="AV1129" s="280"/>
      <c r="AW1129" s="280"/>
      <c r="AX1129" s="280"/>
      <c r="AY1129">
        <f>COUNTA($E$1129)</f>
        <v>0</v>
      </c>
    </row>
    <row r="1130" spans="1:51" ht="30" hidden="1" customHeight="1" x14ac:dyDescent="0.15">
      <c r="A1130" s="595">
        <v>21</v>
      </c>
      <c r="B1130" s="595">
        <v>1</v>
      </c>
      <c r="C1130" s="615"/>
      <c r="D1130" s="615"/>
      <c r="E1130" s="280"/>
      <c r="F1130" s="280"/>
      <c r="G1130" s="280"/>
      <c r="H1130" s="280"/>
      <c r="I1130" s="280"/>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08"/>
      <c r="AI1130" s="608"/>
      <c r="AJ1130" s="608"/>
      <c r="AK1130" s="608"/>
      <c r="AL1130" s="605"/>
      <c r="AM1130" s="606"/>
      <c r="AN1130" s="606"/>
      <c r="AO1130" s="607"/>
      <c r="AP1130" s="280"/>
      <c r="AQ1130" s="280"/>
      <c r="AR1130" s="280"/>
      <c r="AS1130" s="280"/>
      <c r="AT1130" s="280"/>
      <c r="AU1130" s="280"/>
      <c r="AV1130" s="280"/>
      <c r="AW1130" s="280"/>
      <c r="AX1130" s="280"/>
      <c r="AY1130">
        <f>COUNTA($E$1130)</f>
        <v>0</v>
      </c>
    </row>
    <row r="1131" spans="1:51" ht="30" hidden="1" customHeight="1" x14ac:dyDescent="0.15">
      <c r="A1131" s="595">
        <v>22</v>
      </c>
      <c r="B1131" s="595">
        <v>1</v>
      </c>
      <c r="C1131" s="615"/>
      <c r="D1131" s="615"/>
      <c r="E1131" s="280"/>
      <c r="F1131" s="280"/>
      <c r="G1131" s="280"/>
      <c r="H1131" s="280"/>
      <c r="I1131" s="280"/>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08"/>
      <c r="AI1131" s="608"/>
      <c r="AJ1131" s="608"/>
      <c r="AK1131" s="608"/>
      <c r="AL1131" s="605"/>
      <c r="AM1131" s="606"/>
      <c r="AN1131" s="606"/>
      <c r="AO1131" s="607"/>
      <c r="AP1131" s="280"/>
      <c r="AQ1131" s="280"/>
      <c r="AR1131" s="280"/>
      <c r="AS1131" s="280"/>
      <c r="AT1131" s="280"/>
      <c r="AU1131" s="280"/>
      <c r="AV1131" s="280"/>
      <c r="AW1131" s="280"/>
      <c r="AX1131" s="280"/>
      <c r="AY1131">
        <f>COUNTA($E$1131)</f>
        <v>0</v>
      </c>
    </row>
    <row r="1132" spans="1:51" ht="30" hidden="1" customHeight="1" x14ac:dyDescent="0.15">
      <c r="A1132" s="595">
        <v>23</v>
      </c>
      <c r="B1132" s="595">
        <v>1</v>
      </c>
      <c r="C1132" s="615"/>
      <c r="D1132" s="615"/>
      <c r="E1132" s="280"/>
      <c r="F1132" s="280"/>
      <c r="G1132" s="280"/>
      <c r="H1132" s="280"/>
      <c r="I1132" s="280"/>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08"/>
      <c r="AI1132" s="608"/>
      <c r="AJ1132" s="608"/>
      <c r="AK1132" s="608"/>
      <c r="AL1132" s="605"/>
      <c r="AM1132" s="606"/>
      <c r="AN1132" s="606"/>
      <c r="AO1132" s="607"/>
      <c r="AP1132" s="280"/>
      <c r="AQ1132" s="280"/>
      <c r="AR1132" s="280"/>
      <c r="AS1132" s="280"/>
      <c r="AT1132" s="280"/>
      <c r="AU1132" s="280"/>
      <c r="AV1132" s="280"/>
      <c r="AW1132" s="280"/>
      <c r="AX1132" s="280"/>
      <c r="AY1132">
        <f>COUNTA($E$1132)</f>
        <v>0</v>
      </c>
    </row>
    <row r="1133" spans="1:51" ht="30" hidden="1" customHeight="1" x14ac:dyDescent="0.15">
      <c r="A1133" s="595">
        <v>24</v>
      </c>
      <c r="B1133" s="595">
        <v>1</v>
      </c>
      <c r="C1133" s="615"/>
      <c r="D1133" s="615"/>
      <c r="E1133" s="280"/>
      <c r="F1133" s="280"/>
      <c r="G1133" s="280"/>
      <c r="H1133" s="280"/>
      <c r="I1133" s="280"/>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08"/>
      <c r="AI1133" s="608"/>
      <c r="AJ1133" s="608"/>
      <c r="AK1133" s="608"/>
      <c r="AL1133" s="605"/>
      <c r="AM1133" s="606"/>
      <c r="AN1133" s="606"/>
      <c r="AO1133" s="607"/>
      <c r="AP1133" s="280"/>
      <c r="AQ1133" s="280"/>
      <c r="AR1133" s="280"/>
      <c r="AS1133" s="280"/>
      <c r="AT1133" s="280"/>
      <c r="AU1133" s="280"/>
      <c r="AV1133" s="280"/>
      <c r="AW1133" s="280"/>
      <c r="AX1133" s="280"/>
      <c r="AY1133">
        <f>COUNTA($E$1133)</f>
        <v>0</v>
      </c>
    </row>
    <row r="1134" spans="1:51" ht="30" hidden="1" customHeight="1" x14ac:dyDescent="0.15">
      <c r="A1134" s="595">
        <v>25</v>
      </c>
      <c r="B1134" s="595">
        <v>1</v>
      </c>
      <c r="C1134" s="615"/>
      <c r="D1134" s="615"/>
      <c r="E1134" s="280"/>
      <c r="F1134" s="280"/>
      <c r="G1134" s="280"/>
      <c r="H1134" s="280"/>
      <c r="I1134" s="280"/>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08"/>
      <c r="AI1134" s="608"/>
      <c r="AJ1134" s="608"/>
      <c r="AK1134" s="608"/>
      <c r="AL1134" s="605"/>
      <c r="AM1134" s="606"/>
      <c r="AN1134" s="606"/>
      <c r="AO1134" s="607"/>
      <c r="AP1134" s="280"/>
      <c r="AQ1134" s="280"/>
      <c r="AR1134" s="280"/>
      <c r="AS1134" s="280"/>
      <c r="AT1134" s="280"/>
      <c r="AU1134" s="280"/>
      <c r="AV1134" s="280"/>
      <c r="AW1134" s="280"/>
      <c r="AX1134" s="280"/>
      <c r="AY1134">
        <f>COUNTA($E$1134)</f>
        <v>0</v>
      </c>
    </row>
    <row r="1135" spans="1:51" ht="30" hidden="1" customHeight="1" x14ac:dyDescent="0.15">
      <c r="A1135" s="595">
        <v>26</v>
      </c>
      <c r="B1135" s="595">
        <v>1</v>
      </c>
      <c r="C1135" s="615"/>
      <c r="D1135" s="615"/>
      <c r="E1135" s="280"/>
      <c r="F1135" s="280"/>
      <c r="G1135" s="280"/>
      <c r="H1135" s="280"/>
      <c r="I1135" s="280"/>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08"/>
      <c r="AI1135" s="608"/>
      <c r="AJ1135" s="608"/>
      <c r="AK1135" s="608"/>
      <c r="AL1135" s="605"/>
      <c r="AM1135" s="606"/>
      <c r="AN1135" s="606"/>
      <c r="AO1135" s="607"/>
      <c r="AP1135" s="280"/>
      <c r="AQ1135" s="280"/>
      <c r="AR1135" s="280"/>
      <c r="AS1135" s="280"/>
      <c r="AT1135" s="280"/>
      <c r="AU1135" s="280"/>
      <c r="AV1135" s="280"/>
      <c r="AW1135" s="280"/>
      <c r="AX1135" s="280"/>
      <c r="AY1135">
        <f>COUNTA($E$1135)</f>
        <v>0</v>
      </c>
    </row>
    <row r="1136" spans="1:51" ht="30" hidden="1" customHeight="1" x14ac:dyDescent="0.15">
      <c r="A1136" s="595">
        <v>27</v>
      </c>
      <c r="B1136" s="595">
        <v>1</v>
      </c>
      <c r="C1136" s="615"/>
      <c r="D1136" s="615"/>
      <c r="E1136" s="280"/>
      <c r="F1136" s="280"/>
      <c r="G1136" s="280"/>
      <c r="H1136" s="280"/>
      <c r="I1136" s="280"/>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08"/>
      <c r="AI1136" s="608"/>
      <c r="AJ1136" s="608"/>
      <c r="AK1136" s="608"/>
      <c r="AL1136" s="605"/>
      <c r="AM1136" s="606"/>
      <c r="AN1136" s="606"/>
      <c r="AO1136" s="607"/>
      <c r="AP1136" s="280"/>
      <c r="AQ1136" s="280"/>
      <c r="AR1136" s="280"/>
      <c r="AS1136" s="280"/>
      <c r="AT1136" s="280"/>
      <c r="AU1136" s="280"/>
      <c r="AV1136" s="280"/>
      <c r="AW1136" s="280"/>
      <c r="AX1136" s="280"/>
      <c r="AY1136">
        <f>COUNTA($E$1136)</f>
        <v>0</v>
      </c>
    </row>
    <row r="1137" spans="1:51" ht="30" hidden="1" customHeight="1" x14ac:dyDescent="0.15">
      <c r="A1137" s="595">
        <v>28</v>
      </c>
      <c r="B1137" s="595">
        <v>1</v>
      </c>
      <c r="C1137" s="615"/>
      <c r="D1137" s="615"/>
      <c r="E1137" s="280"/>
      <c r="F1137" s="280"/>
      <c r="G1137" s="280"/>
      <c r="H1137" s="280"/>
      <c r="I1137" s="280"/>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08"/>
      <c r="AI1137" s="608"/>
      <c r="AJ1137" s="608"/>
      <c r="AK1137" s="608"/>
      <c r="AL1137" s="605"/>
      <c r="AM1137" s="606"/>
      <c r="AN1137" s="606"/>
      <c r="AO1137" s="607"/>
      <c r="AP1137" s="280"/>
      <c r="AQ1137" s="280"/>
      <c r="AR1137" s="280"/>
      <c r="AS1137" s="280"/>
      <c r="AT1137" s="280"/>
      <c r="AU1137" s="280"/>
      <c r="AV1137" s="280"/>
      <c r="AW1137" s="280"/>
      <c r="AX1137" s="280"/>
      <c r="AY1137">
        <f>COUNTA($E$1137)</f>
        <v>0</v>
      </c>
    </row>
    <row r="1138" spans="1:51" ht="30" hidden="1" customHeight="1" x14ac:dyDescent="0.15">
      <c r="A1138" s="595">
        <v>29</v>
      </c>
      <c r="B1138" s="595">
        <v>1</v>
      </c>
      <c r="C1138" s="615"/>
      <c r="D1138" s="615"/>
      <c r="E1138" s="280"/>
      <c r="F1138" s="280"/>
      <c r="G1138" s="280"/>
      <c r="H1138" s="280"/>
      <c r="I1138" s="280"/>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08"/>
      <c r="AI1138" s="608"/>
      <c r="AJ1138" s="608"/>
      <c r="AK1138" s="608"/>
      <c r="AL1138" s="605"/>
      <c r="AM1138" s="606"/>
      <c r="AN1138" s="606"/>
      <c r="AO1138" s="607"/>
      <c r="AP1138" s="280"/>
      <c r="AQ1138" s="280"/>
      <c r="AR1138" s="280"/>
      <c r="AS1138" s="280"/>
      <c r="AT1138" s="280"/>
      <c r="AU1138" s="280"/>
      <c r="AV1138" s="280"/>
      <c r="AW1138" s="280"/>
      <c r="AX1138" s="280"/>
      <c r="AY1138">
        <f>COUNTA($E$1138)</f>
        <v>0</v>
      </c>
    </row>
    <row r="1139" spans="1:51" ht="30" hidden="1" customHeight="1" x14ac:dyDescent="0.15">
      <c r="A1139" s="595">
        <v>30</v>
      </c>
      <c r="B1139" s="595">
        <v>1</v>
      </c>
      <c r="C1139" s="615"/>
      <c r="D1139" s="615"/>
      <c r="E1139" s="280"/>
      <c r="F1139" s="280"/>
      <c r="G1139" s="280"/>
      <c r="H1139" s="280"/>
      <c r="I1139" s="280"/>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08"/>
      <c r="AI1139" s="608"/>
      <c r="AJ1139" s="608"/>
      <c r="AK1139" s="608"/>
      <c r="AL1139" s="605"/>
      <c r="AM1139" s="606"/>
      <c r="AN1139" s="606"/>
      <c r="AO1139" s="607"/>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3" priority="14025">
      <formula>IF(RIGHT(TEXT(P14,"0.#"),1)=".",FALSE,TRUE)</formula>
    </cfRule>
    <cfRule type="expression" dxfId="2092" priority="14026">
      <formula>IF(RIGHT(TEXT(P14,"0.#"),1)=".",TRUE,FALSE)</formula>
    </cfRule>
  </conditionalFormatting>
  <conditionalFormatting sqref="AE32">
    <cfRule type="expression" dxfId="2091" priority="14015">
      <formula>IF(RIGHT(TEXT(AE32,"0.#"),1)=".",FALSE,TRUE)</formula>
    </cfRule>
    <cfRule type="expression" dxfId="2090" priority="14016">
      <formula>IF(RIGHT(TEXT(AE32,"0.#"),1)=".",TRUE,FALSE)</formula>
    </cfRule>
  </conditionalFormatting>
  <conditionalFormatting sqref="P18:AX18">
    <cfRule type="expression" dxfId="2089" priority="13901">
      <formula>IF(RIGHT(TEXT(P18,"0.#"),1)=".",FALSE,TRUE)</formula>
    </cfRule>
    <cfRule type="expression" dxfId="2088" priority="13902">
      <formula>IF(RIGHT(TEXT(P18,"0.#"),1)=".",TRUE,FALSE)</formula>
    </cfRule>
  </conditionalFormatting>
  <conditionalFormatting sqref="Y790">
    <cfRule type="expression" dxfId="2087" priority="13897">
      <formula>IF(RIGHT(TEXT(Y790,"0.#"),1)=".",FALSE,TRUE)</formula>
    </cfRule>
    <cfRule type="expression" dxfId="2086" priority="13898">
      <formula>IF(RIGHT(TEXT(Y790,"0.#"),1)=".",TRUE,FALSE)</formula>
    </cfRule>
  </conditionalFormatting>
  <conditionalFormatting sqref="Y799">
    <cfRule type="expression" dxfId="2085" priority="13893">
      <formula>IF(RIGHT(TEXT(Y799,"0.#"),1)=".",FALSE,TRUE)</formula>
    </cfRule>
    <cfRule type="expression" dxfId="2084" priority="13894">
      <formula>IF(RIGHT(TEXT(Y799,"0.#"),1)=".",TRUE,FALSE)</formula>
    </cfRule>
  </conditionalFormatting>
  <conditionalFormatting sqref="Y830:Y837 Y828 Y817:Y824 Y815 Y804:Y811 Y802">
    <cfRule type="expression" dxfId="2083" priority="13675">
      <formula>IF(RIGHT(TEXT(Y802,"0.#"),1)=".",FALSE,TRUE)</formula>
    </cfRule>
    <cfRule type="expression" dxfId="2082" priority="13676">
      <formula>IF(RIGHT(TEXT(Y802,"0.#"),1)=".",TRUE,FALSE)</formula>
    </cfRule>
  </conditionalFormatting>
  <conditionalFormatting sqref="P16:AQ17 P15:AX15 P13:AX13">
    <cfRule type="expression" dxfId="2081" priority="13723">
      <formula>IF(RIGHT(TEXT(P13,"0.#"),1)=".",FALSE,TRUE)</formula>
    </cfRule>
    <cfRule type="expression" dxfId="2080" priority="13724">
      <formula>IF(RIGHT(TEXT(P13,"0.#"),1)=".",TRUE,FALSE)</formula>
    </cfRule>
  </conditionalFormatting>
  <conditionalFormatting sqref="P19:AJ19">
    <cfRule type="expression" dxfId="2079" priority="13721">
      <formula>IF(RIGHT(TEXT(P19,"0.#"),1)=".",FALSE,TRUE)</formula>
    </cfRule>
    <cfRule type="expression" dxfId="2078" priority="13722">
      <formula>IF(RIGHT(TEXT(P19,"0.#"),1)=".",TRUE,FALSE)</formula>
    </cfRule>
  </conditionalFormatting>
  <conditionalFormatting sqref="AE101 AQ101">
    <cfRule type="expression" dxfId="2077" priority="13713">
      <formula>IF(RIGHT(TEXT(AE101,"0.#"),1)=".",FALSE,TRUE)</formula>
    </cfRule>
    <cfRule type="expression" dxfId="2076" priority="13714">
      <formula>IF(RIGHT(TEXT(AE101,"0.#"),1)=".",TRUE,FALSE)</formula>
    </cfRule>
  </conditionalFormatting>
  <conditionalFormatting sqref="Y791:Y798 Y789">
    <cfRule type="expression" dxfId="2075" priority="13699">
      <formula>IF(RIGHT(TEXT(Y789,"0.#"),1)=".",FALSE,TRUE)</formula>
    </cfRule>
    <cfRule type="expression" dxfId="2074" priority="13700">
      <formula>IF(RIGHT(TEXT(Y789,"0.#"),1)=".",TRUE,FALSE)</formula>
    </cfRule>
  </conditionalFormatting>
  <conditionalFormatting sqref="AU790">
    <cfRule type="expression" dxfId="2073" priority="13697">
      <formula>IF(RIGHT(TEXT(AU790,"0.#"),1)=".",FALSE,TRUE)</formula>
    </cfRule>
    <cfRule type="expression" dxfId="2072" priority="13698">
      <formula>IF(RIGHT(TEXT(AU790,"0.#"),1)=".",TRUE,FALSE)</formula>
    </cfRule>
  </conditionalFormatting>
  <conditionalFormatting sqref="AU799">
    <cfRule type="expression" dxfId="2071" priority="13695">
      <formula>IF(RIGHT(TEXT(AU799,"0.#"),1)=".",FALSE,TRUE)</formula>
    </cfRule>
    <cfRule type="expression" dxfId="2070" priority="13696">
      <formula>IF(RIGHT(TEXT(AU799,"0.#"),1)=".",TRUE,FALSE)</formula>
    </cfRule>
  </conditionalFormatting>
  <conditionalFormatting sqref="AU791:AU798 AU789">
    <cfRule type="expression" dxfId="2069" priority="13693">
      <formula>IF(RIGHT(TEXT(AU789,"0.#"),1)=".",FALSE,TRUE)</formula>
    </cfRule>
    <cfRule type="expression" dxfId="2068" priority="13694">
      <formula>IF(RIGHT(TEXT(AU789,"0.#"),1)=".",TRUE,FALSE)</formula>
    </cfRule>
  </conditionalFormatting>
  <conditionalFormatting sqref="Y829 Y816 Y803">
    <cfRule type="expression" dxfId="2067" priority="13679">
      <formula>IF(RIGHT(TEXT(Y803,"0.#"),1)=".",FALSE,TRUE)</formula>
    </cfRule>
    <cfRule type="expression" dxfId="2066" priority="13680">
      <formula>IF(RIGHT(TEXT(Y803,"0.#"),1)=".",TRUE,FALSE)</formula>
    </cfRule>
  </conditionalFormatting>
  <conditionalFormatting sqref="Y838 Y825 Y812">
    <cfRule type="expression" dxfId="2065" priority="13677">
      <formula>IF(RIGHT(TEXT(Y812,"0.#"),1)=".",FALSE,TRUE)</formula>
    </cfRule>
    <cfRule type="expression" dxfId="2064" priority="13678">
      <formula>IF(RIGHT(TEXT(Y812,"0.#"),1)=".",TRUE,FALSE)</formula>
    </cfRule>
  </conditionalFormatting>
  <conditionalFormatting sqref="AU829 AU816 AU803">
    <cfRule type="expression" dxfId="2063" priority="13673">
      <formula>IF(RIGHT(TEXT(AU803,"0.#"),1)=".",FALSE,TRUE)</formula>
    </cfRule>
    <cfRule type="expression" dxfId="2062" priority="13674">
      <formula>IF(RIGHT(TEXT(AU803,"0.#"),1)=".",TRUE,FALSE)</formula>
    </cfRule>
  </conditionalFormatting>
  <conditionalFormatting sqref="AU838 AU825 AU812">
    <cfRule type="expression" dxfId="2061" priority="13671">
      <formula>IF(RIGHT(TEXT(AU812,"0.#"),1)=".",FALSE,TRUE)</formula>
    </cfRule>
    <cfRule type="expression" dxfId="2060" priority="13672">
      <formula>IF(RIGHT(TEXT(AU812,"0.#"),1)=".",TRUE,FALSE)</formula>
    </cfRule>
  </conditionalFormatting>
  <conditionalFormatting sqref="AU830:AU837 AU828 AU817:AU824 AU815 AU804:AU811 AU802">
    <cfRule type="expression" dxfId="2059" priority="13669">
      <formula>IF(RIGHT(TEXT(AU802,"0.#"),1)=".",FALSE,TRUE)</formula>
    </cfRule>
    <cfRule type="expression" dxfId="2058" priority="13670">
      <formula>IF(RIGHT(TEXT(AU802,"0.#"),1)=".",TRUE,FALSE)</formula>
    </cfRule>
  </conditionalFormatting>
  <conditionalFormatting sqref="AM87">
    <cfRule type="expression" dxfId="2057" priority="13323">
      <formula>IF(RIGHT(TEXT(AM87,"0.#"),1)=".",FALSE,TRUE)</formula>
    </cfRule>
    <cfRule type="expression" dxfId="2056" priority="13324">
      <formula>IF(RIGHT(TEXT(AM87,"0.#"),1)=".",TRUE,FALSE)</formula>
    </cfRule>
  </conditionalFormatting>
  <conditionalFormatting sqref="AE55">
    <cfRule type="expression" dxfId="2055" priority="13391">
      <formula>IF(RIGHT(TEXT(AE55,"0.#"),1)=".",FALSE,TRUE)</formula>
    </cfRule>
    <cfRule type="expression" dxfId="2054" priority="13392">
      <formula>IF(RIGHT(TEXT(AE55,"0.#"),1)=".",TRUE,FALSE)</formula>
    </cfRule>
  </conditionalFormatting>
  <conditionalFormatting sqref="AI55">
    <cfRule type="expression" dxfId="2053" priority="13389">
      <formula>IF(RIGHT(TEXT(AI55,"0.#"),1)=".",FALSE,TRUE)</formula>
    </cfRule>
    <cfRule type="expression" dxfId="2052" priority="13390">
      <formula>IF(RIGHT(TEXT(AI55,"0.#"),1)=".",TRUE,FALSE)</formula>
    </cfRule>
  </conditionalFormatting>
  <conditionalFormatting sqref="AM34">
    <cfRule type="expression" dxfId="2051" priority="13469">
      <formula>IF(RIGHT(TEXT(AM34,"0.#"),1)=".",FALSE,TRUE)</formula>
    </cfRule>
    <cfRule type="expression" dxfId="2050" priority="13470">
      <formula>IF(RIGHT(TEXT(AM34,"0.#"),1)=".",TRUE,FALSE)</formula>
    </cfRule>
  </conditionalFormatting>
  <conditionalFormatting sqref="AE33">
    <cfRule type="expression" dxfId="2049" priority="13483">
      <formula>IF(RIGHT(TEXT(AE33,"0.#"),1)=".",FALSE,TRUE)</formula>
    </cfRule>
    <cfRule type="expression" dxfId="2048" priority="13484">
      <formula>IF(RIGHT(TEXT(AE33,"0.#"),1)=".",TRUE,FALSE)</formula>
    </cfRule>
  </conditionalFormatting>
  <conditionalFormatting sqref="AE34">
    <cfRule type="expression" dxfId="2047" priority="13481">
      <formula>IF(RIGHT(TEXT(AE34,"0.#"),1)=".",FALSE,TRUE)</formula>
    </cfRule>
    <cfRule type="expression" dxfId="2046" priority="13482">
      <formula>IF(RIGHT(TEXT(AE34,"0.#"),1)=".",TRUE,FALSE)</formula>
    </cfRule>
  </conditionalFormatting>
  <conditionalFormatting sqref="AI34">
    <cfRule type="expression" dxfId="2045" priority="13479">
      <formula>IF(RIGHT(TEXT(AI34,"0.#"),1)=".",FALSE,TRUE)</formula>
    </cfRule>
    <cfRule type="expression" dxfId="2044" priority="13480">
      <formula>IF(RIGHT(TEXT(AI34,"0.#"),1)=".",TRUE,FALSE)</formula>
    </cfRule>
  </conditionalFormatting>
  <conditionalFormatting sqref="AI33">
    <cfRule type="expression" dxfId="2043" priority="13477">
      <formula>IF(RIGHT(TEXT(AI33,"0.#"),1)=".",FALSE,TRUE)</formula>
    </cfRule>
    <cfRule type="expression" dxfId="2042" priority="13478">
      <formula>IF(RIGHT(TEXT(AI33,"0.#"),1)=".",TRUE,FALSE)</formula>
    </cfRule>
  </conditionalFormatting>
  <conditionalFormatting sqref="AI32">
    <cfRule type="expression" dxfId="2041" priority="13475">
      <formula>IF(RIGHT(TEXT(AI32,"0.#"),1)=".",FALSE,TRUE)</formula>
    </cfRule>
    <cfRule type="expression" dxfId="2040" priority="13476">
      <formula>IF(RIGHT(TEXT(AI32,"0.#"),1)=".",TRUE,FALSE)</formula>
    </cfRule>
  </conditionalFormatting>
  <conditionalFormatting sqref="AM32">
    <cfRule type="expression" dxfId="2039" priority="13473">
      <formula>IF(RIGHT(TEXT(AM32,"0.#"),1)=".",FALSE,TRUE)</formula>
    </cfRule>
    <cfRule type="expression" dxfId="2038" priority="13474">
      <formula>IF(RIGHT(TEXT(AM32,"0.#"),1)=".",TRUE,FALSE)</formula>
    </cfRule>
  </conditionalFormatting>
  <conditionalFormatting sqref="AM33">
    <cfRule type="expression" dxfId="2037" priority="13471">
      <formula>IF(RIGHT(TEXT(AM33,"0.#"),1)=".",FALSE,TRUE)</formula>
    </cfRule>
    <cfRule type="expression" dxfId="2036" priority="13472">
      <formula>IF(RIGHT(TEXT(AM33,"0.#"),1)=".",TRUE,FALSE)</formula>
    </cfRule>
  </conditionalFormatting>
  <conditionalFormatting sqref="AQ32:AQ34">
    <cfRule type="expression" dxfId="2035" priority="13463">
      <formula>IF(RIGHT(TEXT(AQ32,"0.#"),1)=".",FALSE,TRUE)</formula>
    </cfRule>
    <cfRule type="expression" dxfId="2034" priority="13464">
      <formula>IF(RIGHT(TEXT(AQ32,"0.#"),1)=".",TRUE,FALSE)</formula>
    </cfRule>
  </conditionalFormatting>
  <conditionalFormatting sqref="AU32:AU34">
    <cfRule type="expression" dxfId="2033" priority="13461">
      <formula>IF(RIGHT(TEXT(AU32,"0.#"),1)=".",FALSE,TRUE)</formula>
    </cfRule>
    <cfRule type="expression" dxfId="2032" priority="13462">
      <formula>IF(RIGHT(TEXT(AU32,"0.#"),1)=".",TRUE,FALSE)</formula>
    </cfRule>
  </conditionalFormatting>
  <conditionalFormatting sqref="AE53">
    <cfRule type="expression" dxfId="2031" priority="13395">
      <formula>IF(RIGHT(TEXT(AE53,"0.#"),1)=".",FALSE,TRUE)</formula>
    </cfRule>
    <cfRule type="expression" dxfId="2030" priority="13396">
      <formula>IF(RIGHT(TEXT(AE53,"0.#"),1)=".",TRUE,FALSE)</formula>
    </cfRule>
  </conditionalFormatting>
  <conditionalFormatting sqref="AE54">
    <cfRule type="expression" dxfId="2029" priority="13393">
      <formula>IF(RIGHT(TEXT(AE54,"0.#"),1)=".",FALSE,TRUE)</formula>
    </cfRule>
    <cfRule type="expression" dxfId="2028" priority="13394">
      <formula>IF(RIGHT(TEXT(AE54,"0.#"),1)=".",TRUE,FALSE)</formula>
    </cfRule>
  </conditionalFormatting>
  <conditionalFormatting sqref="AI54">
    <cfRule type="expression" dxfId="2027" priority="13387">
      <formula>IF(RIGHT(TEXT(AI54,"0.#"),1)=".",FALSE,TRUE)</formula>
    </cfRule>
    <cfRule type="expression" dxfId="2026" priority="13388">
      <formula>IF(RIGHT(TEXT(AI54,"0.#"),1)=".",TRUE,FALSE)</formula>
    </cfRule>
  </conditionalFormatting>
  <conditionalFormatting sqref="AI53">
    <cfRule type="expression" dxfId="2025" priority="13385">
      <formula>IF(RIGHT(TEXT(AI53,"0.#"),1)=".",FALSE,TRUE)</formula>
    </cfRule>
    <cfRule type="expression" dxfId="2024" priority="13386">
      <formula>IF(RIGHT(TEXT(AI53,"0.#"),1)=".",TRUE,FALSE)</formula>
    </cfRule>
  </conditionalFormatting>
  <conditionalFormatting sqref="AM53">
    <cfRule type="expression" dxfId="2023" priority="13383">
      <formula>IF(RIGHT(TEXT(AM53,"0.#"),1)=".",FALSE,TRUE)</formula>
    </cfRule>
    <cfRule type="expression" dxfId="2022" priority="13384">
      <formula>IF(RIGHT(TEXT(AM53,"0.#"),1)=".",TRUE,FALSE)</formula>
    </cfRule>
  </conditionalFormatting>
  <conditionalFormatting sqref="AM54">
    <cfRule type="expression" dxfId="2021" priority="13381">
      <formula>IF(RIGHT(TEXT(AM54,"0.#"),1)=".",FALSE,TRUE)</formula>
    </cfRule>
    <cfRule type="expression" dxfId="2020" priority="13382">
      <formula>IF(RIGHT(TEXT(AM54,"0.#"),1)=".",TRUE,FALSE)</formula>
    </cfRule>
  </conditionalFormatting>
  <conditionalFormatting sqref="AM55">
    <cfRule type="expression" dxfId="2019" priority="13379">
      <formula>IF(RIGHT(TEXT(AM55,"0.#"),1)=".",FALSE,TRUE)</formula>
    </cfRule>
    <cfRule type="expression" dxfId="2018" priority="13380">
      <formula>IF(RIGHT(TEXT(AM55,"0.#"),1)=".",TRUE,FALSE)</formula>
    </cfRule>
  </conditionalFormatting>
  <conditionalFormatting sqref="AE60">
    <cfRule type="expression" dxfId="2017" priority="13365">
      <formula>IF(RIGHT(TEXT(AE60,"0.#"),1)=".",FALSE,TRUE)</formula>
    </cfRule>
    <cfRule type="expression" dxfId="2016" priority="13366">
      <formula>IF(RIGHT(TEXT(AE60,"0.#"),1)=".",TRUE,FALSE)</formula>
    </cfRule>
  </conditionalFormatting>
  <conditionalFormatting sqref="AE61">
    <cfRule type="expression" dxfId="2015" priority="13363">
      <formula>IF(RIGHT(TEXT(AE61,"0.#"),1)=".",FALSE,TRUE)</formula>
    </cfRule>
    <cfRule type="expression" dxfId="2014" priority="13364">
      <formula>IF(RIGHT(TEXT(AE61,"0.#"),1)=".",TRUE,FALSE)</formula>
    </cfRule>
  </conditionalFormatting>
  <conditionalFormatting sqref="AE62">
    <cfRule type="expression" dxfId="2013" priority="13361">
      <formula>IF(RIGHT(TEXT(AE62,"0.#"),1)=".",FALSE,TRUE)</formula>
    </cfRule>
    <cfRule type="expression" dxfId="2012" priority="13362">
      <formula>IF(RIGHT(TEXT(AE62,"0.#"),1)=".",TRUE,FALSE)</formula>
    </cfRule>
  </conditionalFormatting>
  <conditionalFormatting sqref="AI62">
    <cfRule type="expression" dxfId="2011" priority="13359">
      <formula>IF(RIGHT(TEXT(AI62,"0.#"),1)=".",FALSE,TRUE)</formula>
    </cfRule>
    <cfRule type="expression" dxfId="2010" priority="13360">
      <formula>IF(RIGHT(TEXT(AI62,"0.#"),1)=".",TRUE,FALSE)</formula>
    </cfRule>
  </conditionalFormatting>
  <conditionalFormatting sqref="AI61">
    <cfRule type="expression" dxfId="2009" priority="13357">
      <formula>IF(RIGHT(TEXT(AI61,"0.#"),1)=".",FALSE,TRUE)</formula>
    </cfRule>
    <cfRule type="expression" dxfId="2008" priority="13358">
      <formula>IF(RIGHT(TEXT(AI61,"0.#"),1)=".",TRUE,FALSE)</formula>
    </cfRule>
  </conditionalFormatting>
  <conditionalFormatting sqref="AI60">
    <cfRule type="expression" dxfId="2007" priority="13355">
      <formula>IF(RIGHT(TEXT(AI60,"0.#"),1)=".",FALSE,TRUE)</formula>
    </cfRule>
    <cfRule type="expression" dxfId="2006" priority="13356">
      <formula>IF(RIGHT(TEXT(AI60,"0.#"),1)=".",TRUE,FALSE)</formula>
    </cfRule>
  </conditionalFormatting>
  <conditionalFormatting sqref="AM60">
    <cfRule type="expression" dxfId="2005" priority="13353">
      <formula>IF(RIGHT(TEXT(AM60,"0.#"),1)=".",FALSE,TRUE)</formula>
    </cfRule>
    <cfRule type="expression" dxfId="2004" priority="13354">
      <formula>IF(RIGHT(TEXT(AM60,"0.#"),1)=".",TRUE,FALSE)</formula>
    </cfRule>
  </conditionalFormatting>
  <conditionalFormatting sqref="AM61">
    <cfRule type="expression" dxfId="2003" priority="13351">
      <formula>IF(RIGHT(TEXT(AM61,"0.#"),1)=".",FALSE,TRUE)</formula>
    </cfRule>
    <cfRule type="expression" dxfId="2002" priority="13352">
      <formula>IF(RIGHT(TEXT(AM61,"0.#"),1)=".",TRUE,FALSE)</formula>
    </cfRule>
  </conditionalFormatting>
  <conditionalFormatting sqref="AM62">
    <cfRule type="expression" dxfId="2001" priority="13349">
      <formula>IF(RIGHT(TEXT(AM62,"0.#"),1)=".",FALSE,TRUE)</formula>
    </cfRule>
    <cfRule type="expression" dxfId="2000" priority="13350">
      <formula>IF(RIGHT(TEXT(AM62,"0.#"),1)=".",TRUE,FALSE)</formula>
    </cfRule>
  </conditionalFormatting>
  <conditionalFormatting sqref="AE87">
    <cfRule type="expression" dxfId="1999" priority="13335">
      <formula>IF(RIGHT(TEXT(AE87,"0.#"),1)=".",FALSE,TRUE)</formula>
    </cfRule>
    <cfRule type="expression" dxfId="1998" priority="13336">
      <formula>IF(RIGHT(TEXT(AE87,"0.#"),1)=".",TRUE,FALSE)</formula>
    </cfRule>
  </conditionalFormatting>
  <conditionalFormatting sqref="AE88">
    <cfRule type="expression" dxfId="1997" priority="13333">
      <formula>IF(RIGHT(TEXT(AE88,"0.#"),1)=".",FALSE,TRUE)</formula>
    </cfRule>
    <cfRule type="expression" dxfId="1996" priority="13334">
      <formula>IF(RIGHT(TEXT(AE88,"0.#"),1)=".",TRUE,FALSE)</formula>
    </cfRule>
  </conditionalFormatting>
  <conditionalFormatting sqref="AE89">
    <cfRule type="expression" dxfId="1995" priority="13331">
      <formula>IF(RIGHT(TEXT(AE89,"0.#"),1)=".",FALSE,TRUE)</formula>
    </cfRule>
    <cfRule type="expression" dxfId="1994" priority="13332">
      <formula>IF(RIGHT(TEXT(AE89,"0.#"),1)=".",TRUE,FALSE)</formula>
    </cfRule>
  </conditionalFormatting>
  <conditionalFormatting sqref="AI89">
    <cfRule type="expression" dxfId="1993" priority="13329">
      <formula>IF(RIGHT(TEXT(AI89,"0.#"),1)=".",FALSE,TRUE)</formula>
    </cfRule>
    <cfRule type="expression" dxfId="1992" priority="13330">
      <formula>IF(RIGHT(TEXT(AI89,"0.#"),1)=".",TRUE,FALSE)</formula>
    </cfRule>
  </conditionalFormatting>
  <conditionalFormatting sqref="AI88">
    <cfRule type="expression" dxfId="1991" priority="13327">
      <formula>IF(RIGHT(TEXT(AI88,"0.#"),1)=".",FALSE,TRUE)</formula>
    </cfRule>
    <cfRule type="expression" dxfId="1990" priority="13328">
      <formula>IF(RIGHT(TEXT(AI88,"0.#"),1)=".",TRUE,FALSE)</formula>
    </cfRule>
  </conditionalFormatting>
  <conditionalFormatting sqref="AI87">
    <cfRule type="expression" dxfId="1989" priority="13325">
      <formula>IF(RIGHT(TEXT(AI87,"0.#"),1)=".",FALSE,TRUE)</formula>
    </cfRule>
    <cfRule type="expression" dxfId="1988" priority="13326">
      <formula>IF(RIGHT(TEXT(AI87,"0.#"),1)=".",TRUE,FALSE)</formula>
    </cfRule>
  </conditionalFormatting>
  <conditionalFormatting sqref="AM88">
    <cfRule type="expression" dxfId="1987" priority="13321">
      <formula>IF(RIGHT(TEXT(AM88,"0.#"),1)=".",FALSE,TRUE)</formula>
    </cfRule>
    <cfRule type="expression" dxfId="1986" priority="13322">
      <formula>IF(RIGHT(TEXT(AM88,"0.#"),1)=".",TRUE,FALSE)</formula>
    </cfRule>
  </conditionalFormatting>
  <conditionalFormatting sqref="AM89">
    <cfRule type="expression" dxfId="1985" priority="13319">
      <formula>IF(RIGHT(TEXT(AM89,"0.#"),1)=".",FALSE,TRUE)</formula>
    </cfRule>
    <cfRule type="expression" dxfId="1984" priority="13320">
      <formula>IF(RIGHT(TEXT(AM89,"0.#"),1)=".",TRUE,FALSE)</formula>
    </cfRule>
  </conditionalFormatting>
  <conditionalFormatting sqref="AE92">
    <cfRule type="expression" dxfId="1983" priority="13305">
      <formula>IF(RIGHT(TEXT(AE92,"0.#"),1)=".",FALSE,TRUE)</formula>
    </cfRule>
    <cfRule type="expression" dxfId="1982" priority="13306">
      <formula>IF(RIGHT(TEXT(AE92,"0.#"),1)=".",TRUE,FALSE)</formula>
    </cfRule>
  </conditionalFormatting>
  <conditionalFormatting sqref="AE93">
    <cfRule type="expression" dxfId="1981" priority="13303">
      <formula>IF(RIGHT(TEXT(AE93,"0.#"),1)=".",FALSE,TRUE)</formula>
    </cfRule>
    <cfRule type="expression" dxfId="1980" priority="13304">
      <formula>IF(RIGHT(TEXT(AE93,"0.#"),1)=".",TRUE,FALSE)</formula>
    </cfRule>
  </conditionalFormatting>
  <conditionalFormatting sqref="AE94">
    <cfRule type="expression" dxfId="1979" priority="13301">
      <formula>IF(RIGHT(TEXT(AE94,"0.#"),1)=".",FALSE,TRUE)</formula>
    </cfRule>
    <cfRule type="expression" dxfId="1978" priority="13302">
      <formula>IF(RIGHT(TEXT(AE94,"0.#"),1)=".",TRUE,FALSE)</formula>
    </cfRule>
  </conditionalFormatting>
  <conditionalFormatting sqref="AI94">
    <cfRule type="expression" dxfId="1977" priority="13299">
      <formula>IF(RIGHT(TEXT(AI94,"0.#"),1)=".",FALSE,TRUE)</formula>
    </cfRule>
    <cfRule type="expression" dxfId="1976" priority="13300">
      <formula>IF(RIGHT(TEXT(AI94,"0.#"),1)=".",TRUE,FALSE)</formula>
    </cfRule>
  </conditionalFormatting>
  <conditionalFormatting sqref="AI93">
    <cfRule type="expression" dxfId="1975" priority="13297">
      <formula>IF(RIGHT(TEXT(AI93,"0.#"),1)=".",FALSE,TRUE)</formula>
    </cfRule>
    <cfRule type="expression" dxfId="1974" priority="13298">
      <formula>IF(RIGHT(TEXT(AI93,"0.#"),1)=".",TRUE,FALSE)</formula>
    </cfRule>
  </conditionalFormatting>
  <conditionalFormatting sqref="AI92">
    <cfRule type="expression" dxfId="1973" priority="13295">
      <formula>IF(RIGHT(TEXT(AI92,"0.#"),1)=".",FALSE,TRUE)</formula>
    </cfRule>
    <cfRule type="expression" dxfId="1972" priority="13296">
      <formula>IF(RIGHT(TEXT(AI92,"0.#"),1)=".",TRUE,FALSE)</formula>
    </cfRule>
  </conditionalFormatting>
  <conditionalFormatting sqref="AM92">
    <cfRule type="expression" dxfId="1971" priority="13293">
      <formula>IF(RIGHT(TEXT(AM92,"0.#"),1)=".",FALSE,TRUE)</formula>
    </cfRule>
    <cfRule type="expression" dxfId="1970" priority="13294">
      <formula>IF(RIGHT(TEXT(AM92,"0.#"),1)=".",TRUE,FALSE)</formula>
    </cfRule>
  </conditionalFormatting>
  <conditionalFormatting sqref="AM93">
    <cfRule type="expression" dxfId="1969" priority="13291">
      <formula>IF(RIGHT(TEXT(AM93,"0.#"),1)=".",FALSE,TRUE)</formula>
    </cfRule>
    <cfRule type="expression" dxfId="1968" priority="13292">
      <formula>IF(RIGHT(TEXT(AM93,"0.#"),1)=".",TRUE,FALSE)</formula>
    </cfRule>
  </conditionalFormatting>
  <conditionalFormatting sqref="AM94">
    <cfRule type="expression" dxfId="1967" priority="13289">
      <formula>IF(RIGHT(TEXT(AM94,"0.#"),1)=".",FALSE,TRUE)</formula>
    </cfRule>
    <cfRule type="expression" dxfId="1966" priority="13290">
      <formula>IF(RIGHT(TEXT(AM94,"0.#"),1)=".",TRUE,FALSE)</formula>
    </cfRule>
  </conditionalFormatting>
  <conditionalFormatting sqref="AE97">
    <cfRule type="expression" dxfId="1965" priority="13275">
      <formula>IF(RIGHT(TEXT(AE97,"0.#"),1)=".",FALSE,TRUE)</formula>
    </cfRule>
    <cfRule type="expression" dxfId="1964" priority="13276">
      <formula>IF(RIGHT(TEXT(AE97,"0.#"),1)=".",TRUE,FALSE)</formula>
    </cfRule>
  </conditionalFormatting>
  <conditionalFormatting sqref="AE98">
    <cfRule type="expression" dxfId="1963" priority="13273">
      <formula>IF(RIGHT(TEXT(AE98,"0.#"),1)=".",FALSE,TRUE)</formula>
    </cfRule>
    <cfRule type="expression" dxfId="1962" priority="13274">
      <formula>IF(RIGHT(TEXT(AE98,"0.#"),1)=".",TRUE,FALSE)</formula>
    </cfRule>
  </conditionalFormatting>
  <conditionalFormatting sqref="AE99">
    <cfRule type="expression" dxfId="1961" priority="13271">
      <formula>IF(RIGHT(TEXT(AE99,"0.#"),1)=".",FALSE,TRUE)</formula>
    </cfRule>
    <cfRule type="expression" dxfId="1960" priority="13272">
      <formula>IF(RIGHT(TEXT(AE99,"0.#"),1)=".",TRUE,FALSE)</formula>
    </cfRule>
  </conditionalFormatting>
  <conditionalFormatting sqref="AI99">
    <cfRule type="expression" dxfId="1959" priority="13269">
      <formula>IF(RIGHT(TEXT(AI99,"0.#"),1)=".",FALSE,TRUE)</formula>
    </cfRule>
    <cfRule type="expression" dxfId="1958" priority="13270">
      <formula>IF(RIGHT(TEXT(AI99,"0.#"),1)=".",TRUE,FALSE)</formula>
    </cfRule>
  </conditionalFormatting>
  <conditionalFormatting sqref="AI98">
    <cfRule type="expression" dxfId="1957" priority="13267">
      <formula>IF(RIGHT(TEXT(AI98,"0.#"),1)=".",FALSE,TRUE)</formula>
    </cfRule>
    <cfRule type="expression" dxfId="1956" priority="13268">
      <formula>IF(RIGHT(TEXT(AI98,"0.#"),1)=".",TRUE,FALSE)</formula>
    </cfRule>
  </conditionalFormatting>
  <conditionalFormatting sqref="AI97">
    <cfRule type="expression" dxfId="1955" priority="13265">
      <formula>IF(RIGHT(TEXT(AI97,"0.#"),1)=".",FALSE,TRUE)</formula>
    </cfRule>
    <cfRule type="expression" dxfId="1954" priority="13266">
      <formula>IF(RIGHT(TEXT(AI97,"0.#"),1)=".",TRUE,FALSE)</formula>
    </cfRule>
  </conditionalFormatting>
  <conditionalFormatting sqref="AM97">
    <cfRule type="expression" dxfId="1953" priority="13263">
      <formula>IF(RIGHT(TEXT(AM97,"0.#"),1)=".",FALSE,TRUE)</formula>
    </cfRule>
    <cfRule type="expression" dxfId="1952" priority="13264">
      <formula>IF(RIGHT(TEXT(AM97,"0.#"),1)=".",TRUE,FALSE)</formula>
    </cfRule>
  </conditionalFormatting>
  <conditionalFormatting sqref="AM98">
    <cfRule type="expression" dxfId="1951" priority="13261">
      <formula>IF(RIGHT(TEXT(AM98,"0.#"),1)=".",FALSE,TRUE)</formula>
    </cfRule>
    <cfRule type="expression" dxfId="1950" priority="13262">
      <formula>IF(RIGHT(TEXT(AM98,"0.#"),1)=".",TRUE,FALSE)</formula>
    </cfRule>
  </conditionalFormatting>
  <conditionalFormatting sqref="AM99">
    <cfRule type="expression" dxfId="1949" priority="13259">
      <formula>IF(RIGHT(TEXT(AM99,"0.#"),1)=".",FALSE,TRUE)</formula>
    </cfRule>
    <cfRule type="expression" dxfId="1948" priority="13260">
      <formula>IF(RIGHT(TEXT(AM99,"0.#"),1)=".",TRUE,FALSE)</formula>
    </cfRule>
  </conditionalFormatting>
  <conditionalFormatting sqref="AI101">
    <cfRule type="expression" dxfId="1947" priority="13245">
      <formula>IF(RIGHT(TEXT(AI101,"0.#"),1)=".",FALSE,TRUE)</formula>
    </cfRule>
    <cfRule type="expression" dxfId="1946" priority="13246">
      <formula>IF(RIGHT(TEXT(AI101,"0.#"),1)=".",TRUE,FALSE)</formula>
    </cfRule>
  </conditionalFormatting>
  <conditionalFormatting sqref="AM101">
    <cfRule type="expression" dxfId="1945" priority="13243">
      <formula>IF(RIGHT(TEXT(AM101,"0.#"),1)=".",FALSE,TRUE)</formula>
    </cfRule>
    <cfRule type="expression" dxfId="1944" priority="13244">
      <formula>IF(RIGHT(TEXT(AM101,"0.#"),1)=".",TRUE,FALSE)</formula>
    </cfRule>
  </conditionalFormatting>
  <conditionalFormatting sqref="AE102">
    <cfRule type="expression" dxfId="1943" priority="13241">
      <formula>IF(RIGHT(TEXT(AE102,"0.#"),1)=".",FALSE,TRUE)</formula>
    </cfRule>
    <cfRule type="expression" dxfId="1942" priority="13242">
      <formula>IF(RIGHT(TEXT(AE102,"0.#"),1)=".",TRUE,FALSE)</formula>
    </cfRule>
  </conditionalFormatting>
  <conditionalFormatting sqref="AI102">
    <cfRule type="expression" dxfId="1941" priority="13239">
      <formula>IF(RIGHT(TEXT(AI102,"0.#"),1)=".",FALSE,TRUE)</formula>
    </cfRule>
    <cfRule type="expression" dxfId="1940" priority="13240">
      <formula>IF(RIGHT(TEXT(AI102,"0.#"),1)=".",TRUE,FALSE)</formula>
    </cfRule>
  </conditionalFormatting>
  <conditionalFormatting sqref="AM102">
    <cfRule type="expression" dxfId="1939" priority="13237">
      <formula>IF(RIGHT(TEXT(AM102,"0.#"),1)=".",FALSE,TRUE)</formula>
    </cfRule>
    <cfRule type="expression" dxfId="1938" priority="13238">
      <formula>IF(RIGHT(TEXT(AM102,"0.#"),1)=".",TRUE,FALSE)</formula>
    </cfRule>
  </conditionalFormatting>
  <conditionalFormatting sqref="AQ102">
    <cfRule type="expression" dxfId="1937" priority="13235">
      <formula>IF(RIGHT(TEXT(AQ102,"0.#"),1)=".",FALSE,TRUE)</formula>
    </cfRule>
    <cfRule type="expression" dxfId="1936" priority="13236">
      <formula>IF(RIGHT(TEXT(AQ102,"0.#"),1)=".",TRUE,FALSE)</formula>
    </cfRule>
  </conditionalFormatting>
  <conditionalFormatting sqref="AM104">
    <cfRule type="expression" dxfId="1935" priority="13229">
      <formula>IF(RIGHT(TEXT(AM104,"0.#"),1)=".",FALSE,TRUE)</formula>
    </cfRule>
    <cfRule type="expression" dxfId="1934" priority="13230">
      <formula>IF(RIGHT(TEXT(AM104,"0.#"),1)=".",TRUE,FALSE)</formula>
    </cfRule>
  </conditionalFormatting>
  <conditionalFormatting sqref="AE107">
    <cfRule type="expression" dxfId="1933" priority="13219">
      <formula>IF(RIGHT(TEXT(AE107,"0.#"),1)=".",FALSE,TRUE)</formula>
    </cfRule>
    <cfRule type="expression" dxfId="1932" priority="13220">
      <formula>IF(RIGHT(TEXT(AE107,"0.#"),1)=".",TRUE,FALSE)</formula>
    </cfRule>
  </conditionalFormatting>
  <conditionalFormatting sqref="AI107">
    <cfRule type="expression" dxfId="1931" priority="13217">
      <formula>IF(RIGHT(TEXT(AI107,"0.#"),1)=".",FALSE,TRUE)</formula>
    </cfRule>
    <cfRule type="expression" dxfId="1930" priority="13218">
      <formula>IF(RIGHT(TEXT(AI107,"0.#"),1)=".",TRUE,FALSE)</formula>
    </cfRule>
  </conditionalFormatting>
  <conditionalFormatting sqref="AM107">
    <cfRule type="expression" dxfId="1929" priority="13215">
      <formula>IF(RIGHT(TEXT(AM107,"0.#"),1)=".",FALSE,TRUE)</formula>
    </cfRule>
    <cfRule type="expression" dxfId="1928" priority="13216">
      <formula>IF(RIGHT(TEXT(AM107,"0.#"),1)=".",TRUE,FALSE)</formula>
    </cfRule>
  </conditionalFormatting>
  <conditionalFormatting sqref="AE108">
    <cfRule type="expression" dxfId="1927" priority="13213">
      <formula>IF(RIGHT(TEXT(AE108,"0.#"),1)=".",FALSE,TRUE)</formula>
    </cfRule>
    <cfRule type="expression" dxfId="1926" priority="13214">
      <formula>IF(RIGHT(TEXT(AE108,"0.#"),1)=".",TRUE,FALSE)</formula>
    </cfRule>
  </conditionalFormatting>
  <conditionalFormatting sqref="AI108">
    <cfRule type="expression" dxfId="1925" priority="13211">
      <formula>IF(RIGHT(TEXT(AI108,"0.#"),1)=".",FALSE,TRUE)</formula>
    </cfRule>
    <cfRule type="expression" dxfId="1924" priority="13212">
      <formula>IF(RIGHT(TEXT(AI108,"0.#"),1)=".",TRUE,FALSE)</formula>
    </cfRule>
  </conditionalFormatting>
  <conditionalFormatting sqref="AM108">
    <cfRule type="expression" dxfId="1923" priority="13209">
      <formula>IF(RIGHT(TEXT(AM108,"0.#"),1)=".",FALSE,TRUE)</formula>
    </cfRule>
    <cfRule type="expression" dxfId="1922" priority="13210">
      <formula>IF(RIGHT(TEXT(AM108,"0.#"),1)=".",TRUE,FALSE)</formula>
    </cfRule>
  </conditionalFormatting>
  <conditionalFormatting sqref="AE110">
    <cfRule type="expression" dxfId="1921" priority="13205">
      <formula>IF(RIGHT(TEXT(AE110,"0.#"),1)=".",FALSE,TRUE)</formula>
    </cfRule>
    <cfRule type="expression" dxfId="1920" priority="13206">
      <formula>IF(RIGHT(TEXT(AE110,"0.#"),1)=".",TRUE,FALSE)</formula>
    </cfRule>
  </conditionalFormatting>
  <conditionalFormatting sqref="AI110">
    <cfRule type="expression" dxfId="1919" priority="13203">
      <formula>IF(RIGHT(TEXT(AI110,"0.#"),1)=".",FALSE,TRUE)</formula>
    </cfRule>
    <cfRule type="expression" dxfId="1918" priority="13204">
      <formula>IF(RIGHT(TEXT(AI110,"0.#"),1)=".",TRUE,FALSE)</formula>
    </cfRule>
  </conditionalFormatting>
  <conditionalFormatting sqref="AM110">
    <cfRule type="expression" dxfId="1917" priority="13201">
      <formula>IF(RIGHT(TEXT(AM110,"0.#"),1)=".",FALSE,TRUE)</formula>
    </cfRule>
    <cfRule type="expression" dxfId="1916" priority="13202">
      <formula>IF(RIGHT(TEXT(AM110,"0.#"),1)=".",TRUE,FALSE)</formula>
    </cfRule>
  </conditionalFormatting>
  <conditionalFormatting sqref="AE111">
    <cfRule type="expression" dxfId="1915" priority="13199">
      <formula>IF(RIGHT(TEXT(AE111,"0.#"),1)=".",FALSE,TRUE)</formula>
    </cfRule>
    <cfRule type="expression" dxfId="1914" priority="13200">
      <formula>IF(RIGHT(TEXT(AE111,"0.#"),1)=".",TRUE,FALSE)</formula>
    </cfRule>
  </conditionalFormatting>
  <conditionalFormatting sqref="AI111">
    <cfRule type="expression" dxfId="1913" priority="13197">
      <formula>IF(RIGHT(TEXT(AI111,"0.#"),1)=".",FALSE,TRUE)</formula>
    </cfRule>
    <cfRule type="expression" dxfId="1912" priority="13198">
      <formula>IF(RIGHT(TEXT(AI111,"0.#"),1)=".",TRUE,FALSE)</formula>
    </cfRule>
  </conditionalFormatting>
  <conditionalFormatting sqref="AM111">
    <cfRule type="expression" dxfId="1911" priority="13195">
      <formula>IF(RIGHT(TEXT(AM111,"0.#"),1)=".",FALSE,TRUE)</formula>
    </cfRule>
    <cfRule type="expression" dxfId="1910" priority="13196">
      <formula>IF(RIGHT(TEXT(AM111,"0.#"),1)=".",TRUE,FALSE)</formula>
    </cfRule>
  </conditionalFormatting>
  <conditionalFormatting sqref="AE113">
    <cfRule type="expression" dxfId="1909" priority="13191">
      <formula>IF(RIGHT(TEXT(AE113,"0.#"),1)=".",FALSE,TRUE)</formula>
    </cfRule>
    <cfRule type="expression" dxfId="1908" priority="13192">
      <formula>IF(RIGHT(TEXT(AE113,"0.#"),1)=".",TRUE,FALSE)</formula>
    </cfRule>
  </conditionalFormatting>
  <conditionalFormatting sqref="AI113">
    <cfRule type="expression" dxfId="1907" priority="13189">
      <formula>IF(RIGHT(TEXT(AI113,"0.#"),1)=".",FALSE,TRUE)</formula>
    </cfRule>
    <cfRule type="expression" dxfId="1906" priority="13190">
      <formula>IF(RIGHT(TEXT(AI113,"0.#"),1)=".",TRUE,FALSE)</formula>
    </cfRule>
  </conditionalFormatting>
  <conditionalFormatting sqref="AM113">
    <cfRule type="expression" dxfId="1905" priority="13187">
      <formula>IF(RIGHT(TEXT(AM113,"0.#"),1)=".",FALSE,TRUE)</formula>
    </cfRule>
    <cfRule type="expression" dxfId="1904" priority="13188">
      <formula>IF(RIGHT(TEXT(AM113,"0.#"),1)=".",TRUE,FALSE)</formula>
    </cfRule>
  </conditionalFormatting>
  <conditionalFormatting sqref="AE114">
    <cfRule type="expression" dxfId="1903" priority="13185">
      <formula>IF(RIGHT(TEXT(AE114,"0.#"),1)=".",FALSE,TRUE)</formula>
    </cfRule>
    <cfRule type="expression" dxfId="1902" priority="13186">
      <formula>IF(RIGHT(TEXT(AE114,"0.#"),1)=".",TRUE,FALSE)</formula>
    </cfRule>
  </conditionalFormatting>
  <conditionalFormatting sqref="AI114">
    <cfRule type="expression" dxfId="1901" priority="13183">
      <formula>IF(RIGHT(TEXT(AI114,"0.#"),1)=".",FALSE,TRUE)</formula>
    </cfRule>
    <cfRule type="expression" dxfId="1900" priority="13184">
      <formula>IF(RIGHT(TEXT(AI114,"0.#"),1)=".",TRUE,FALSE)</formula>
    </cfRule>
  </conditionalFormatting>
  <conditionalFormatting sqref="AM114">
    <cfRule type="expression" dxfId="1899" priority="13181">
      <formula>IF(RIGHT(TEXT(AM114,"0.#"),1)=".",FALSE,TRUE)</formula>
    </cfRule>
    <cfRule type="expression" dxfId="1898" priority="13182">
      <formula>IF(RIGHT(TEXT(AM114,"0.#"),1)=".",TRUE,FALSE)</formula>
    </cfRule>
  </conditionalFormatting>
  <conditionalFormatting sqref="AE116 AQ116">
    <cfRule type="expression" dxfId="1897" priority="13177">
      <formula>IF(RIGHT(TEXT(AE116,"0.#"),1)=".",FALSE,TRUE)</formula>
    </cfRule>
    <cfRule type="expression" dxfId="1896" priority="13178">
      <formula>IF(RIGHT(TEXT(AE116,"0.#"),1)=".",TRUE,FALSE)</formula>
    </cfRule>
  </conditionalFormatting>
  <conditionalFormatting sqref="AI116">
    <cfRule type="expression" dxfId="1895" priority="13175">
      <formula>IF(RIGHT(TEXT(AI116,"0.#"),1)=".",FALSE,TRUE)</formula>
    </cfRule>
    <cfRule type="expression" dxfId="1894" priority="13176">
      <formula>IF(RIGHT(TEXT(AI116,"0.#"),1)=".",TRUE,FALSE)</formula>
    </cfRule>
  </conditionalFormatting>
  <conditionalFormatting sqref="AM116">
    <cfRule type="expression" dxfId="1893" priority="13173">
      <formula>IF(RIGHT(TEXT(AM116,"0.#"),1)=".",FALSE,TRUE)</formula>
    </cfRule>
    <cfRule type="expression" dxfId="1892" priority="13174">
      <formula>IF(RIGHT(TEXT(AM116,"0.#"),1)=".",TRUE,FALSE)</formula>
    </cfRule>
  </conditionalFormatting>
  <conditionalFormatting sqref="AE117 AM117">
    <cfRule type="expression" dxfId="1891" priority="13171">
      <formula>IF(RIGHT(TEXT(AE117,"0.#"),1)=".",FALSE,TRUE)</formula>
    </cfRule>
    <cfRule type="expression" dxfId="1890" priority="13172">
      <formula>IF(RIGHT(TEXT(AE117,"0.#"),1)=".",TRUE,FALSE)</formula>
    </cfRule>
  </conditionalFormatting>
  <conditionalFormatting sqref="AI117">
    <cfRule type="expression" dxfId="1889" priority="13169">
      <formula>IF(RIGHT(TEXT(AI117,"0.#"),1)=".",FALSE,TRUE)</formula>
    </cfRule>
    <cfRule type="expression" dxfId="1888" priority="13170">
      <formula>IF(RIGHT(TEXT(AI117,"0.#"),1)=".",TRUE,FALSE)</formula>
    </cfRule>
  </conditionalFormatting>
  <conditionalFormatting sqref="AQ117">
    <cfRule type="expression" dxfId="1887" priority="13165">
      <formula>IF(RIGHT(TEXT(AQ117,"0.#"),1)=".",FALSE,TRUE)</formula>
    </cfRule>
    <cfRule type="expression" dxfId="1886" priority="13166">
      <formula>IF(RIGHT(TEXT(AQ117,"0.#"),1)=".",TRUE,FALSE)</formula>
    </cfRule>
  </conditionalFormatting>
  <conditionalFormatting sqref="AE119 AQ119">
    <cfRule type="expression" dxfId="1885" priority="13163">
      <formula>IF(RIGHT(TEXT(AE119,"0.#"),1)=".",FALSE,TRUE)</formula>
    </cfRule>
    <cfRule type="expression" dxfId="1884" priority="13164">
      <formula>IF(RIGHT(TEXT(AE119,"0.#"),1)=".",TRUE,FALSE)</formula>
    </cfRule>
  </conditionalFormatting>
  <conditionalFormatting sqref="AI119">
    <cfRule type="expression" dxfId="1883" priority="13161">
      <formula>IF(RIGHT(TEXT(AI119,"0.#"),1)=".",FALSE,TRUE)</formula>
    </cfRule>
    <cfRule type="expression" dxfId="1882" priority="13162">
      <formula>IF(RIGHT(TEXT(AI119,"0.#"),1)=".",TRUE,FALSE)</formula>
    </cfRule>
  </conditionalFormatting>
  <conditionalFormatting sqref="AM119">
    <cfRule type="expression" dxfId="1881" priority="13159">
      <formula>IF(RIGHT(TEXT(AM119,"0.#"),1)=".",FALSE,TRUE)</formula>
    </cfRule>
    <cfRule type="expression" dxfId="1880" priority="13160">
      <formula>IF(RIGHT(TEXT(AM119,"0.#"),1)=".",TRUE,FALSE)</formula>
    </cfRule>
  </conditionalFormatting>
  <conditionalFormatting sqref="AQ120">
    <cfRule type="expression" dxfId="1879" priority="13151">
      <formula>IF(RIGHT(TEXT(AQ120,"0.#"),1)=".",FALSE,TRUE)</formula>
    </cfRule>
    <cfRule type="expression" dxfId="1878" priority="13152">
      <formula>IF(RIGHT(TEXT(AQ120,"0.#"),1)=".",TRUE,FALSE)</formula>
    </cfRule>
  </conditionalFormatting>
  <conditionalFormatting sqref="AE122 AQ122">
    <cfRule type="expression" dxfId="1877" priority="13149">
      <formula>IF(RIGHT(TEXT(AE122,"0.#"),1)=".",FALSE,TRUE)</formula>
    </cfRule>
    <cfRule type="expression" dxfId="1876" priority="13150">
      <formula>IF(RIGHT(TEXT(AE122,"0.#"),1)=".",TRUE,FALSE)</formula>
    </cfRule>
  </conditionalFormatting>
  <conditionalFormatting sqref="AI122">
    <cfRule type="expression" dxfId="1875" priority="13147">
      <formula>IF(RIGHT(TEXT(AI122,"0.#"),1)=".",FALSE,TRUE)</formula>
    </cfRule>
    <cfRule type="expression" dxfId="1874" priority="13148">
      <formula>IF(RIGHT(TEXT(AI122,"0.#"),1)=".",TRUE,FALSE)</formula>
    </cfRule>
  </conditionalFormatting>
  <conditionalFormatting sqref="AM122">
    <cfRule type="expression" dxfId="1873" priority="13145">
      <formula>IF(RIGHT(TEXT(AM122,"0.#"),1)=".",FALSE,TRUE)</formula>
    </cfRule>
    <cfRule type="expression" dxfId="1872" priority="13146">
      <formula>IF(RIGHT(TEXT(AM122,"0.#"),1)=".",TRUE,FALSE)</formula>
    </cfRule>
  </conditionalFormatting>
  <conditionalFormatting sqref="AQ123">
    <cfRule type="expression" dxfId="1871" priority="13137">
      <formula>IF(RIGHT(TEXT(AQ123,"0.#"),1)=".",FALSE,TRUE)</formula>
    </cfRule>
    <cfRule type="expression" dxfId="1870" priority="13138">
      <formula>IF(RIGHT(TEXT(AQ123,"0.#"),1)=".",TRUE,FALSE)</formula>
    </cfRule>
  </conditionalFormatting>
  <conditionalFormatting sqref="AE125 AQ125">
    <cfRule type="expression" dxfId="1869" priority="13135">
      <formula>IF(RIGHT(TEXT(AE125,"0.#"),1)=".",FALSE,TRUE)</formula>
    </cfRule>
    <cfRule type="expression" dxfId="1868" priority="13136">
      <formula>IF(RIGHT(TEXT(AE125,"0.#"),1)=".",TRUE,FALSE)</formula>
    </cfRule>
  </conditionalFormatting>
  <conditionalFormatting sqref="AI125">
    <cfRule type="expression" dxfId="1867" priority="13133">
      <formula>IF(RIGHT(TEXT(AI125,"0.#"),1)=".",FALSE,TRUE)</formula>
    </cfRule>
    <cfRule type="expression" dxfId="1866" priority="13134">
      <formula>IF(RIGHT(TEXT(AI125,"0.#"),1)=".",TRUE,FALSE)</formula>
    </cfRule>
  </conditionalFormatting>
  <conditionalFormatting sqref="AM125">
    <cfRule type="expression" dxfId="1865" priority="13131">
      <formula>IF(RIGHT(TEXT(AM125,"0.#"),1)=".",FALSE,TRUE)</formula>
    </cfRule>
    <cfRule type="expression" dxfId="1864" priority="13132">
      <formula>IF(RIGHT(TEXT(AM125,"0.#"),1)=".",TRUE,FALSE)</formula>
    </cfRule>
  </conditionalFormatting>
  <conditionalFormatting sqref="AQ126">
    <cfRule type="expression" dxfId="1863" priority="13123">
      <formula>IF(RIGHT(TEXT(AQ126,"0.#"),1)=".",FALSE,TRUE)</formula>
    </cfRule>
    <cfRule type="expression" dxfId="1862" priority="13124">
      <formula>IF(RIGHT(TEXT(AQ126,"0.#"),1)=".",TRUE,FALSE)</formula>
    </cfRule>
  </conditionalFormatting>
  <conditionalFormatting sqref="AE128 AQ128">
    <cfRule type="expression" dxfId="1861" priority="13121">
      <formula>IF(RIGHT(TEXT(AE128,"0.#"),1)=".",FALSE,TRUE)</formula>
    </cfRule>
    <cfRule type="expression" dxfId="1860" priority="13122">
      <formula>IF(RIGHT(TEXT(AE128,"0.#"),1)=".",TRUE,FALSE)</formula>
    </cfRule>
  </conditionalFormatting>
  <conditionalFormatting sqref="AI128">
    <cfRule type="expression" dxfId="1859" priority="13119">
      <formula>IF(RIGHT(TEXT(AI128,"0.#"),1)=".",FALSE,TRUE)</formula>
    </cfRule>
    <cfRule type="expression" dxfId="1858" priority="13120">
      <formula>IF(RIGHT(TEXT(AI128,"0.#"),1)=".",TRUE,FALSE)</formula>
    </cfRule>
  </conditionalFormatting>
  <conditionalFormatting sqref="AM128">
    <cfRule type="expression" dxfId="1857" priority="13117">
      <formula>IF(RIGHT(TEXT(AM128,"0.#"),1)=".",FALSE,TRUE)</formula>
    </cfRule>
    <cfRule type="expression" dxfId="1856" priority="13118">
      <formula>IF(RIGHT(TEXT(AM128,"0.#"),1)=".",TRUE,FALSE)</formula>
    </cfRule>
  </conditionalFormatting>
  <conditionalFormatting sqref="AQ129">
    <cfRule type="expression" dxfId="1855" priority="13109">
      <formula>IF(RIGHT(TEXT(AQ129,"0.#"),1)=".",FALSE,TRUE)</formula>
    </cfRule>
    <cfRule type="expression" dxfId="1854" priority="13110">
      <formula>IF(RIGHT(TEXT(AQ129,"0.#"),1)=".",TRUE,FALSE)</formula>
    </cfRule>
  </conditionalFormatting>
  <conditionalFormatting sqref="AE75">
    <cfRule type="expression" dxfId="1853" priority="13107">
      <formula>IF(RIGHT(TEXT(AE75,"0.#"),1)=".",FALSE,TRUE)</formula>
    </cfRule>
    <cfRule type="expression" dxfId="1852" priority="13108">
      <formula>IF(RIGHT(TEXT(AE75,"0.#"),1)=".",TRUE,FALSE)</formula>
    </cfRule>
  </conditionalFormatting>
  <conditionalFormatting sqref="AE76">
    <cfRule type="expression" dxfId="1851" priority="13105">
      <formula>IF(RIGHT(TEXT(AE76,"0.#"),1)=".",FALSE,TRUE)</formula>
    </cfRule>
    <cfRule type="expression" dxfId="1850" priority="13106">
      <formula>IF(RIGHT(TEXT(AE76,"0.#"),1)=".",TRUE,FALSE)</formula>
    </cfRule>
  </conditionalFormatting>
  <conditionalFormatting sqref="AE77">
    <cfRule type="expression" dxfId="1849" priority="13103">
      <formula>IF(RIGHT(TEXT(AE77,"0.#"),1)=".",FALSE,TRUE)</formula>
    </cfRule>
    <cfRule type="expression" dxfId="1848" priority="13104">
      <formula>IF(RIGHT(TEXT(AE77,"0.#"),1)=".",TRUE,FALSE)</formula>
    </cfRule>
  </conditionalFormatting>
  <conditionalFormatting sqref="AI77">
    <cfRule type="expression" dxfId="1847" priority="13101">
      <formula>IF(RIGHT(TEXT(AI77,"0.#"),1)=".",FALSE,TRUE)</formula>
    </cfRule>
    <cfRule type="expression" dxfId="1846" priority="13102">
      <formula>IF(RIGHT(TEXT(AI77,"0.#"),1)=".",TRUE,FALSE)</formula>
    </cfRule>
  </conditionalFormatting>
  <conditionalFormatting sqref="AI76">
    <cfRule type="expression" dxfId="1845" priority="13099">
      <formula>IF(RIGHT(TEXT(AI76,"0.#"),1)=".",FALSE,TRUE)</formula>
    </cfRule>
    <cfRule type="expression" dxfId="1844" priority="13100">
      <formula>IF(RIGHT(TEXT(AI76,"0.#"),1)=".",TRUE,FALSE)</formula>
    </cfRule>
  </conditionalFormatting>
  <conditionalFormatting sqref="AI75">
    <cfRule type="expression" dxfId="1843" priority="13097">
      <formula>IF(RIGHT(TEXT(AI75,"0.#"),1)=".",FALSE,TRUE)</formula>
    </cfRule>
    <cfRule type="expression" dxfId="1842" priority="13098">
      <formula>IF(RIGHT(TEXT(AI75,"0.#"),1)=".",TRUE,FALSE)</formula>
    </cfRule>
  </conditionalFormatting>
  <conditionalFormatting sqref="AM75">
    <cfRule type="expression" dxfId="1841" priority="13095">
      <formula>IF(RIGHT(TEXT(AM75,"0.#"),1)=".",FALSE,TRUE)</formula>
    </cfRule>
    <cfRule type="expression" dxfId="1840" priority="13096">
      <formula>IF(RIGHT(TEXT(AM75,"0.#"),1)=".",TRUE,FALSE)</formula>
    </cfRule>
  </conditionalFormatting>
  <conditionalFormatting sqref="AM76">
    <cfRule type="expression" dxfId="1839" priority="13093">
      <formula>IF(RIGHT(TEXT(AM76,"0.#"),1)=".",FALSE,TRUE)</formula>
    </cfRule>
    <cfRule type="expression" dxfId="1838" priority="13094">
      <formula>IF(RIGHT(TEXT(AM76,"0.#"),1)=".",TRUE,FALSE)</formula>
    </cfRule>
  </conditionalFormatting>
  <conditionalFormatting sqref="AM77">
    <cfRule type="expression" dxfId="1837" priority="13091">
      <formula>IF(RIGHT(TEXT(AM77,"0.#"),1)=".",FALSE,TRUE)</formula>
    </cfRule>
    <cfRule type="expression" dxfId="1836" priority="13092">
      <formula>IF(RIGHT(TEXT(AM77,"0.#"),1)=".",TRUE,FALSE)</formula>
    </cfRule>
  </conditionalFormatting>
  <conditionalFormatting sqref="AE134:AE135 AI134:AI135 AM134:AM135 AQ134:AQ135 AU134:AU135">
    <cfRule type="expression" dxfId="1835" priority="13077">
      <formula>IF(RIGHT(TEXT(AE134,"0.#"),1)=".",FALSE,TRUE)</formula>
    </cfRule>
    <cfRule type="expression" dxfId="1834" priority="13078">
      <formula>IF(RIGHT(TEXT(AE134,"0.#"),1)=".",TRUE,FALSE)</formula>
    </cfRule>
  </conditionalFormatting>
  <conditionalFormatting sqref="AE433">
    <cfRule type="expression" dxfId="1833" priority="13047">
      <formula>IF(RIGHT(TEXT(AE433,"0.#"),1)=".",FALSE,TRUE)</formula>
    </cfRule>
    <cfRule type="expression" dxfId="1832" priority="13048">
      <formula>IF(RIGHT(TEXT(AE433,"0.#"),1)=".",TRUE,FALSE)</formula>
    </cfRule>
  </conditionalFormatting>
  <conditionalFormatting sqref="AM435">
    <cfRule type="expression" dxfId="1831" priority="13031">
      <formula>IF(RIGHT(TEXT(AM435,"0.#"),1)=".",FALSE,TRUE)</formula>
    </cfRule>
    <cfRule type="expression" dxfId="1830" priority="13032">
      <formula>IF(RIGHT(TEXT(AM435,"0.#"),1)=".",TRUE,FALSE)</formula>
    </cfRule>
  </conditionalFormatting>
  <conditionalFormatting sqref="AE434">
    <cfRule type="expression" dxfId="1829" priority="13045">
      <formula>IF(RIGHT(TEXT(AE434,"0.#"),1)=".",FALSE,TRUE)</formula>
    </cfRule>
    <cfRule type="expression" dxfId="1828" priority="13046">
      <formula>IF(RIGHT(TEXT(AE434,"0.#"),1)=".",TRUE,FALSE)</formula>
    </cfRule>
  </conditionalFormatting>
  <conditionalFormatting sqref="AE435">
    <cfRule type="expression" dxfId="1827" priority="13043">
      <formula>IF(RIGHT(TEXT(AE435,"0.#"),1)=".",FALSE,TRUE)</formula>
    </cfRule>
    <cfRule type="expression" dxfId="1826" priority="13044">
      <formula>IF(RIGHT(TEXT(AE435,"0.#"),1)=".",TRUE,FALSE)</formula>
    </cfRule>
  </conditionalFormatting>
  <conditionalFormatting sqref="AM433">
    <cfRule type="expression" dxfId="1825" priority="13035">
      <formula>IF(RIGHT(TEXT(AM433,"0.#"),1)=".",FALSE,TRUE)</formula>
    </cfRule>
    <cfRule type="expression" dxfId="1824" priority="13036">
      <formula>IF(RIGHT(TEXT(AM433,"0.#"),1)=".",TRUE,FALSE)</formula>
    </cfRule>
  </conditionalFormatting>
  <conditionalFormatting sqref="AM434">
    <cfRule type="expression" dxfId="1823" priority="13033">
      <formula>IF(RIGHT(TEXT(AM434,"0.#"),1)=".",FALSE,TRUE)</formula>
    </cfRule>
    <cfRule type="expression" dxfId="1822" priority="13034">
      <formula>IF(RIGHT(TEXT(AM434,"0.#"),1)=".",TRUE,FALSE)</formula>
    </cfRule>
  </conditionalFormatting>
  <conditionalFormatting sqref="AU433">
    <cfRule type="expression" dxfId="1821" priority="13023">
      <formula>IF(RIGHT(TEXT(AU433,"0.#"),1)=".",FALSE,TRUE)</formula>
    </cfRule>
    <cfRule type="expression" dxfId="1820" priority="13024">
      <formula>IF(RIGHT(TEXT(AU433,"0.#"),1)=".",TRUE,FALSE)</formula>
    </cfRule>
  </conditionalFormatting>
  <conditionalFormatting sqref="AU434">
    <cfRule type="expression" dxfId="1819" priority="13021">
      <formula>IF(RIGHT(TEXT(AU434,"0.#"),1)=".",FALSE,TRUE)</formula>
    </cfRule>
    <cfRule type="expression" dxfId="1818" priority="13022">
      <formula>IF(RIGHT(TEXT(AU434,"0.#"),1)=".",TRUE,FALSE)</formula>
    </cfRule>
  </conditionalFormatting>
  <conditionalFormatting sqref="AU435">
    <cfRule type="expression" dxfId="1817" priority="13019">
      <formula>IF(RIGHT(TEXT(AU435,"0.#"),1)=".",FALSE,TRUE)</formula>
    </cfRule>
    <cfRule type="expression" dxfId="1816" priority="13020">
      <formula>IF(RIGHT(TEXT(AU435,"0.#"),1)=".",TRUE,FALSE)</formula>
    </cfRule>
  </conditionalFormatting>
  <conditionalFormatting sqref="AI435">
    <cfRule type="expression" dxfId="1815" priority="12953">
      <formula>IF(RIGHT(TEXT(AI435,"0.#"),1)=".",FALSE,TRUE)</formula>
    </cfRule>
    <cfRule type="expression" dxfId="1814" priority="12954">
      <formula>IF(RIGHT(TEXT(AI435,"0.#"),1)=".",TRUE,FALSE)</formula>
    </cfRule>
  </conditionalFormatting>
  <conditionalFormatting sqref="AI433">
    <cfRule type="expression" dxfId="1813" priority="12957">
      <formula>IF(RIGHT(TEXT(AI433,"0.#"),1)=".",FALSE,TRUE)</formula>
    </cfRule>
    <cfRule type="expression" dxfId="1812" priority="12958">
      <formula>IF(RIGHT(TEXT(AI433,"0.#"),1)=".",TRUE,FALSE)</formula>
    </cfRule>
  </conditionalFormatting>
  <conditionalFormatting sqref="AI434">
    <cfRule type="expression" dxfId="1811" priority="12955">
      <formula>IF(RIGHT(TEXT(AI434,"0.#"),1)=".",FALSE,TRUE)</formula>
    </cfRule>
    <cfRule type="expression" dxfId="1810" priority="12956">
      <formula>IF(RIGHT(TEXT(AI434,"0.#"),1)=".",TRUE,FALSE)</formula>
    </cfRule>
  </conditionalFormatting>
  <conditionalFormatting sqref="AQ434">
    <cfRule type="expression" dxfId="1809" priority="12939">
      <formula>IF(RIGHT(TEXT(AQ434,"0.#"),1)=".",FALSE,TRUE)</formula>
    </cfRule>
    <cfRule type="expression" dxfId="1808" priority="12940">
      <formula>IF(RIGHT(TEXT(AQ434,"0.#"),1)=".",TRUE,FALSE)</formula>
    </cfRule>
  </conditionalFormatting>
  <conditionalFormatting sqref="AQ435">
    <cfRule type="expression" dxfId="1807" priority="12925">
      <formula>IF(RIGHT(TEXT(AQ435,"0.#"),1)=".",FALSE,TRUE)</formula>
    </cfRule>
    <cfRule type="expression" dxfId="1806" priority="12926">
      <formula>IF(RIGHT(TEXT(AQ435,"0.#"),1)=".",TRUE,FALSE)</formula>
    </cfRule>
  </conditionalFormatting>
  <conditionalFormatting sqref="AQ433">
    <cfRule type="expression" dxfId="1805" priority="12923">
      <formula>IF(RIGHT(TEXT(AQ433,"0.#"),1)=".",FALSE,TRUE)</formula>
    </cfRule>
    <cfRule type="expression" dxfId="1804" priority="12924">
      <formula>IF(RIGHT(TEXT(AQ433,"0.#"),1)=".",TRUE,FALSE)</formula>
    </cfRule>
  </conditionalFormatting>
  <conditionalFormatting sqref="AL847:AO874">
    <cfRule type="expression" dxfId="1803" priority="6647">
      <formula>IF(AND(AL847&gt;=0,RIGHT(TEXT(AL847,"0.#"),1)&lt;&gt;"."),TRUE,FALSE)</formula>
    </cfRule>
    <cfRule type="expression" dxfId="1802" priority="6648">
      <formula>IF(AND(AL847&gt;=0,RIGHT(TEXT(AL847,"0.#"),1)="."),TRUE,FALSE)</formula>
    </cfRule>
    <cfRule type="expression" dxfId="1801" priority="6649">
      <formula>IF(AND(AL847&lt;0,RIGHT(TEXT(AL847,"0.#"),1)&lt;&gt;"."),TRUE,FALSE)</formula>
    </cfRule>
    <cfRule type="expression" dxfId="1800" priority="6650">
      <formula>IF(AND(AL847&lt;0,RIGHT(TEXT(AL847,"0.#"),1)="."),TRUE,FALSE)</formula>
    </cfRule>
  </conditionalFormatting>
  <conditionalFormatting sqref="AQ53:AQ55">
    <cfRule type="expression" dxfId="1799" priority="4669">
      <formula>IF(RIGHT(TEXT(AQ53,"0.#"),1)=".",FALSE,TRUE)</formula>
    </cfRule>
    <cfRule type="expression" dxfId="1798" priority="4670">
      <formula>IF(RIGHT(TEXT(AQ53,"0.#"),1)=".",TRUE,FALSE)</formula>
    </cfRule>
  </conditionalFormatting>
  <conditionalFormatting sqref="AU53:AU55">
    <cfRule type="expression" dxfId="1797" priority="4667">
      <formula>IF(RIGHT(TEXT(AU53,"0.#"),1)=".",FALSE,TRUE)</formula>
    </cfRule>
    <cfRule type="expression" dxfId="1796" priority="4668">
      <formula>IF(RIGHT(TEXT(AU53,"0.#"),1)=".",TRUE,FALSE)</formula>
    </cfRule>
  </conditionalFormatting>
  <conditionalFormatting sqref="AQ60:AQ62">
    <cfRule type="expression" dxfId="1795" priority="4665">
      <formula>IF(RIGHT(TEXT(AQ60,"0.#"),1)=".",FALSE,TRUE)</formula>
    </cfRule>
    <cfRule type="expression" dxfId="1794" priority="4666">
      <formula>IF(RIGHT(TEXT(AQ60,"0.#"),1)=".",TRUE,FALSE)</formula>
    </cfRule>
  </conditionalFormatting>
  <conditionalFormatting sqref="AU60:AU62">
    <cfRule type="expression" dxfId="1793" priority="4663">
      <formula>IF(RIGHT(TEXT(AU60,"0.#"),1)=".",FALSE,TRUE)</formula>
    </cfRule>
    <cfRule type="expression" dxfId="1792" priority="4664">
      <formula>IF(RIGHT(TEXT(AU60,"0.#"),1)=".",TRUE,FALSE)</formula>
    </cfRule>
  </conditionalFormatting>
  <conditionalFormatting sqref="AQ75:AQ77">
    <cfRule type="expression" dxfId="1791" priority="4661">
      <formula>IF(RIGHT(TEXT(AQ75,"0.#"),1)=".",FALSE,TRUE)</formula>
    </cfRule>
    <cfRule type="expression" dxfId="1790" priority="4662">
      <formula>IF(RIGHT(TEXT(AQ75,"0.#"),1)=".",TRUE,FALSE)</formula>
    </cfRule>
  </conditionalFormatting>
  <conditionalFormatting sqref="AU75:AU77">
    <cfRule type="expression" dxfId="1789" priority="4659">
      <formula>IF(RIGHT(TEXT(AU75,"0.#"),1)=".",FALSE,TRUE)</formula>
    </cfRule>
    <cfRule type="expression" dxfId="1788" priority="4660">
      <formula>IF(RIGHT(TEXT(AU75,"0.#"),1)=".",TRUE,FALSE)</formula>
    </cfRule>
  </conditionalFormatting>
  <conditionalFormatting sqref="AQ87:AQ89">
    <cfRule type="expression" dxfId="1787" priority="4657">
      <formula>IF(RIGHT(TEXT(AQ87,"0.#"),1)=".",FALSE,TRUE)</formula>
    </cfRule>
    <cfRule type="expression" dxfId="1786" priority="4658">
      <formula>IF(RIGHT(TEXT(AQ87,"0.#"),1)=".",TRUE,FALSE)</formula>
    </cfRule>
  </conditionalFormatting>
  <conditionalFormatting sqref="AU87:AU89">
    <cfRule type="expression" dxfId="1785" priority="4655">
      <formula>IF(RIGHT(TEXT(AU87,"0.#"),1)=".",FALSE,TRUE)</formula>
    </cfRule>
    <cfRule type="expression" dxfId="1784" priority="4656">
      <formula>IF(RIGHT(TEXT(AU87,"0.#"),1)=".",TRUE,FALSE)</formula>
    </cfRule>
  </conditionalFormatting>
  <conditionalFormatting sqref="AQ92:AQ94">
    <cfRule type="expression" dxfId="1783" priority="4653">
      <formula>IF(RIGHT(TEXT(AQ92,"0.#"),1)=".",FALSE,TRUE)</formula>
    </cfRule>
    <cfRule type="expression" dxfId="1782" priority="4654">
      <formula>IF(RIGHT(TEXT(AQ92,"0.#"),1)=".",TRUE,FALSE)</formula>
    </cfRule>
  </conditionalFormatting>
  <conditionalFormatting sqref="AU92:AU94">
    <cfRule type="expression" dxfId="1781" priority="4651">
      <formula>IF(RIGHT(TEXT(AU92,"0.#"),1)=".",FALSE,TRUE)</formula>
    </cfRule>
    <cfRule type="expression" dxfId="1780" priority="4652">
      <formula>IF(RIGHT(TEXT(AU92,"0.#"),1)=".",TRUE,FALSE)</formula>
    </cfRule>
  </conditionalFormatting>
  <conditionalFormatting sqref="AQ97:AQ99">
    <cfRule type="expression" dxfId="1779" priority="4649">
      <formula>IF(RIGHT(TEXT(AQ97,"0.#"),1)=".",FALSE,TRUE)</formula>
    </cfRule>
    <cfRule type="expression" dxfId="1778" priority="4650">
      <formula>IF(RIGHT(TEXT(AQ97,"0.#"),1)=".",TRUE,FALSE)</formula>
    </cfRule>
  </conditionalFormatting>
  <conditionalFormatting sqref="AU97:AU99">
    <cfRule type="expression" dxfId="1777" priority="4647">
      <formula>IF(RIGHT(TEXT(AU97,"0.#"),1)=".",FALSE,TRUE)</formula>
    </cfRule>
    <cfRule type="expression" dxfId="1776" priority="4648">
      <formula>IF(RIGHT(TEXT(AU97,"0.#"),1)=".",TRUE,FALSE)</formula>
    </cfRule>
  </conditionalFormatting>
  <conditionalFormatting sqref="AE458">
    <cfRule type="expression" dxfId="1775" priority="4341">
      <formula>IF(RIGHT(TEXT(AE458,"0.#"),1)=".",FALSE,TRUE)</formula>
    </cfRule>
    <cfRule type="expression" dxfId="1774" priority="4342">
      <formula>IF(RIGHT(TEXT(AE458,"0.#"),1)=".",TRUE,FALSE)</formula>
    </cfRule>
  </conditionalFormatting>
  <conditionalFormatting sqref="AM460">
    <cfRule type="expression" dxfId="1773" priority="4331">
      <formula>IF(RIGHT(TEXT(AM460,"0.#"),1)=".",FALSE,TRUE)</formula>
    </cfRule>
    <cfRule type="expression" dxfId="1772" priority="4332">
      <formula>IF(RIGHT(TEXT(AM460,"0.#"),1)=".",TRUE,FALSE)</formula>
    </cfRule>
  </conditionalFormatting>
  <conditionalFormatting sqref="AE459">
    <cfRule type="expression" dxfId="1771" priority="4339">
      <formula>IF(RIGHT(TEXT(AE459,"0.#"),1)=".",FALSE,TRUE)</formula>
    </cfRule>
    <cfRule type="expression" dxfId="1770" priority="4340">
      <formula>IF(RIGHT(TEXT(AE459,"0.#"),1)=".",TRUE,FALSE)</formula>
    </cfRule>
  </conditionalFormatting>
  <conditionalFormatting sqref="AE460">
    <cfRule type="expression" dxfId="1769" priority="4337">
      <formula>IF(RIGHT(TEXT(AE460,"0.#"),1)=".",FALSE,TRUE)</formula>
    </cfRule>
    <cfRule type="expression" dxfId="1768" priority="4338">
      <formula>IF(RIGHT(TEXT(AE460,"0.#"),1)=".",TRUE,FALSE)</formula>
    </cfRule>
  </conditionalFormatting>
  <conditionalFormatting sqref="AM458">
    <cfRule type="expression" dxfId="1767" priority="4335">
      <formula>IF(RIGHT(TEXT(AM458,"0.#"),1)=".",FALSE,TRUE)</formula>
    </cfRule>
    <cfRule type="expression" dxfId="1766" priority="4336">
      <formula>IF(RIGHT(TEXT(AM458,"0.#"),1)=".",TRUE,FALSE)</formula>
    </cfRule>
  </conditionalFormatting>
  <conditionalFormatting sqref="AM459">
    <cfRule type="expression" dxfId="1765" priority="4333">
      <formula>IF(RIGHT(TEXT(AM459,"0.#"),1)=".",FALSE,TRUE)</formula>
    </cfRule>
    <cfRule type="expression" dxfId="1764" priority="4334">
      <formula>IF(RIGHT(TEXT(AM459,"0.#"),1)=".",TRUE,FALSE)</formula>
    </cfRule>
  </conditionalFormatting>
  <conditionalFormatting sqref="AU458">
    <cfRule type="expression" dxfId="1763" priority="4329">
      <formula>IF(RIGHT(TEXT(AU458,"0.#"),1)=".",FALSE,TRUE)</formula>
    </cfRule>
    <cfRule type="expression" dxfId="1762" priority="4330">
      <formula>IF(RIGHT(TEXT(AU458,"0.#"),1)=".",TRUE,FALSE)</formula>
    </cfRule>
  </conditionalFormatting>
  <conditionalFormatting sqref="AU459">
    <cfRule type="expression" dxfId="1761" priority="4327">
      <formula>IF(RIGHT(TEXT(AU459,"0.#"),1)=".",FALSE,TRUE)</formula>
    </cfRule>
    <cfRule type="expression" dxfId="1760" priority="4328">
      <formula>IF(RIGHT(TEXT(AU459,"0.#"),1)=".",TRUE,FALSE)</formula>
    </cfRule>
  </conditionalFormatting>
  <conditionalFormatting sqref="AU460">
    <cfRule type="expression" dxfId="1759" priority="4325">
      <formula>IF(RIGHT(TEXT(AU460,"0.#"),1)=".",FALSE,TRUE)</formula>
    </cfRule>
    <cfRule type="expression" dxfId="1758" priority="4326">
      <formula>IF(RIGHT(TEXT(AU460,"0.#"),1)=".",TRUE,FALSE)</formula>
    </cfRule>
  </conditionalFormatting>
  <conditionalFormatting sqref="AI460">
    <cfRule type="expression" dxfId="1757" priority="4319">
      <formula>IF(RIGHT(TEXT(AI460,"0.#"),1)=".",FALSE,TRUE)</formula>
    </cfRule>
    <cfRule type="expression" dxfId="1756" priority="4320">
      <formula>IF(RIGHT(TEXT(AI460,"0.#"),1)=".",TRUE,FALSE)</formula>
    </cfRule>
  </conditionalFormatting>
  <conditionalFormatting sqref="AI458">
    <cfRule type="expression" dxfId="1755" priority="4323">
      <formula>IF(RIGHT(TEXT(AI458,"0.#"),1)=".",FALSE,TRUE)</formula>
    </cfRule>
    <cfRule type="expression" dxfId="1754" priority="4324">
      <formula>IF(RIGHT(TEXT(AI458,"0.#"),1)=".",TRUE,FALSE)</formula>
    </cfRule>
  </conditionalFormatting>
  <conditionalFormatting sqref="AI459">
    <cfRule type="expression" dxfId="1753" priority="4321">
      <formula>IF(RIGHT(TEXT(AI459,"0.#"),1)=".",FALSE,TRUE)</formula>
    </cfRule>
    <cfRule type="expression" dxfId="1752" priority="4322">
      <formula>IF(RIGHT(TEXT(AI459,"0.#"),1)=".",TRUE,FALSE)</formula>
    </cfRule>
  </conditionalFormatting>
  <conditionalFormatting sqref="AQ459">
    <cfRule type="expression" dxfId="1751" priority="4317">
      <formula>IF(RIGHT(TEXT(AQ459,"0.#"),1)=".",FALSE,TRUE)</formula>
    </cfRule>
    <cfRule type="expression" dxfId="1750" priority="4318">
      <formula>IF(RIGHT(TEXT(AQ459,"0.#"),1)=".",TRUE,FALSE)</formula>
    </cfRule>
  </conditionalFormatting>
  <conditionalFormatting sqref="AQ460">
    <cfRule type="expression" dxfId="1749" priority="4315">
      <formula>IF(RIGHT(TEXT(AQ460,"0.#"),1)=".",FALSE,TRUE)</formula>
    </cfRule>
    <cfRule type="expression" dxfId="1748" priority="4316">
      <formula>IF(RIGHT(TEXT(AQ460,"0.#"),1)=".",TRUE,FALSE)</formula>
    </cfRule>
  </conditionalFormatting>
  <conditionalFormatting sqref="AQ458">
    <cfRule type="expression" dxfId="1747" priority="4313">
      <formula>IF(RIGHT(TEXT(AQ458,"0.#"),1)=".",FALSE,TRUE)</formula>
    </cfRule>
    <cfRule type="expression" dxfId="1746" priority="4314">
      <formula>IF(RIGHT(TEXT(AQ458,"0.#"),1)=".",TRUE,FALSE)</formula>
    </cfRule>
  </conditionalFormatting>
  <conditionalFormatting sqref="AE120 AM120">
    <cfRule type="expression" dxfId="1745" priority="2991">
      <formula>IF(RIGHT(TEXT(AE120,"0.#"),1)=".",FALSE,TRUE)</formula>
    </cfRule>
    <cfRule type="expression" dxfId="1744" priority="2992">
      <formula>IF(RIGHT(TEXT(AE120,"0.#"),1)=".",TRUE,FALSE)</formula>
    </cfRule>
  </conditionalFormatting>
  <conditionalFormatting sqref="AI126">
    <cfRule type="expression" dxfId="1743" priority="2981">
      <formula>IF(RIGHT(TEXT(AI126,"0.#"),1)=".",FALSE,TRUE)</formula>
    </cfRule>
    <cfRule type="expression" dxfId="1742" priority="2982">
      <formula>IF(RIGHT(TEXT(AI126,"0.#"),1)=".",TRUE,FALSE)</formula>
    </cfRule>
  </conditionalFormatting>
  <conditionalFormatting sqref="AI120">
    <cfRule type="expression" dxfId="1741" priority="2989">
      <formula>IF(RIGHT(TEXT(AI120,"0.#"),1)=".",FALSE,TRUE)</formula>
    </cfRule>
    <cfRule type="expression" dxfId="1740" priority="2990">
      <formula>IF(RIGHT(TEXT(AI120,"0.#"),1)=".",TRUE,FALSE)</formula>
    </cfRule>
  </conditionalFormatting>
  <conditionalFormatting sqref="AE123 AM123">
    <cfRule type="expression" dxfId="1739" priority="2987">
      <formula>IF(RIGHT(TEXT(AE123,"0.#"),1)=".",FALSE,TRUE)</formula>
    </cfRule>
    <cfRule type="expression" dxfId="1738" priority="2988">
      <formula>IF(RIGHT(TEXT(AE123,"0.#"),1)=".",TRUE,FALSE)</formula>
    </cfRule>
  </conditionalFormatting>
  <conditionalFormatting sqref="AI123">
    <cfRule type="expression" dxfId="1737" priority="2985">
      <formula>IF(RIGHT(TEXT(AI123,"0.#"),1)=".",FALSE,TRUE)</formula>
    </cfRule>
    <cfRule type="expression" dxfId="1736" priority="2986">
      <formula>IF(RIGHT(TEXT(AI123,"0.#"),1)=".",TRUE,FALSE)</formula>
    </cfRule>
  </conditionalFormatting>
  <conditionalFormatting sqref="AE126 AM126">
    <cfRule type="expression" dxfId="1735" priority="2983">
      <formula>IF(RIGHT(TEXT(AE126,"0.#"),1)=".",FALSE,TRUE)</formula>
    </cfRule>
    <cfRule type="expression" dxfId="1734" priority="2984">
      <formula>IF(RIGHT(TEXT(AE126,"0.#"),1)=".",TRUE,FALSE)</formula>
    </cfRule>
  </conditionalFormatting>
  <conditionalFormatting sqref="AE129 AM129">
    <cfRule type="expression" dxfId="1733" priority="2979">
      <formula>IF(RIGHT(TEXT(AE129,"0.#"),1)=".",FALSE,TRUE)</formula>
    </cfRule>
    <cfRule type="expression" dxfId="1732" priority="2980">
      <formula>IF(RIGHT(TEXT(AE129,"0.#"),1)=".",TRUE,FALSE)</formula>
    </cfRule>
  </conditionalFormatting>
  <conditionalFormatting sqref="AI129">
    <cfRule type="expression" dxfId="1731" priority="2977">
      <formula>IF(RIGHT(TEXT(AI129,"0.#"),1)=".",FALSE,TRUE)</formula>
    </cfRule>
    <cfRule type="expression" dxfId="1730" priority="2978">
      <formula>IF(RIGHT(TEXT(AI129,"0.#"),1)=".",TRUE,FALSE)</formula>
    </cfRule>
  </conditionalFormatting>
  <conditionalFormatting sqref="Y847:Y874">
    <cfRule type="expression" dxfId="1729" priority="2975">
      <formula>IF(RIGHT(TEXT(Y847,"0.#"),1)=".",FALSE,TRUE)</formula>
    </cfRule>
    <cfRule type="expression" dxfId="1728" priority="2976">
      <formula>IF(RIGHT(TEXT(Y847,"0.#"),1)=".",TRUE,FALSE)</formula>
    </cfRule>
  </conditionalFormatting>
  <conditionalFormatting sqref="AU518">
    <cfRule type="expression" dxfId="1727" priority="1485">
      <formula>IF(RIGHT(TEXT(AU518,"0.#"),1)=".",FALSE,TRUE)</formula>
    </cfRule>
    <cfRule type="expression" dxfId="1726" priority="1486">
      <formula>IF(RIGHT(TEXT(AU518,"0.#"),1)=".",TRUE,FALSE)</formula>
    </cfRule>
  </conditionalFormatting>
  <conditionalFormatting sqref="AQ551">
    <cfRule type="expression" dxfId="1725" priority="1261">
      <formula>IF(RIGHT(TEXT(AQ551,"0.#"),1)=".",FALSE,TRUE)</formula>
    </cfRule>
    <cfRule type="expression" dxfId="1724" priority="1262">
      <formula>IF(RIGHT(TEXT(AQ551,"0.#"),1)=".",TRUE,FALSE)</formula>
    </cfRule>
  </conditionalFormatting>
  <conditionalFormatting sqref="AE556">
    <cfRule type="expression" dxfId="1723" priority="1259">
      <formula>IF(RIGHT(TEXT(AE556,"0.#"),1)=".",FALSE,TRUE)</formula>
    </cfRule>
    <cfRule type="expression" dxfId="1722" priority="1260">
      <formula>IF(RIGHT(TEXT(AE556,"0.#"),1)=".",TRUE,FALSE)</formula>
    </cfRule>
  </conditionalFormatting>
  <conditionalFormatting sqref="AE557">
    <cfRule type="expression" dxfId="1721" priority="1257">
      <formula>IF(RIGHT(TEXT(AE557,"0.#"),1)=".",FALSE,TRUE)</formula>
    </cfRule>
    <cfRule type="expression" dxfId="1720" priority="1258">
      <formula>IF(RIGHT(TEXT(AE557,"0.#"),1)=".",TRUE,FALSE)</formula>
    </cfRule>
  </conditionalFormatting>
  <conditionalFormatting sqref="AE558">
    <cfRule type="expression" dxfId="1719" priority="1255">
      <formula>IF(RIGHT(TEXT(AE558,"0.#"),1)=".",FALSE,TRUE)</formula>
    </cfRule>
    <cfRule type="expression" dxfId="1718" priority="1256">
      <formula>IF(RIGHT(TEXT(AE558,"0.#"),1)=".",TRUE,FALSE)</formula>
    </cfRule>
  </conditionalFormatting>
  <conditionalFormatting sqref="AU556">
    <cfRule type="expression" dxfId="1717" priority="1247">
      <formula>IF(RIGHT(TEXT(AU556,"0.#"),1)=".",FALSE,TRUE)</formula>
    </cfRule>
    <cfRule type="expression" dxfId="1716" priority="1248">
      <formula>IF(RIGHT(TEXT(AU556,"0.#"),1)=".",TRUE,FALSE)</formula>
    </cfRule>
  </conditionalFormatting>
  <conditionalFormatting sqref="AU557">
    <cfRule type="expression" dxfId="1715" priority="1245">
      <formula>IF(RIGHT(TEXT(AU557,"0.#"),1)=".",FALSE,TRUE)</formula>
    </cfRule>
    <cfRule type="expression" dxfId="1714" priority="1246">
      <formula>IF(RIGHT(TEXT(AU557,"0.#"),1)=".",TRUE,FALSE)</formula>
    </cfRule>
  </conditionalFormatting>
  <conditionalFormatting sqref="AU558">
    <cfRule type="expression" dxfId="1713" priority="1243">
      <formula>IF(RIGHT(TEXT(AU558,"0.#"),1)=".",FALSE,TRUE)</formula>
    </cfRule>
    <cfRule type="expression" dxfId="1712" priority="1244">
      <formula>IF(RIGHT(TEXT(AU558,"0.#"),1)=".",TRUE,FALSE)</formula>
    </cfRule>
  </conditionalFormatting>
  <conditionalFormatting sqref="AQ557">
    <cfRule type="expression" dxfId="1711" priority="1235">
      <formula>IF(RIGHT(TEXT(AQ557,"0.#"),1)=".",FALSE,TRUE)</formula>
    </cfRule>
    <cfRule type="expression" dxfId="1710" priority="1236">
      <formula>IF(RIGHT(TEXT(AQ557,"0.#"),1)=".",TRUE,FALSE)</formula>
    </cfRule>
  </conditionalFormatting>
  <conditionalFormatting sqref="AQ558">
    <cfRule type="expression" dxfId="1709" priority="1233">
      <formula>IF(RIGHT(TEXT(AQ558,"0.#"),1)=".",FALSE,TRUE)</formula>
    </cfRule>
    <cfRule type="expression" dxfId="1708" priority="1234">
      <formula>IF(RIGHT(TEXT(AQ558,"0.#"),1)=".",TRUE,FALSE)</formula>
    </cfRule>
  </conditionalFormatting>
  <conditionalFormatting sqref="AQ556">
    <cfRule type="expression" dxfId="1707" priority="1231">
      <formula>IF(RIGHT(TEXT(AQ556,"0.#"),1)=".",FALSE,TRUE)</formula>
    </cfRule>
    <cfRule type="expression" dxfId="1706" priority="1232">
      <formula>IF(RIGHT(TEXT(AQ556,"0.#"),1)=".",TRUE,FALSE)</formula>
    </cfRule>
  </conditionalFormatting>
  <conditionalFormatting sqref="AE561">
    <cfRule type="expression" dxfId="1705" priority="1229">
      <formula>IF(RIGHT(TEXT(AE561,"0.#"),1)=".",FALSE,TRUE)</formula>
    </cfRule>
    <cfRule type="expression" dxfId="1704" priority="1230">
      <formula>IF(RIGHT(TEXT(AE561,"0.#"),1)=".",TRUE,FALSE)</formula>
    </cfRule>
  </conditionalFormatting>
  <conditionalFormatting sqref="AE562">
    <cfRule type="expression" dxfId="1703" priority="1227">
      <formula>IF(RIGHT(TEXT(AE562,"0.#"),1)=".",FALSE,TRUE)</formula>
    </cfRule>
    <cfRule type="expression" dxfId="1702" priority="1228">
      <formula>IF(RIGHT(TEXT(AE562,"0.#"),1)=".",TRUE,FALSE)</formula>
    </cfRule>
  </conditionalFormatting>
  <conditionalFormatting sqref="AE563">
    <cfRule type="expression" dxfId="1701" priority="1225">
      <formula>IF(RIGHT(TEXT(AE563,"0.#"),1)=".",FALSE,TRUE)</formula>
    </cfRule>
    <cfRule type="expression" dxfId="1700" priority="1226">
      <formula>IF(RIGHT(TEXT(AE563,"0.#"),1)=".",TRUE,FALSE)</formula>
    </cfRule>
  </conditionalFormatting>
  <conditionalFormatting sqref="AL1110:AO1139">
    <cfRule type="expression" dxfId="1699" priority="2881">
      <formula>IF(AND(AL1110&gt;=0,RIGHT(TEXT(AL1110,"0.#"),1)&lt;&gt;"."),TRUE,FALSE)</formula>
    </cfRule>
    <cfRule type="expression" dxfId="1698" priority="2882">
      <formula>IF(AND(AL1110&gt;=0,RIGHT(TEXT(AL1110,"0.#"),1)="."),TRUE,FALSE)</formula>
    </cfRule>
    <cfRule type="expression" dxfId="1697" priority="2883">
      <formula>IF(AND(AL1110&lt;0,RIGHT(TEXT(AL1110,"0.#"),1)&lt;&gt;"."),TRUE,FALSE)</formula>
    </cfRule>
    <cfRule type="expression" dxfId="1696" priority="2884">
      <formula>IF(AND(AL1110&lt;0,RIGHT(TEXT(AL1110,"0.#"),1)="."),TRUE,FALSE)</formula>
    </cfRule>
  </conditionalFormatting>
  <conditionalFormatting sqref="Y1110:Y1139">
    <cfRule type="expression" dxfId="1695" priority="2879">
      <formula>IF(RIGHT(TEXT(Y1110,"0.#"),1)=".",FALSE,TRUE)</formula>
    </cfRule>
    <cfRule type="expression" dxfId="1694" priority="2880">
      <formula>IF(RIGHT(TEXT(Y1110,"0.#"),1)=".",TRUE,FALSE)</formula>
    </cfRule>
  </conditionalFormatting>
  <conditionalFormatting sqref="AQ553">
    <cfRule type="expression" dxfId="1693" priority="1263">
      <formula>IF(RIGHT(TEXT(AQ553,"0.#"),1)=".",FALSE,TRUE)</formula>
    </cfRule>
    <cfRule type="expression" dxfId="1692" priority="1264">
      <formula>IF(RIGHT(TEXT(AQ553,"0.#"),1)=".",TRUE,FALSE)</formula>
    </cfRule>
  </conditionalFormatting>
  <conditionalFormatting sqref="AU552">
    <cfRule type="expression" dxfId="1691" priority="1275">
      <formula>IF(RIGHT(TEXT(AU552,"0.#"),1)=".",FALSE,TRUE)</formula>
    </cfRule>
    <cfRule type="expression" dxfId="1690" priority="1276">
      <formula>IF(RIGHT(TEXT(AU552,"0.#"),1)=".",TRUE,FALSE)</formula>
    </cfRule>
  </conditionalFormatting>
  <conditionalFormatting sqref="AE552">
    <cfRule type="expression" dxfId="1689" priority="1287">
      <formula>IF(RIGHT(TEXT(AE552,"0.#"),1)=".",FALSE,TRUE)</formula>
    </cfRule>
    <cfRule type="expression" dxfId="1688" priority="1288">
      <formula>IF(RIGHT(TEXT(AE552,"0.#"),1)=".",TRUE,FALSE)</formula>
    </cfRule>
  </conditionalFormatting>
  <conditionalFormatting sqref="AQ548">
    <cfRule type="expression" dxfId="1687" priority="1293">
      <formula>IF(RIGHT(TEXT(AQ548,"0.#"),1)=".",FALSE,TRUE)</formula>
    </cfRule>
    <cfRule type="expression" dxfId="1686" priority="1294">
      <formula>IF(RIGHT(TEXT(AQ548,"0.#"),1)=".",TRUE,FALSE)</formula>
    </cfRule>
  </conditionalFormatting>
  <conditionalFormatting sqref="AL845:AO846">
    <cfRule type="expression" dxfId="1685" priority="2833">
      <formula>IF(AND(AL845&gt;=0,RIGHT(TEXT(AL845,"0.#"),1)&lt;&gt;"."),TRUE,FALSE)</formula>
    </cfRule>
    <cfRule type="expression" dxfId="1684" priority="2834">
      <formula>IF(AND(AL845&gt;=0,RIGHT(TEXT(AL845,"0.#"),1)="."),TRUE,FALSE)</formula>
    </cfRule>
    <cfRule type="expression" dxfId="1683" priority="2835">
      <formula>IF(AND(AL845&lt;0,RIGHT(TEXT(AL845,"0.#"),1)&lt;&gt;"."),TRUE,FALSE)</formula>
    </cfRule>
    <cfRule type="expression" dxfId="1682" priority="2836">
      <formula>IF(AND(AL845&lt;0,RIGHT(TEXT(AL845,"0.#"),1)="."),TRUE,FALSE)</formula>
    </cfRule>
  </conditionalFormatting>
  <conditionalFormatting sqref="Y845:Y846">
    <cfRule type="expression" dxfId="1681" priority="2831">
      <formula>IF(RIGHT(TEXT(Y845,"0.#"),1)=".",FALSE,TRUE)</formula>
    </cfRule>
    <cfRule type="expression" dxfId="1680" priority="2832">
      <formula>IF(RIGHT(TEXT(Y845,"0.#"),1)=".",TRUE,FALSE)</formula>
    </cfRule>
  </conditionalFormatting>
  <conditionalFormatting sqref="AE492">
    <cfRule type="expression" dxfId="1679" priority="1619">
      <formula>IF(RIGHT(TEXT(AE492,"0.#"),1)=".",FALSE,TRUE)</formula>
    </cfRule>
    <cfRule type="expression" dxfId="1678" priority="1620">
      <formula>IF(RIGHT(TEXT(AE492,"0.#"),1)=".",TRUE,FALSE)</formula>
    </cfRule>
  </conditionalFormatting>
  <conditionalFormatting sqref="AE493">
    <cfRule type="expression" dxfId="1677" priority="1617">
      <formula>IF(RIGHT(TEXT(AE493,"0.#"),1)=".",FALSE,TRUE)</formula>
    </cfRule>
    <cfRule type="expression" dxfId="1676" priority="1618">
      <formula>IF(RIGHT(TEXT(AE493,"0.#"),1)=".",TRUE,FALSE)</formula>
    </cfRule>
  </conditionalFormatting>
  <conditionalFormatting sqref="AE494">
    <cfRule type="expression" dxfId="1675" priority="1615">
      <formula>IF(RIGHT(TEXT(AE494,"0.#"),1)=".",FALSE,TRUE)</formula>
    </cfRule>
    <cfRule type="expression" dxfId="1674" priority="1616">
      <formula>IF(RIGHT(TEXT(AE494,"0.#"),1)=".",TRUE,FALSE)</formula>
    </cfRule>
  </conditionalFormatting>
  <conditionalFormatting sqref="AQ493">
    <cfRule type="expression" dxfId="1673" priority="1595">
      <formula>IF(RIGHT(TEXT(AQ493,"0.#"),1)=".",FALSE,TRUE)</formula>
    </cfRule>
    <cfRule type="expression" dxfId="1672" priority="1596">
      <formula>IF(RIGHT(TEXT(AQ493,"0.#"),1)=".",TRUE,FALSE)</formula>
    </cfRule>
  </conditionalFormatting>
  <conditionalFormatting sqref="AQ494">
    <cfRule type="expression" dxfId="1671" priority="1593">
      <formula>IF(RIGHT(TEXT(AQ494,"0.#"),1)=".",FALSE,TRUE)</formula>
    </cfRule>
    <cfRule type="expression" dxfId="1670" priority="1594">
      <formula>IF(RIGHT(TEXT(AQ494,"0.#"),1)=".",TRUE,FALSE)</formula>
    </cfRule>
  </conditionalFormatting>
  <conditionalFormatting sqref="AQ492">
    <cfRule type="expression" dxfId="1669" priority="1591">
      <formula>IF(RIGHT(TEXT(AQ492,"0.#"),1)=".",FALSE,TRUE)</formula>
    </cfRule>
    <cfRule type="expression" dxfId="1668" priority="1592">
      <formula>IF(RIGHT(TEXT(AQ492,"0.#"),1)=".",TRUE,FALSE)</formula>
    </cfRule>
  </conditionalFormatting>
  <conditionalFormatting sqref="AU494">
    <cfRule type="expression" dxfId="1667" priority="1603">
      <formula>IF(RIGHT(TEXT(AU494,"0.#"),1)=".",FALSE,TRUE)</formula>
    </cfRule>
    <cfRule type="expression" dxfId="1666" priority="1604">
      <formula>IF(RIGHT(TEXT(AU494,"0.#"),1)=".",TRUE,FALSE)</formula>
    </cfRule>
  </conditionalFormatting>
  <conditionalFormatting sqref="AU492">
    <cfRule type="expression" dxfId="1665" priority="1607">
      <formula>IF(RIGHT(TEXT(AU492,"0.#"),1)=".",FALSE,TRUE)</formula>
    </cfRule>
    <cfRule type="expression" dxfId="1664" priority="1608">
      <formula>IF(RIGHT(TEXT(AU492,"0.#"),1)=".",TRUE,FALSE)</formula>
    </cfRule>
  </conditionalFormatting>
  <conditionalFormatting sqref="AU493">
    <cfRule type="expression" dxfId="1663" priority="1605">
      <formula>IF(RIGHT(TEXT(AU493,"0.#"),1)=".",FALSE,TRUE)</formula>
    </cfRule>
    <cfRule type="expression" dxfId="1662" priority="1606">
      <formula>IF(RIGHT(TEXT(AU493,"0.#"),1)=".",TRUE,FALSE)</formula>
    </cfRule>
  </conditionalFormatting>
  <conditionalFormatting sqref="AU583">
    <cfRule type="expression" dxfId="1661" priority="1123">
      <formula>IF(RIGHT(TEXT(AU583,"0.#"),1)=".",FALSE,TRUE)</formula>
    </cfRule>
    <cfRule type="expression" dxfId="1660" priority="1124">
      <formula>IF(RIGHT(TEXT(AU583,"0.#"),1)=".",TRUE,FALSE)</formula>
    </cfRule>
  </conditionalFormatting>
  <conditionalFormatting sqref="AU582">
    <cfRule type="expression" dxfId="1659" priority="1125">
      <formula>IF(RIGHT(TEXT(AU582,"0.#"),1)=".",FALSE,TRUE)</formula>
    </cfRule>
    <cfRule type="expression" dxfId="1658" priority="1126">
      <formula>IF(RIGHT(TEXT(AU582,"0.#"),1)=".",TRUE,FALSE)</formula>
    </cfRule>
  </conditionalFormatting>
  <conditionalFormatting sqref="AE499">
    <cfRule type="expression" dxfId="1657" priority="1585">
      <formula>IF(RIGHT(TEXT(AE499,"0.#"),1)=".",FALSE,TRUE)</formula>
    </cfRule>
    <cfRule type="expression" dxfId="1656" priority="1586">
      <formula>IF(RIGHT(TEXT(AE499,"0.#"),1)=".",TRUE,FALSE)</formula>
    </cfRule>
  </conditionalFormatting>
  <conditionalFormatting sqref="AE497">
    <cfRule type="expression" dxfId="1655" priority="1589">
      <formula>IF(RIGHT(TEXT(AE497,"0.#"),1)=".",FALSE,TRUE)</formula>
    </cfRule>
    <cfRule type="expression" dxfId="1654" priority="1590">
      <formula>IF(RIGHT(TEXT(AE497,"0.#"),1)=".",TRUE,FALSE)</formula>
    </cfRule>
  </conditionalFormatting>
  <conditionalFormatting sqref="AE498">
    <cfRule type="expression" dxfId="1653" priority="1587">
      <formula>IF(RIGHT(TEXT(AE498,"0.#"),1)=".",FALSE,TRUE)</formula>
    </cfRule>
    <cfRule type="expression" dxfId="1652" priority="1588">
      <formula>IF(RIGHT(TEXT(AE498,"0.#"),1)=".",TRUE,FALSE)</formula>
    </cfRule>
  </conditionalFormatting>
  <conditionalFormatting sqref="AU499">
    <cfRule type="expression" dxfId="1651" priority="1573">
      <formula>IF(RIGHT(TEXT(AU499,"0.#"),1)=".",FALSE,TRUE)</formula>
    </cfRule>
    <cfRule type="expression" dxfId="1650" priority="1574">
      <formula>IF(RIGHT(TEXT(AU499,"0.#"),1)=".",TRUE,FALSE)</formula>
    </cfRule>
  </conditionalFormatting>
  <conditionalFormatting sqref="AU497">
    <cfRule type="expression" dxfId="1649" priority="1577">
      <formula>IF(RIGHT(TEXT(AU497,"0.#"),1)=".",FALSE,TRUE)</formula>
    </cfRule>
    <cfRule type="expression" dxfId="1648" priority="1578">
      <formula>IF(RIGHT(TEXT(AU497,"0.#"),1)=".",TRUE,FALSE)</formula>
    </cfRule>
  </conditionalFormatting>
  <conditionalFormatting sqref="AU498">
    <cfRule type="expression" dxfId="1647" priority="1575">
      <formula>IF(RIGHT(TEXT(AU498,"0.#"),1)=".",FALSE,TRUE)</formula>
    </cfRule>
    <cfRule type="expression" dxfId="1646" priority="1576">
      <formula>IF(RIGHT(TEXT(AU498,"0.#"),1)=".",TRUE,FALSE)</formula>
    </cfRule>
  </conditionalFormatting>
  <conditionalFormatting sqref="AQ497">
    <cfRule type="expression" dxfId="1645" priority="1561">
      <formula>IF(RIGHT(TEXT(AQ497,"0.#"),1)=".",FALSE,TRUE)</formula>
    </cfRule>
    <cfRule type="expression" dxfId="1644" priority="1562">
      <formula>IF(RIGHT(TEXT(AQ497,"0.#"),1)=".",TRUE,FALSE)</formula>
    </cfRule>
  </conditionalFormatting>
  <conditionalFormatting sqref="AQ498">
    <cfRule type="expression" dxfId="1643" priority="1565">
      <formula>IF(RIGHT(TEXT(AQ498,"0.#"),1)=".",FALSE,TRUE)</formula>
    </cfRule>
    <cfRule type="expression" dxfId="1642" priority="1566">
      <formula>IF(RIGHT(TEXT(AQ498,"0.#"),1)=".",TRUE,FALSE)</formula>
    </cfRule>
  </conditionalFormatting>
  <conditionalFormatting sqref="AQ499">
    <cfRule type="expression" dxfId="1641" priority="1563">
      <formula>IF(RIGHT(TEXT(AQ499,"0.#"),1)=".",FALSE,TRUE)</formula>
    </cfRule>
    <cfRule type="expression" dxfId="1640" priority="1564">
      <formula>IF(RIGHT(TEXT(AQ499,"0.#"),1)=".",TRUE,FALSE)</formula>
    </cfRule>
  </conditionalFormatting>
  <conditionalFormatting sqref="AE504">
    <cfRule type="expression" dxfId="1639" priority="1555">
      <formula>IF(RIGHT(TEXT(AE504,"0.#"),1)=".",FALSE,TRUE)</formula>
    </cfRule>
    <cfRule type="expression" dxfId="1638" priority="1556">
      <formula>IF(RIGHT(TEXT(AE504,"0.#"),1)=".",TRUE,FALSE)</formula>
    </cfRule>
  </conditionalFormatting>
  <conditionalFormatting sqref="AE502">
    <cfRule type="expression" dxfId="1637" priority="1559">
      <formula>IF(RIGHT(TEXT(AE502,"0.#"),1)=".",FALSE,TRUE)</formula>
    </cfRule>
    <cfRule type="expression" dxfId="1636" priority="1560">
      <formula>IF(RIGHT(TEXT(AE502,"0.#"),1)=".",TRUE,FALSE)</formula>
    </cfRule>
  </conditionalFormatting>
  <conditionalFormatting sqref="AE503">
    <cfRule type="expression" dxfId="1635" priority="1557">
      <formula>IF(RIGHT(TEXT(AE503,"0.#"),1)=".",FALSE,TRUE)</formula>
    </cfRule>
    <cfRule type="expression" dxfId="1634" priority="1558">
      <formula>IF(RIGHT(TEXT(AE503,"0.#"),1)=".",TRUE,FALSE)</formula>
    </cfRule>
  </conditionalFormatting>
  <conditionalFormatting sqref="AU504">
    <cfRule type="expression" dxfId="1633" priority="1543">
      <formula>IF(RIGHT(TEXT(AU504,"0.#"),1)=".",FALSE,TRUE)</formula>
    </cfRule>
    <cfRule type="expression" dxfId="1632" priority="1544">
      <formula>IF(RIGHT(TEXT(AU504,"0.#"),1)=".",TRUE,FALSE)</formula>
    </cfRule>
  </conditionalFormatting>
  <conditionalFormatting sqref="AU502">
    <cfRule type="expression" dxfId="1631" priority="1547">
      <formula>IF(RIGHT(TEXT(AU502,"0.#"),1)=".",FALSE,TRUE)</formula>
    </cfRule>
    <cfRule type="expression" dxfId="1630" priority="1548">
      <formula>IF(RIGHT(TEXT(AU502,"0.#"),1)=".",TRUE,FALSE)</formula>
    </cfRule>
  </conditionalFormatting>
  <conditionalFormatting sqref="AU503">
    <cfRule type="expression" dxfId="1629" priority="1545">
      <formula>IF(RIGHT(TEXT(AU503,"0.#"),1)=".",FALSE,TRUE)</formula>
    </cfRule>
    <cfRule type="expression" dxfId="1628" priority="1546">
      <formula>IF(RIGHT(TEXT(AU503,"0.#"),1)=".",TRUE,FALSE)</formula>
    </cfRule>
  </conditionalFormatting>
  <conditionalFormatting sqref="AQ502">
    <cfRule type="expression" dxfId="1627" priority="1531">
      <formula>IF(RIGHT(TEXT(AQ502,"0.#"),1)=".",FALSE,TRUE)</formula>
    </cfRule>
    <cfRule type="expression" dxfId="1626" priority="1532">
      <formula>IF(RIGHT(TEXT(AQ502,"0.#"),1)=".",TRUE,FALSE)</formula>
    </cfRule>
  </conditionalFormatting>
  <conditionalFormatting sqref="AQ503">
    <cfRule type="expression" dxfId="1625" priority="1535">
      <formula>IF(RIGHT(TEXT(AQ503,"0.#"),1)=".",FALSE,TRUE)</formula>
    </cfRule>
    <cfRule type="expression" dxfId="1624" priority="1536">
      <formula>IF(RIGHT(TEXT(AQ503,"0.#"),1)=".",TRUE,FALSE)</formula>
    </cfRule>
  </conditionalFormatting>
  <conditionalFormatting sqref="AQ504">
    <cfRule type="expression" dxfId="1623" priority="1533">
      <formula>IF(RIGHT(TEXT(AQ504,"0.#"),1)=".",FALSE,TRUE)</formula>
    </cfRule>
    <cfRule type="expression" dxfId="1622" priority="1534">
      <formula>IF(RIGHT(TEXT(AQ504,"0.#"),1)=".",TRUE,FALSE)</formula>
    </cfRule>
  </conditionalFormatting>
  <conditionalFormatting sqref="AE509">
    <cfRule type="expression" dxfId="1621" priority="1525">
      <formula>IF(RIGHT(TEXT(AE509,"0.#"),1)=".",FALSE,TRUE)</formula>
    </cfRule>
    <cfRule type="expression" dxfId="1620" priority="1526">
      <formula>IF(RIGHT(TEXT(AE509,"0.#"),1)=".",TRUE,FALSE)</formula>
    </cfRule>
  </conditionalFormatting>
  <conditionalFormatting sqref="AE507">
    <cfRule type="expression" dxfId="1619" priority="1529">
      <formula>IF(RIGHT(TEXT(AE507,"0.#"),1)=".",FALSE,TRUE)</formula>
    </cfRule>
    <cfRule type="expression" dxfId="1618" priority="1530">
      <formula>IF(RIGHT(TEXT(AE507,"0.#"),1)=".",TRUE,FALSE)</formula>
    </cfRule>
  </conditionalFormatting>
  <conditionalFormatting sqref="AE508">
    <cfRule type="expression" dxfId="1617" priority="1527">
      <formula>IF(RIGHT(TEXT(AE508,"0.#"),1)=".",FALSE,TRUE)</formula>
    </cfRule>
    <cfRule type="expression" dxfId="1616" priority="1528">
      <formula>IF(RIGHT(TEXT(AE508,"0.#"),1)=".",TRUE,FALSE)</formula>
    </cfRule>
  </conditionalFormatting>
  <conditionalFormatting sqref="AU509">
    <cfRule type="expression" dxfId="1615" priority="1513">
      <formula>IF(RIGHT(TEXT(AU509,"0.#"),1)=".",FALSE,TRUE)</formula>
    </cfRule>
    <cfRule type="expression" dxfId="1614" priority="1514">
      <formula>IF(RIGHT(TEXT(AU509,"0.#"),1)=".",TRUE,FALSE)</formula>
    </cfRule>
  </conditionalFormatting>
  <conditionalFormatting sqref="AU507">
    <cfRule type="expression" dxfId="1613" priority="1517">
      <formula>IF(RIGHT(TEXT(AU507,"0.#"),1)=".",FALSE,TRUE)</formula>
    </cfRule>
    <cfRule type="expression" dxfId="1612" priority="1518">
      <formula>IF(RIGHT(TEXT(AU507,"0.#"),1)=".",TRUE,FALSE)</formula>
    </cfRule>
  </conditionalFormatting>
  <conditionalFormatting sqref="AU508">
    <cfRule type="expression" dxfId="1611" priority="1515">
      <formula>IF(RIGHT(TEXT(AU508,"0.#"),1)=".",FALSE,TRUE)</formula>
    </cfRule>
    <cfRule type="expression" dxfId="1610" priority="1516">
      <formula>IF(RIGHT(TEXT(AU508,"0.#"),1)=".",TRUE,FALSE)</formula>
    </cfRule>
  </conditionalFormatting>
  <conditionalFormatting sqref="AQ507">
    <cfRule type="expression" dxfId="1609" priority="1501">
      <formula>IF(RIGHT(TEXT(AQ507,"0.#"),1)=".",FALSE,TRUE)</formula>
    </cfRule>
    <cfRule type="expression" dxfId="1608" priority="1502">
      <formula>IF(RIGHT(TEXT(AQ507,"0.#"),1)=".",TRUE,FALSE)</formula>
    </cfRule>
  </conditionalFormatting>
  <conditionalFormatting sqref="AQ508">
    <cfRule type="expression" dxfId="1607" priority="1505">
      <formula>IF(RIGHT(TEXT(AQ508,"0.#"),1)=".",FALSE,TRUE)</formula>
    </cfRule>
    <cfRule type="expression" dxfId="1606" priority="1506">
      <formula>IF(RIGHT(TEXT(AQ508,"0.#"),1)=".",TRUE,FALSE)</formula>
    </cfRule>
  </conditionalFormatting>
  <conditionalFormatting sqref="AQ509">
    <cfRule type="expression" dxfId="1605" priority="1503">
      <formula>IF(RIGHT(TEXT(AQ509,"0.#"),1)=".",FALSE,TRUE)</formula>
    </cfRule>
    <cfRule type="expression" dxfId="1604" priority="1504">
      <formula>IF(RIGHT(TEXT(AQ509,"0.#"),1)=".",TRUE,FALSE)</formula>
    </cfRule>
  </conditionalFormatting>
  <conditionalFormatting sqref="AE465">
    <cfRule type="expression" dxfId="1603" priority="1795">
      <formula>IF(RIGHT(TEXT(AE465,"0.#"),1)=".",FALSE,TRUE)</formula>
    </cfRule>
    <cfRule type="expression" dxfId="1602" priority="1796">
      <formula>IF(RIGHT(TEXT(AE465,"0.#"),1)=".",TRUE,FALSE)</formula>
    </cfRule>
  </conditionalFormatting>
  <conditionalFormatting sqref="AE463">
    <cfRule type="expression" dxfId="1601" priority="1799">
      <formula>IF(RIGHT(TEXT(AE463,"0.#"),1)=".",FALSE,TRUE)</formula>
    </cfRule>
    <cfRule type="expression" dxfId="1600" priority="1800">
      <formula>IF(RIGHT(TEXT(AE463,"0.#"),1)=".",TRUE,FALSE)</formula>
    </cfRule>
  </conditionalFormatting>
  <conditionalFormatting sqref="AE464">
    <cfRule type="expression" dxfId="1599" priority="1797">
      <formula>IF(RIGHT(TEXT(AE464,"0.#"),1)=".",FALSE,TRUE)</formula>
    </cfRule>
    <cfRule type="expression" dxfId="1598" priority="1798">
      <formula>IF(RIGHT(TEXT(AE464,"0.#"),1)=".",TRUE,FALSE)</formula>
    </cfRule>
  </conditionalFormatting>
  <conditionalFormatting sqref="AM465">
    <cfRule type="expression" dxfId="1597" priority="1789">
      <formula>IF(RIGHT(TEXT(AM465,"0.#"),1)=".",FALSE,TRUE)</formula>
    </cfRule>
    <cfRule type="expression" dxfId="1596" priority="1790">
      <formula>IF(RIGHT(TEXT(AM465,"0.#"),1)=".",TRUE,FALSE)</formula>
    </cfRule>
  </conditionalFormatting>
  <conditionalFormatting sqref="AM463">
    <cfRule type="expression" dxfId="1595" priority="1793">
      <formula>IF(RIGHT(TEXT(AM463,"0.#"),1)=".",FALSE,TRUE)</formula>
    </cfRule>
    <cfRule type="expression" dxfId="1594" priority="1794">
      <formula>IF(RIGHT(TEXT(AM463,"0.#"),1)=".",TRUE,FALSE)</formula>
    </cfRule>
  </conditionalFormatting>
  <conditionalFormatting sqref="AM464">
    <cfRule type="expression" dxfId="1593" priority="1791">
      <formula>IF(RIGHT(TEXT(AM464,"0.#"),1)=".",FALSE,TRUE)</formula>
    </cfRule>
    <cfRule type="expression" dxfId="1592" priority="1792">
      <formula>IF(RIGHT(TEXT(AM464,"0.#"),1)=".",TRUE,FALSE)</formula>
    </cfRule>
  </conditionalFormatting>
  <conditionalFormatting sqref="AU465">
    <cfRule type="expression" dxfId="1591" priority="1783">
      <formula>IF(RIGHT(TEXT(AU465,"0.#"),1)=".",FALSE,TRUE)</formula>
    </cfRule>
    <cfRule type="expression" dxfId="1590" priority="1784">
      <formula>IF(RIGHT(TEXT(AU465,"0.#"),1)=".",TRUE,FALSE)</formula>
    </cfRule>
  </conditionalFormatting>
  <conditionalFormatting sqref="AU463">
    <cfRule type="expression" dxfId="1589" priority="1787">
      <formula>IF(RIGHT(TEXT(AU463,"0.#"),1)=".",FALSE,TRUE)</formula>
    </cfRule>
    <cfRule type="expression" dxfId="1588" priority="1788">
      <formula>IF(RIGHT(TEXT(AU463,"0.#"),1)=".",TRUE,FALSE)</formula>
    </cfRule>
  </conditionalFormatting>
  <conditionalFormatting sqref="AU464">
    <cfRule type="expression" dxfId="1587" priority="1785">
      <formula>IF(RIGHT(TEXT(AU464,"0.#"),1)=".",FALSE,TRUE)</formula>
    </cfRule>
    <cfRule type="expression" dxfId="1586" priority="1786">
      <formula>IF(RIGHT(TEXT(AU464,"0.#"),1)=".",TRUE,FALSE)</formula>
    </cfRule>
  </conditionalFormatting>
  <conditionalFormatting sqref="AI465">
    <cfRule type="expression" dxfId="1585" priority="1777">
      <formula>IF(RIGHT(TEXT(AI465,"0.#"),1)=".",FALSE,TRUE)</formula>
    </cfRule>
    <cfRule type="expression" dxfId="1584" priority="1778">
      <formula>IF(RIGHT(TEXT(AI465,"0.#"),1)=".",TRUE,FALSE)</formula>
    </cfRule>
  </conditionalFormatting>
  <conditionalFormatting sqref="AI463">
    <cfRule type="expression" dxfId="1583" priority="1781">
      <formula>IF(RIGHT(TEXT(AI463,"0.#"),1)=".",FALSE,TRUE)</formula>
    </cfRule>
    <cfRule type="expression" dxfId="1582" priority="1782">
      <formula>IF(RIGHT(TEXT(AI463,"0.#"),1)=".",TRUE,FALSE)</formula>
    </cfRule>
  </conditionalFormatting>
  <conditionalFormatting sqref="AI464">
    <cfRule type="expression" dxfId="1581" priority="1779">
      <formula>IF(RIGHT(TEXT(AI464,"0.#"),1)=".",FALSE,TRUE)</formula>
    </cfRule>
    <cfRule type="expression" dxfId="1580" priority="1780">
      <formula>IF(RIGHT(TEXT(AI464,"0.#"),1)=".",TRUE,FALSE)</formula>
    </cfRule>
  </conditionalFormatting>
  <conditionalFormatting sqref="AQ463">
    <cfRule type="expression" dxfId="1579" priority="1771">
      <formula>IF(RIGHT(TEXT(AQ463,"0.#"),1)=".",FALSE,TRUE)</formula>
    </cfRule>
    <cfRule type="expression" dxfId="1578" priority="1772">
      <formula>IF(RIGHT(TEXT(AQ463,"0.#"),1)=".",TRUE,FALSE)</formula>
    </cfRule>
  </conditionalFormatting>
  <conditionalFormatting sqref="AQ464">
    <cfRule type="expression" dxfId="1577" priority="1775">
      <formula>IF(RIGHT(TEXT(AQ464,"0.#"),1)=".",FALSE,TRUE)</formula>
    </cfRule>
    <cfRule type="expression" dxfId="1576" priority="1776">
      <formula>IF(RIGHT(TEXT(AQ464,"0.#"),1)=".",TRUE,FALSE)</formula>
    </cfRule>
  </conditionalFormatting>
  <conditionalFormatting sqref="AQ465">
    <cfRule type="expression" dxfId="1575" priority="1773">
      <formula>IF(RIGHT(TEXT(AQ465,"0.#"),1)=".",FALSE,TRUE)</formula>
    </cfRule>
    <cfRule type="expression" dxfId="1574" priority="1774">
      <formula>IF(RIGHT(TEXT(AQ465,"0.#"),1)=".",TRUE,FALSE)</formula>
    </cfRule>
  </conditionalFormatting>
  <conditionalFormatting sqref="AE470">
    <cfRule type="expression" dxfId="1573" priority="1765">
      <formula>IF(RIGHT(TEXT(AE470,"0.#"),1)=".",FALSE,TRUE)</formula>
    </cfRule>
    <cfRule type="expression" dxfId="1572" priority="1766">
      <formula>IF(RIGHT(TEXT(AE470,"0.#"),1)=".",TRUE,FALSE)</formula>
    </cfRule>
  </conditionalFormatting>
  <conditionalFormatting sqref="AE468">
    <cfRule type="expression" dxfId="1571" priority="1769">
      <formula>IF(RIGHT(TEXT(AE468,"0.#"),1)=".",FALSE,TRUE)</formula>
    </cfRule>
    <cfRule type="expression" dxfId="1570" priority="1770">
      <formula>IF(RIGHT(TEXT(AE468,"0.#"),1)=".",TRUE,FALSE)</formula>
    </cfRule>
  </conditionalFormatting>
  <conditionalFormatting sqref="AE469">
    <cfRule type="expression" dxfId="1569" priority="1767">
      <formula>IF(RIGHT(TEXT(AE469,"0.#"),1)=".",FALSE,TRUE)</formula>
    </cfRule>
    <cfRule type="expression" dxfId="1568" priority="1768">
      <formula>IF(RIGHT(TEXT(AE469,"0.#"),1)=".",TRUE,FALSE)</formula>
    </cfRule>
  </conditionalFormatting>
  <conditionalFormatting sqref="AM470">
    <cfRule type="expression" dxfId="1567" priority="1759">
      <formula>IF(RIGHT(TEXT(AM470,"0.#"),1)=".",FALSE,TRUE)</formula>
    </cfRule>
    <cfRule type="expression" dxfId="1566" priority="1760">
      <formula>IF(RIGHT(TEXT(AM470,"0.#"),1)=".",TRUE,FALSE)</formula>
    </cfRule>
  </conditionalFormatting>
  <conditionalFormatting sqref="AM468">
    <cfRule type="expression" dxfId="1565" priority="1763">
      <formula>IF(RIGHT(TEXT(AM468,"0.#"),1)=".",FALSE,TRUE)</formula>
    </cfRule>
    <cfRule type="expression" dxfId="1564" priority="1764">
      <formula>IF(RIGHT(TEXT(AM468,"0.#"),1)=".",TRUE,FALSE)</formula>
    </cfRule>
  </conditionalFormatting>
  <conditionalFormatting sqref="AM469">
    <cfRule type="expression" dxfId="1563" priority="1761">
      <formula>IF(RIGHT(TEXT(AM469,"0.#"),1)=".",FALSE,TRUE)</formula>
    </cfRule>
    <cfRule type="expression" dxfId="1562" priority="1762">
      <formula>IF(RIGHT(TEXT(AM469,"0.#"),1)=".",TRUE,FALSE)</formula>
    </cfRule>
  </conditionalFormatting>
  <conditionalFormatting sqref="AU470">
    <cfRule type="expression" dxfId="1561" priority="1753">
      <formula>IF(RIGHT(TEXT(AU470,"0.#"),1)=".",FALSE,TRUE)</formula>
    </cfRule>
    <cfRule type="expression" dxfId="1560" priority="1754">
      <formula>IF(RIGHT(TEXT(AU470,"0.#"),1)=".",TRUE,FALSE)</formula>
    </cfRule>
  </conditionalFormatting>
  <conditionalFormatting sqref="AU468">
    <cfRule type="expression" dxfId="1559" priority="1757">
      <formula>IF(RIGHT(TEXT(AU468,"0.#"),1)=".",FALSE,TRUE)</formula>
    </cfRule>
    <cfRule type="expression" dxfId="1558" priority="1758">
      <formula>IF(RIGHT(TEXT(AU468,"0.#"),1)=".",TRUE,FALSE)</formula>
    </cfRule>
  </conditionalFormatting>
  <conditionalFormatting sqref="AU469">
    <cfRule type="expression" dxfId="1557" priority="1755">
      <formula>IF(RIGHT(TEXT(AU469,"0.#"),1)=".",FALSE,TRUE)</formula>
    </cfRule>
    <cfRule type="expression" dxfId="1556" priority="1756">
      <formula>IF(RIGHT(TEXT(AU469,"0.#"),1)=".",TRUE,FALSE)</formula>
    </cfRule>
  </conditionalFormatting>
  <conditionalFormatting sqref="AI470">
    <cfRule type="expression" dxfId="1555" priority="1747">
      <formula>IF(RIGHT(TEXT(AI470,"0.#"),1)=".",FALSE,TRUE)</formula>
    </cfRule>
    <cfRule type="expression" dxfId="1554" priority="1748">
      <formula>IF(RIGHT(TEXT(AI470,"0.#"),1)=".",TRUE,FALSE)</formula>
    </cfRule>
  </conditionalFormatting>
  <conditionalFormatting sqref="AI468">
    <cfRule type="expression" dxfId="1553" priority="1751">
      <formula>IF(RIGHT(TEXT(AI468,"0.#"),1)=".",FALSE,TRUE)</formula>
    </cfRule>
    <cfRule type="expression" dxfId="1552" priority="1752">
      <formula>IF(RIGHT(TEXT(AI468,"0.#"),1)=".",TRUE,FALSE)</formula>
    </cfRule>
  </conditionalFormatting>
  <conditionalFormatting sqref="AI469">
    <cfRule type="expression" dxfId="1551" priority="1749">
      <formula>IF(RIGHT(TEXT(AI469,"0.#"),1)=".",FALSE,TRUE)</formula>
    </cfRule>
    <cfRule type="expression" dxfId="1550" priority="1750">
      <formula>IF(RIGHT(TEXT(AI469,"0.#"),1)=".",TRUE,FALSE)</formula>
    </cfRule>
  </conditionalFormatting>
  <conditionalFormatting sqref="AQ468">
    <cfRule type="expression" dxfId="1549" priority="1741">
      <formula>IF(RIGHT(TEXT(AQ468,"0.#"),1)=".",FALSE,TRUE)</formula>
    </cfRule>
    <cfRule type="expression" dxfId="1548" priority="1742">
      <formula>IF(RIGHT(TEXT(AQ468,"0.#"),1)=".",TRUE,FALSE)</formula>
    </cfRule>
  </conditionalFormatting>
  <conditionalFormatting sqref="AQ469">
    <cfRule type="expression" dxfId="1547" priority="1745">
      <formula>IF(RIGHT(TEXT(AQ469,"0.#"),1)=".",FALSE,TRUE)</formula>
    </cfRule>
    <cfRule type="expression" dxfId="1546" priority="1746">
      <formula>IF(RIGHT(TEXT(AQ469,"0.#"),1)=".",TRUE,FALSE)</formula>
    </cfRule>
  </conditionalFormatting>
  <conditionalFormatting sqref="AQ470">
    <cfRule type="expression" dxfId="1545" priority="1743">
      <formula>IF(RIGHT(TEXT(AQ470,"0.#"),1)=".",FALSE,TRUE)</formula>
    </cfRule>
    <cfRule type="expression" dxfId="1544" priority="1744">
      <formula>IF(RIGHT(TEXT(AQ470,"0.#"),1)=".",TRUE,FALSE)</formula>
    </cfRule>
  </conditionalFormatting>
  <conditionalFormatting sqref="AE475">
    <cfRule type="expression" dxfId="1543" priority="1735">
      <formula>IF(RIGHT(TEXT(AE475,"0.#"),1)=".",FALSE,TRUE)</formula>
    </cfRule>
    <cfRule type="expression" dxfId="1542" priority="1736">
      <formula>IF(RIGHT(TEXT(AE475,"0.#"),1)=".",TRUE,FALSE)</formula>
    </cfRule>
  </conditionalFormatting>
  <conditionalFormatting sqref="AE473">
    <cfRule type="expression" dxfId="1541" priority="1739">
      <formula>IF(RIGHT(TEXT(AE473,"0.#"),1)=".",FALSE,TRUE)</formula>
    </cfRule>
    <cfRule type="expression" dxfId="1540" priority="1740">
      <formula>IF(RIGHT(TEXT(AE473,"0.#"),1)=".",TRUE,FALSE)</formula>
    </cfRule>
  </conditionalFormatting>
  <conditionalFormatting sqref="AE474">
    <cfRule type="expression" dxfId="1539" priority="1737">
      <formula>IF(RIGHT(TEXT(AE474,"0.#"),1)=".",FALSE,TRUE)</formula>
    </cfRule>
    <cfRule type="expression" dxfId="1538" priority="1738">
      <formula>IF(RIGHT(TEXT(AE474,"0.#"),1)=".",TRUE,FALSE)</formula>
    </cfRule>
  </conditionalFormatting>
  <conditionalFormatting sqref="AM475">
    <cfRule type="expression" dxfId="1537" priority="1729">
      <formula>IF(RIGHT(TEXT(AM475,"0.#"),1)=".",FALSE,TRUE)</formula>
    </cfRule>
    <cfRule type="expression" dxfId="1536" priority="1730">
      <formula>IF(RIGHT(TEXT(AM475,"0.#"),1)=".",TRUE,FALSE)</formula>
    </cfRule>
  </conditionalFormatting>
  <conditionalFormatting sqref="AM473">
    <cfRule type="expression" dxfId="1535" priority="1733">
      <formula>IF(RIGHT(TEXT(AM473,"0.#"),1)=".",FALSE,TRUE)</formula>
    </cfRule>
    <cfRule type="expression" dxfId="1534" priority="1734">
      <formula>IF(RIGHT(TEXT(AM473,"0.#"),1)=".",TRUE,FALSE)</formula>
    </cfRule>
  </conditionalFormatting>
  <conditionalFormatting sqref="AM474">
    <cfRule type="expression" dxfId="1533" priority="1731">
      <formula>IF(RIGHT(TEXT(AM474,"0.#"),1)=".",FALSE,TRUE)</formula>
    </cfRule>
    <cfRule type="expression" dxfId="1532" priority="1732">
      <formula>IF(RIGHT(TEXT(AM474,"0.#"),1)=".",TRUE,FALSE)</formula>
    </cfRule>
  </conditionalFormatting>
  <conditionalFormatting sqref="AU475">
    <cfRule type="expression" dxfId="1531" priority="1723">
      <formula>IF(RIGHT(TEXT(AU475,"0.#"),1)=".",FALSE,TRUE)</formula>
    </cfRule>
    <cfRule type="expression" dxfId="1530" priority="1724">
      <formula>IF(RIGHT(TEXT(AU475,"0.#"),1)=".",TRUE,FALSE)</formula>
    </cfRule>
  </conditionalFormatting>
  <conditionalFormatting sqref="AU473">
    <cfRule type="expression" dxfId="1529" priority="1727">
      <formula>IF(RIGHT(TEXT(AU473,"0.#"),1)=".",FALSE,TRUE)</formula>
    </cfRule>
    <cfRule type="expression" dxfId="1528" priority="1728">
      <formula>IF(RIGHT(TEXT(AU473,"0.#"),1)=".",TRUE,FALSE)</formula>
    </cfRule>
  </conditionalFormatting>
  <conditionalFormatting sqref="AU474">
    <cfRule type="expression" dxfId="1527" priority="1725">
      <formula>IF(RIGHT(TEXT(AU474,"0.#"),1)=".",FALSE,TRUE)</formula>
    </cfRule>
    <cfRule type="expression" dxfId="1526" priority="1726">
      <formula>IF(RIGHT(TEXT(AU474,"0.#"),1)=".",TRUE,FALSE)</formula>
    </cfRule>
  </conditionalFormatting>
  <conditionalFormatting sqref="AI475">
    <cfRule type="expression" dxfId="1525" priority="1717">
      <formula>IF(RIGHT(TEXT(AI475,"0.#"),1)=".",FALSE,TRUE)</formula>
    </cfRule>
    <cfRule type="expression" dxfId="1524" priority="1718">
      <formula>IF(RIGHT(TEXT(AI475,"0.#"),1)=".",TRUE,FALSE)</formula>
    </cfRule>
  </conditionalFormatting>
  <conditionalFormatting sqref="AI473">
    <cfRule type="expression" dxfId="1523" priority="1721">
      <formula>IF(RIGHT(TEXT(AI473,"0.#"),1)=".",FALSE,TRUE)</formula>
    </cfRule>
    <cfRule type="expression" dxfId="1522" priority="1722">
      <formula>IF(RIGHT(TEXT(AI473,"0.#"),1)=".",TRUE,FALSE)</formula>
    </cfRule>
  </conditionalFormatting>
  <conditionalFormatting sqref="AI474">
    <cfRule type="expression" dxfId="1521" priority="1719">
      <formula>IF(RIGHT(TEXT(AI474,"0.#"),1)=".",FALSE,TRUE)</formula>
    </cfRule>
    <cfRule type="expression" dxfId="1520" priority="1720">
      <formula>IF(RIGHT(TEXT(AI474,"0.#"),1)=".",TRUE,FALSE)</formula>
    </cfRule>
  </conditionalFormatting>
  <conditionalFormatting sqref="AQ473">
    <cfRule type="expression" dxfId="1519" priority="1711">
      <formula>IF(RIGHT(TEXT(AQ473,"0.#"),1)=".",FALSE,TRUE)</formula>
    </cfRule>
    <cfRule type="expression" dxfId="1518" priority="1712">
      <formula>IF(RIGHT(TEXT(AQ473,"0.#"),1)=".",TRUE,FALSE)</formula>
    </cfRule>
  </conditionalFormatting>
  <conditionalFormatting sqref="AQ474">
    <cfRule type="expression" dxfId="1517" priority="1715">
      <formula>IF(RIGHT(TEXT(AQ474,"0.#"),1)=".",FALSE,TRUE)</formula>
    </cfRule>
    <cfRule type="expression" dxfId="1516" priority="1716">
      <formula>IF(RIGHT(TEXT(AQ474,"0.#"),1)=".",TRUE,FALSE)</formula>
    </cfRule>
  </conditionalFormatting>
  <conditionalFormatting sqref="AQ475">
    <cfRule type="expression" dxfId="1515" priority="1713">
      <formula>IF(RIGHT(TEXT(AQ475,"0.#"),1)=".",FALSE,TRUE)</formula>
    </cfRule>
    <cfRule type="expression" dxfId="1514" priority="1714">
      <formula>IF(RIGHT(TEXT(AQ475,"0.#"),1)=".",TRUE,FALSE)</formula>
    </cfRule>
  </conditionalFormatting>
  <conditionalFormatting sqref="AE480">
    <cfRule type="expression" dxfId="1513" priority="1705">
      <formula>IF(RIGHT(TEXT(AE480,"0.#"),1)=".",FALSE,TRUE)</formula>
    </cfRule>
    <cfRule type="expression" dxfId="1512" priority="1706">
      <formula>IF(RIGHT(TEXT(AE480,"0.#"),1)=".",TRUE,FALSE)</formula>
    </cfRule>
  </conditionalFormatting>
  <conditionalFormatting sqref="AE478">
    <cfRule type="expression" dxfId="1511" priority="1709">
      <formula>IF(RIGHT(TEXT(AE478,"0.#"),1)=".",FALSE,TRUE)</formula>
    </cfRule>
    <cfRule type="expression" dxfId="1510" priority="1710">
      <formula>IF(RIGHT(TEXT(AE478,"0.#"),1)=".",TRUE,FALSE)</formula>
    </cfRule>
  </conditionalFormatting>
  <conditionalFormatting sqref="AE479">
    <cfRule type="expression" dxfId="1509" priority="1707">
      <formula>IF(RIGHT(TEXT(AE479,"0.#"),1)=".",FALSE,TRUE)</formula>
    </cfRule>
    <cfRule type="expression" dxfId="1508" priority="1708">
      <formula>IF(RIGHT(TEXT(AE479,"0.#"),1)=".",TRUE,FALSE)</formula>
    </cfRule>
  </conditionalFormatting>
  <conditionalFormatting sqref="AM480">
    <cfRule type="expression" dxfId="1507" priority="1699">
      <formula>IF(RIGHT(TEXT(AM480,"0.#"),1)=".",FALSE,TRUE)</formula>
    </cfRule>
    <cfRule type="expression" dxfId="1506" priority="1700">
      <formula>IF(RIGHT(TEXT(AM480,"0.#"),1)=".",TRUE,FALSE)</formula>
    </cfRule>
  </conditionalFormatting>
  <conditionalFormatting sqref="AM478">
    <cfRule type="expression" dxfId="1505" priority="1703">
      <formula>IF(RIGHT(TEXT(AM478,"0.#"),1)=".",FALSE,TRUE)</formula>
    </cfRule>
    <cfRule type="expression" dxfId="1504" priority="1704">
      <formula>IF(RIGHT(TEXT(AM478,"0.#"),1)=".",TRUE,FALSE)</formula>
    </cfRule>
  </conditionalFormatting>
  <conditionalFormatting sqref="AM479">
    <cfRule type="expression" dxfId="1503" priority="1701">
      <formula>IF(RIGHT(TEXT(AM479,"0.#"),1)=".",FALSE,TRUE)</formula>
    </cfRule>
    <cfRule type="expression" dxfId="1502" priority="1702">
      <formula>IF(RIGHT(TEXT(AM479,"0.#"),1)=".",TRUE,FALSE)</formula>
    </cfRule>
  </conditionalFormatting>
  <conditionalFormatting sqref="AU480">
    <cfRule type="expression" dxfId="1501" priority="1693">
      <formula>IF(RIGHT(TEXT(AU480,"0.#"),1)=".",FALSE,TRUE)</formula>
    </cfRule>
    <cfRule type="expression" dxfId="1500" priority="1694">
      <formula>IF(RIGHT(TEXT(AU480,"0.#"),1)=".",TRUE,FALSE)</formula>
    </cfRule>
  </conditionalFormatting>
  <conditionalFormatting sqref="AU478">
    <cfRule type="expression" dxfId="1499" priority="1697">
      <formula>IF(RIGHT(TEXT(AU478,"0.#"),1)=".",FALSE,TRUE)</formula>
    </cfRule>
    <cfRule type="expression" dxfId="1498" priority="1698">
      <formula>IF(RIGHT(TEXT(AU478,"0.#"),1)=".",TRUE,FALSE)</formula>
    </cfRule>
  </conditionalFormatting>
  <conditionalFormatting sqref="AU479">
    <cfRule type="expression" dxfId="1497" priority="1695">
      <formula>IF(RIGHT(TEXT(AU479,"0.#"),1)=".",FALSE,TRUE)</formula>
    </cfRule>
    <cfRule type="expression" dxfId="1496" priority="1696">
      <formula>IF(RIGHT(TEXT(AU479,"0.#"),1)=".",TRUE,FALSE)</formula>
    </cfRule>
  </conditionalFormatting>
  <conditionalFormatting sqref="AI480">
    <cfRule type="expression" dxfId="1495" priority="1687">
      <formula>IF(RIGHT(TEXT(AI480,"0.#"),1)=".",FALSE,TRUE)</formula>
    </cfRule>
    <cfRule type="expression" dxfId="1494" priority="1688">
      <formula>IF(RIGHT(TEXT(AI480,"0.#"),1)=".",TRUE,FALSE)</formula>
    </cfRule>
  </conditionalFormatting>
  <conditionalFormatting sqref="AI478">
    <cfRule type="expression" dxfId="1493" priority="1691">
      <formula>IF(RIGHT(TEXT(AI478,"0.#"),1)=".",FALSE,TRUE)</formula>
    </cfRule>
    <cfRule type="expression" dxfId="1492" priority="1692">
      <formula>IF(RIGHT(TEXT(AI478,"0.#"),1)=".",TRUE,FALSE)</formula>
    </cfRule>
  </conditionalFormatting>
  <conditionalFormatting sqref="AI479">
    <cfRule type="expression" dxfId="1491" priority="1689">
      <formula>IF(RIGHT(TEXT(AI479,"0.#"),1)=".",FALSE,TRUE)</formula>
    </cfRule>
    <cfRule type="expression" dxfId="1490" priority="1690">
      <formula>IF(RIGHT(TEXT(AI479,"0.#"),1)=".",TRUE,FALSE)</formula>
    </cfRule>
  </conditionalFormatting>
  <conditionalFormatting sqref="AQ478">
    <cfRule type="expression" dxfId="1489" priority="1681">
      <formula>IF(RIGHT(TEXT(AQ478,"0.#"),1)=".",FALSE,TRUE)</formula>
    </cfRule>
    <cfRule type="expression" dxfId="1488" priority="1682">
      <formula>IF(RIGHT(TEXT(AQ478,"0.#"),1)=".",TRUE,FALSE)</formula>
    </cfRule>
  </conditionalFormatting>
  <conditionalFormatting sqref="AQ479">
    <cfRule type="expression" dxfId="1487" priority="1685">
      <formula>IF(RIGHT(TEXT(AQ479,"0.#"),1)=".",FALSE,TRUE)</formula>
    </cfRule>
    <cfRule type="expression" dxfId="1486" priority="1686">
      <formula>IF(RIGHT(TEXT(AQ479,"0.#"),1)=".",TRUE,FALSE)</formula>
    </cfRule>
  </conditionalFormatting>
  <conditionalFormatting sqref="AQ480">
    <cfRule type="expression" dxfId="1485" priority="1683">
      <formula>IF(RIGHT(TEXT(AQ480,"0.#"),1)=".",FALSE,TRUE)</formula>
    </cfRule>
    <cfRule type="expression" dxfId="1484" priority="1684">
      <formula>IF(RIGHT(TEXT(AQ480,"0.#"),1)=".",TRUE,FALSE)</formula>
    </cfRule>
  </conditionalFormatting>
  <conditionalFormatting sqref="AM47">
    <cfRule type="expression" dxfId="1483" priority="1975">
      <formula>IF(RIGHT(TEXT(AM47,"0.#"),1)=".",FALSE,TRUE)</formula>
    </cfRule>
    <cfRule type="expression" dxfId="1482" priority="1976">
      <formula>IF(RIGHT(TEXT(AM47,"0.#"),1)=".",TRUE,FALSE)</formula>
    </cfRule>
  </conditionalFormatting>
  <conditionalFormatting sqref="AI46">
    <cfRule type="expression" dxfId="1481" priority="1979">
      <formula>IF(RIGHT(TEXT(AI46,"0.#"),1)=".",FALSE,TRUE)</formula>
    </cfRule>
    <cfRule type="expression" dxfId="1480" priority="1980">
      <formula>IF(RIGHT(TEXT(AI46,"0.#"),1)=".",TRUE,FALSE)</formula>
    </cfRule>
  </conditionalFormatting>
  <conditionalFormatting sqref="AM46">
    <cfRule type="expression" dxfId="1479" priority="1977">
      <formula>IF(RIGHT(TEXT(AM46,"0.#"),1)=".",FALSE,TRUE)</formula>
    </cfRule>
    <cfRule type="expression" dxfId="1478" priority="1978">
      <formula>IF(RIGHT(TEXT(AM46,"0.#"),1)=".",TRUE,FALSE)</formula>
    </cfRule>
  </conditionalFormatting>
  <conditionalFormatting sqref="AU46:AU48">
    <cfRule type="expression" dxfId="1477" priority="1969">
      <formula>IF(RIGHT(TEXT(AU46,"0.#"),1)=".",FALSE,TRUE)</formula>
    </cfRule>
    <cfRule type="expression" dxfId="1476" priority="1970">
      <formula>IF(RIGHT(TEXT(AU46,"0.#"),1)=".",TRUE,FALSE)</formula>
    </cfRule>
  </conditionalFormatting>
  <conditionalFormatting sqref="AM48">
    <cfRule type="expression" dxfId="1475" priority="1973">
      <formula>IF(RIGHT(TEXT(AM48,"0.#"),1)=".",FALSE,TRUE)</formula>
    </cfRule>
    <cfRule type="expression" dxfId="1474" priority="1974">
      <formula>IF(RIGHT(TEXT(AM48,"0.#"),1)=".",TRUE,FALSE)</formula>
    </cfRule>
  </conditionalFormatting>
  <conditionalFormatting sqref="AQ46:AQ48">
    <cfRule type="expression" dxfId="1473" priority="1971">
      <formula>IF(RIGHT(TEXT(AQ46,"0.#"),1)=".",FALSE,TRUE)</formula>
    </cfRule>
    <cfRule type="expression" dxfId="1472" priority="1972">
      <formula>IF(RIGHT(TEXT(AQ46,"0.#"),1)=".",TRUE,FALSE)</formula>
    </cfRule>
  </conditionalFormatting>
  <conditionalFormatting sqref="AE146:AE147 AI146:AI147 AM146:AM147 AQ146:AQ147 AU146:AU147">
    <cfRule type="expression" dxfId="1471" priority="1963">
      <formula>IF(RIGHT(TEXT(AE146,"0.#"),1)=".",FALSE,TRUE)</formula>
    </cfRule>
    <cfRule type="expression" dxfId="1470" priority="1964">
      <formula>IF(RIGHT(TEXT(AE146,"0.#"),1)=".",TRUE,FALSE)</formula>
    </cfRule>
  </conditionalFormatting>
  <conditionalFormatting sqref="AE138:AE139 AI138:AI139 AM138:AM139 AQ138:AQ139 AU138:AU139">
    <cfRule type="expression" dxfId="1469" priority="1967">
      <formula>IF(RIGHT(TEXT(AE138,"0.#"),1)=".",FALSE,TRUE)</formula>
    </cfRule>
    <cfRule type="expression" dxfId="1468" priority="1968">
      <formula>IF(RIGHT(TEXT(AE138,"0.#"),1)=".",TRUE,FALSE)</formula>
    </cfRule>
  </conditionalFormatting>
  <conditionalFormatting sqref="AE142:AE143 AI142:AI143 AM142:AM143 AQ142:AQ143 AU142:AU143">
    <cfRule type="expression" dxfId="1467" priority="1965">
      <formula>IF(RIGHT(TEXT(AE142,"0.#"),1)=".",FALSE,TRUE)</formula>
    </cfRule>
    <cfRule type="expression" dxfId="1466" priority="1966">
      <formula>IF(RIGHT(TEXT(AE142,"0.#"),1)=".",TRUE,FALSE)</formula>
    </cfRule>
  </conditionalFormatting>
  <conditionalFormatting sqref="AE198:AE199 AI198:AI199 AM198:AM199 AQ198:AQ199 AU198:AU199">
    <cfRule type="expression" dxfId="1465" priority="1957">
      <formula>IF(RIGHT(TEXT(AE198,"0.#"),1)=".",FALSE,TRUE)</formula>
    </cfRule>
    <cfRule type="expression" dxfId="1464" priority="1958">
      <formula>IF(RIGHT(TEXT(AE198,"0.#"),1)=".",TRUE,FALSE)</formula>
    </cfRule>
  </conditionalFormatting>
  <conditionalFormatting sqref="AE150:AE151 AI150:AI151 AM150:AM151 AQ150:AQ151 AU150:AU151">
    <cfRule type="expression" dxfId="1463" priority="1961">
      <formula>IF(RIGHT(TEXT(AE150,"0.#"),1)=".",FALSE,TRUE)</formula>
    </cfRule>
    <cfRule type="expression" dxfId="1462" priority="1962">
      <formula>IF(RIGHT(TEXT(AE150,"0.#"),1)=".",TRUE,FALSE)</formula>
    </cfRule>
  </conditionalFormatting>
  <conditionalFormatting sqref="AE194:AE195 AI194:AI195 AM194:AM195 AQ194:AQ195 AU194:AU195">
    <cfRule type="expression" dxfId="1461" priority="1959">
      <formula>IF(RIGHT(TEXT(AE194,"0.#"),1)=".",FALSE,TRUE)</formula>
    </cfRule>
    <cfRule type="expression" dxfId="1460" priority="1960">
      <formula>IF(RIGHT(TEXT(AE194,"0.#"),1)=".",TRUE,FALSE)</formula>
    </cfRule>
  </conditionalFormatting>
  <conditionalFormatting sqref="AE210:AE211 AI210:AI211 AM210:AM211 AQ210:AQ211 AU210:AU211">
    <cfRule type="expression" dxfId="1459" priority="1951">
      <formula>IF(RIGHT(TEXT(AE210,"0.#"),1)=".",FALSE,TRUE)</formula>
    </cfRule>
    <cfRule type="expression" dxfId="1458" priority="1952">
      <formula>IF(RIGHT(TEXT(AE210,"0.#"),1)=".",TRUE,FALSE)</formula>
    </cfRule>
  </conditionalFormatting>
  <conditionalFormatting sqref="AE202:AE203 AI202:AI203 AM202:AM203 AQ202:AQ203 AU202:AU203">
    <cfRule type="expression" dxfId="1457" priority="1955">
      <formula>IF(RIGHT(TEXT(AE202,"0.#"),1)=".",FALSE,TRUE)</formula>
    </cfRule>
    <cfRule type="expression" dxfId="1456" priority="1956">
      <formula>IF(RIGHT(TEXT(AE202,"0.#"),1)=".",TRUE,FALSE)</formula>
    </cfRule>
  </conditionalFormatting>
  <conditionalFormatting sqref="AE206:AE207 AI206:AI207 AM206:AM207 AQ206:AQ207 AU206:AU207">
    <cfRule type="expression" dxfId="1455" priority="1953">
      <formula>IF(RIGHT(TEXT(AE206,"0.#"),1)=".",FALSE,TRUE)</formula>
    </cfRule>
    <cfRule type="expression" dxfId="1454" priority="1954">
      <formula>IF(RIGHT(TEXT(AE206,"0.#"),1)=".",TRUE,FALSE)</formula>
    </cfRule>
  </conditionalFormatting>
  <conditionalFormatting sqref="AE262:AE263 AI262:AI263 AM262:AM263 AQ262:AQ263 AU262:AU263">
    <cfRule type="expression" dxfId="1453" priority="1945">
      <formula>IF(RIGHT(TEXT(AE262,"0.#"),1)=".",FALSE,TRUE)</formula>
    </cfRule>
    <cfRule type="expression" dxfId="1452" priority="1946">
      <formula>IF(RIGHT(TEXT(AE262,"0.#"),1)=".",TRUE,FALSE)</formula>
    </cfRule>
  </conditionalFormatting>
  <conditionalFormatting sqref="AE254:AE255 AI254:AI255 AM254:AM255 AQ254:AQ255 AU254:AU255">
    <cfRule type="expression" dxfId="1451" priority="1949">
      <formula>IF(RIGHT(TEXT(AE254,"0.#"),1)=".",FALSE,TRUE)</formula>
    </cfRule>
    <cfRule type="expression" dxfId="1450" priority="1950">
      <formula>IF(RIGHT(TEXT(AE254,"0.#"),1)=".",TRUE,FALSE)</formula>
    </cfRule>
  </conditionalFormatting>
  <conditionalFormatting sqref="AE258:AE259 AI258:AI259 AM258:AM259 AQ258:AQ259 AU258:AU259">
    <cfRule type="expression" dxfId="1449" priority="1947">
      <formula>IF(RIGHT(TEXT(AE258,"0.#"),1)=".",FALSE,TRUE)</formula>
    </cfRule>
    <cfRule type="expression" dxfId="1448" priority="1948">
      <formula>IF(RIGHT(TEXT(AE258,"0.#"),1)=".",TRUE,FALSE)</formula>
    </cfRule>
  </conditionalFormatting>
  <conditionalFormatting sqref="AE314:AE315 AI314:AI315 AM314:AM315 AQ314:AQ315 AU314:AU315">
    <cfRule type="expression" dxfId="1447" priority="1939">
      <formula>IF(RIGHT(TEXT(AE314,"0.#"),1)=".",FALSE,TRUE)</formula>
    </cfRule>
    <cfRule type="expression" dxfId="1446" priority="1940">
      <formula>IF(RIGHT(TEXT(AE314,"0.#"),1)=".",TRUE,FALSE)</formula>
    </cfRule>
  </conditionalFormatting>
  <conditionalFormatting sqref="AE266:AE267 AI266:AI267 AM266:AM267 AQ266:AQ267 AU266:AU267">
    <cfRule type="expression" dxfId="1445" priority="1943">
      <formula>IF(RIGHT(TEXT(AE266,"0.#"),1)=".",FALSE,TRUE)</formula>
    </cfRule>
    <cfRule type="expression" dxfId="1444" priority="1944">
      <formula>IF(RIGHT(TEXT(AE266,"0.#"),1)=".",TRUE,FALSE)</formula>
    </cfRule>
  </conditionalFormatting>
  <conditionalFormatting sqref="AE270:AE271 AI270:AI271 AM270:AM271 AQ270:AQ271 AU270:AU271">
    <cfRule type="expression" dxfId="1443" priority="1941">
      <formula>IF(RIGHT(TEXT(AE270,"0.#"),1)=".",FALSE,TRUE)</formula>
    </cfRule>
    <cfRule type="expression" dxfId="1442" priority="1942">
      <formula>IF(RIGHT(TEXT(AE270,"0.#"),1)=".",TRUE,FALSE)</formula>
    </cfRule>
  </conditionalFormatting>
  <conditionalFormatting sqref="AE326:AE327 AI326:AI327 AM326:AM327 AQ326:AQ327 AU326:AU327">
    <cfRule type="expression" dxfId="1441" priority="1933">
      <formula>IF(RIGHT(TEXT(AE326,"0.#"),1)=".",FALSE,TRUE)</formula>
    </cfRule>
    <cfRule type="expression" dxfId="1440" priority="1934">
      <formula>IF(RIGHT(TEXT(AE326,"0.#"),1)=".",TRUE,FALSE)</formula>
    </cfRule>
  </conditionalFormatting>
  <conditionalFormatting sqref="AE318:AE319 AI318:AI319 AM318:AM319 AQ318:AQ319 AU318:AU319">
    <cfRule type="expression" dxfId="1439" priority="1937">
      <formula>IF(RIGHT(TEXT(AE318,"0.#"),1)=".",FALSE,TRUE)</formula>
    </cfRule>
    <cfRule type="expression" dxfId="1438" priority="1938">
      <formula>IF(RIGHT(TEXT(AE318,"0.#"),1)=".",TRUE,FALSE)</formula>
    </cfRule>
  </conditionalFormatting>
  <conditionalFormatting sqref="AE322:AE323 AI322:AI323 AM322:AM323 AQ322:AQ323 AU322:AU323">
    <cfRule type="expression" dxfId="1437" priority="1935">
      <formula>IF(RIGHT(TEXT(AE322,"0.#"),1)=".",FALSE,TRUE)</formula>
    </cfRule>
    <cfRule type="expression" dxfId="1436" priority="1936">
      <formula>IF(RIGHT(TEXT(AE322,"0.#"),1)=".",TRUE,FALSE)</formula>
    </cfRule>
  </conditionalFormatting>
  <conditionalFormatting sqref="AE378:AE379 AI378:AI379 AM378:AM379 AQ378:AQ379 AU378:AU379">
    <cfRule type="expression" dxfId="1435" priority="1927">
      <formula>IF(RIGHT(TEXT(AE378,"0.#"),1)=".",FALSE,TRUE)</formula>
    </cfRule>
    <cfRule type="expression" dxfId="1434" priority="1928">
      <formula>IF(RIGHT(TEXT(AE378,"0.#"),1)=".",TRUE,FALSE)</formula>
    </cfRule>
  </conditionalFormatting>
  <conditionalFormatting sqref="AE330:AE331 AI330:AI331 AM330:AM331 AQ330:AQ331 AU330:AU331">
    <cfRule type="expression" dxfId="1433" priority="1931">
      <formula>IF(RIGHT(TEXT(AE330,"0.#"),1)=".",FALSE,TRUE)</formula>
    </cfRule>
    <cfRule type="expression" dxfId="1432" priority="1932">
      <formula>IF(RIGHT(TEXT(AE330,"0.#"),1)=".",TRUE,FALSE)</formula>
    </cfRule>
  </conditionalFormatting>
  <conditionalFormatting sqref="AE374:AE375 AI374:AI375 AM374:AM375 AQ374:AQ375 AU374:AU375">
    <cfRule type="expression" dxfId="1431" priority="1929">
      <formula>IF(RIGHT(TEXT(AE374,"0.#"),1)=".",FALSE,TRUE)</formula>
    </cfRule>
    <cfRule type="expression" dxfId="1430" priority="1930">
      <formula>IF(RIGHT(TEXT(AE374,"0.#"),1)=".",TRUE,FALSE)</formula>
    </cfRule>
  </conditionalFormatting>
  <conditionalFormatting sqref="AE390:AE391 AI390:AI391 AM390:AM391 AQ390:AQ391 AU390:AU391">
    <cfRule type="expression" dxfId="1429" priority="1921">
      <formula>IF(RIGHT(TEXT(AE390,"0.#"),1)=".",FALSE,TRUE)</formula>
    </cfRule>
    <cfRule type="expression" dxfId="1428" priority="1922">
      <formula>IF(RIGHT(TEXT(AE390,"0.#"),1)=".",TRUE,FALSE)</formula>
    </cfRule>
  </conditionalFormatting>
  <conditionalFormatting sqref="AE382:AE383 AI382:AI383 AM382:AM383 AQ382:AQ383 AU382:AU383">
    <cfRule type="expression" dxfId="1427" priority="1925">
      <formula>IF(RIGHT(TEXT(AE382,"0.#"),1)=".",FALSE,TRUE)</formula>
    </cfRule>
    <cfRule type="expression" dxfId="1426" priority="1926">
      <formula>IF(RIGHT(TEXT(AE382,"0.#"),1)=".",TRUE,FALSE)</formula>
    </cfRule>
  </conditionalFormatting>
  <conditionalFormatting sqref="AE386:AE387 AI386:AI387 AM386:AM387 AQ386:AQ387 AU386:AU387">
    <cfRule type="expression" dxfId="1425" priority="1923">
      <formula>IF(RIGHT(TEXT(AE386,"0.#"),1)=".",FALSE,TRUE)</formula>
    </cfRule>
    <cfRule type="expression" dxfId="1424" priority="1924">
      <formula>IF(RIGHT(TEXT(AE386,"0.#"),1)=".",TRUE,FALSE)</formula>
    </cfRule>
  </conditionalFormatting>
  <conditionalFormatting sqref="AE440">
    <cfRule type="expression" dxfId="1423" priority="1915">
      <formula>IF(RIGHT(TEXT(AE440,"0.#"),1)=".",FALSE,TRUE)</formula>
    </cfRule>
    <cfRule type="expression" dxfId="1422" priority="1916">
      <formula>IF(RIGHT(TEXT(AE440,"0.#"),1)=".",TRUE,FALSE)</formula>
    </cfRule>
  </conditionalFormatting>
  <conditionalFormatting sqref="AE438">
    <cfRule type="expression" dxfId="1421" priority="1919">
      <formula>IF(RIGHT(TEXT(AE438,"0.#"),1)=".",FALSE,TRUE)</formula>
    </cfRule>
    <cfRule type="expression" dxfId="1420" priority="1920">
      <formula>IF(RIGHT(TEXT(AE438,"0.#"),1)=".",TRUE,FALSE)</formula>
    </cfRule>
  </conditionalFormatting>
  <conditionalFormatting sqref="AE439">
    <cfRule type="expression" dxfId="1419" priority="1917">
      <formula>IF(RIGHT(TEXT(AE439,"0.#"),1)=".",FALSE,TRUE)</formula>
    </cfRule>
    <cfRule type="expression" dxfId="1418" priority="1918">
      <formula>IF(RIGHT(TEXT(AE439,"0.#"),1)=".",TRUE,FALSE)</formula>
    </cfRule>
  </conditionalFormatting>
  <conditionalFormatting sqref="AM440">
    <cfRule type="expression" dxfId="1417" priority="1909">
      <formula>IF(RIGHT(TEXT(AM440,"0.#"),1)=".",FALSE,TRUE)</formula>
    </cfRule>
    <cfRule type="expression" dxfId="1416" priority="1910">
      <formula>IF(RIGHT(TEXT(AM440,"0.#"),1)=".",TRUE,FALSE)</formula>
    </cfRule>
  </conditionalFormatting>
  <conditionalFormatting sqref="AM438">
    <cfRule type="expression" dxfId="1415" priority="1913">
      <formula>IF(RIGHT(TEXT(AM438,"0.#"),1)=".",FALSE,TRUE)</formula>
    </cfRule>
    <cfRule type="expression" dxfId="1414" priority="1914">
      <formula>IF(RIGHT(TEXT(AM438,"0.#"),1)=".",TRUE,FALSE)</formula>
    </cfRule>
  </conditionalFormatting>
  <conditionalFormatting sqref="AM439">
    <cfRule type="expression" dxfId="1413" priority="1911">
      <formula>IF(RIGHT(TEXT(AM439,"0.#"),1)=".",FALSE,TRUE)</formula>
    </cfRule>
    <cfRule type="expression" dxfId="1412" priority="1912">
      <formula>IF(RIGHT(TEXT(AM439,"0.#"),1)=".",TRUE,FALSE)</formula>
    </cfRule>
  </conditionalFormatting>
  <conditionalFormatting sqref="AU440">
    <cfRule type="expression" dxfId="1411" priority="1903">
      <formula>IF(RIGHT(TEXT(AU440,"0.#"),1)=".",FALSE,TRUE)</formula>
    </cfRule>
    <cfRule type="expression" dxfId="1410" priority="1904">
      <formula>IF(RIGHT(TEXT(AU440,"0.#"),1)=".",TRUE,FALSE)</formula>
    </cfRule>
  </conditionalFormatting>
  <conditionalFormatting sqref="AU438">
    <cfRule type="expression" dxfId="1409" priority="1907">
      <formula>IF(RIGHT(TEXT(AU438,"0.#"),1)=".",FALSE,TRUE)</formula>
    </cfRule>
    <cfRule type="expression" dxfId="1408" priority="1908">
      <formula>IF(RIGHT(TEXT(AU438,"0.#"),1)=".",TRUE,FALSE)</formula>
    </cfRule>
  </conditionalFormatting>
  <conditionalFormatting sqref="AU439">
    <cfRule type="expression" dxfId="1407" priority="1905">
      <formula>IF(RIGHT(TEXT(AU439,"0.#"),1)=".",FALSE,TRUE)</formula>
    </cfRule>
    <cfRule type="expression" dxfId="1406" priority="1906">
      <formula>IF(RIGHT(TEXT(AU439,"0.#"),1)=".",TRUE,FALSE)</formula>
    </cfRule>
  </conditionalFormatting>
  <conditionalFormatting sqref="AI440">
    <cfRule type="expression" dxfId="1405" priority="1897">
      <formula>IF(RIGHT(TEXT(AI440,"0.#"),1)=".",FALSE,TRUE)</formula>
    </cfRule>
    <cfRule type="expression" dxfId="1404" priority="1898">
      <formula>IF(RIGHT(TEXT(AI440,"0.#"),1)=".",TRUE,FALSE)</formula>
    </cfRule>
  </conditionalFormatting>
  <conditionalFormatting sqref="AI438">
    <cfRule type="expression" dxfId="1403" priority="1901">
      <formula>IF(RIGHT(TEXT(AI438,"0.#"),1)=".",FALSE,TRUE)</formula>
    </cfRule>
    <cfRule type="expression" dxfId="1402" priority="1902">
      <formula>IF(RIGHT(TEXT(AI438,"0.#"),1)=".",TRUE,FALSE)</formula>
    </cfRule>
  </conditionalFormatting>
  <conditionalFormatting sqref="AI439">
    <cfRule type="expression" dxfId="1401" priority="1899">
      <formula>IF(RIGHT(TEXT(AI439,"0.#"),1)=".",FALSE,TRUE)</formula>
    </cfRule>
    <cfRule type="expression" dxfId="1400" priority="1900">
      <formula>IF(RIGHT(TEXT(AI439,"0.#"),1)=".",TRUE,FALSE)</formula>
    </cfRule>
  </conditionalFormatting>
  <conditionalFormatting sqref="AQ438">
    <cfRule type="expression" dxfId="1399" priority="1891">
      <formula>IF(RIGHT(TEXT(AQ438,"0.#"),1)=".",FALSE,TRUE)</formula>
    </cfRule>
    <cfRule type="expression" dxfId="1398" priority="1892">
      <formula>IF(RIGHT(TEXT(AQ438,"0.#"),1)=".",TRUE,FALSE)</formula>
    </cfRule>
  </conditionalFormatting>
  <conditionalFormatting sqref="AQ439">
    <cfRule type="expression" dxfId="1397" priority="1895">
      <formula>IF(RIGHT(TEXT(AQ439,"0.#"),1)=".",FALSE,TRUE)</formula>
    </cfRule>
    <cfRule type="expression" dxfId="1396" priority="1896">
      <formula>IF(RIGHT(TEXT(AQ439,"0.#"),1)=".",TRUE,FALSE)</formula>
    </cfRule>
  </conditionalFormatting>
  <conditionalFormatting sqref="AQ440">
    <cfRule type="expression" dxfId="1395" priority="1893">
      <formula>IF(RIGHT(TEXT(AQ440,"0.#"),1)=".",FALSE,TRUE)</formula>
    </cfRule>
    <cfRule type="expression" dxfId="1394" priority="1894">
      <formula>IF(RIGHT(TEXT(AQ440,"0.#"),1)=".",TRUE,FALSE)</formula>
    </cfRule>
  </conditionalFormatting>
  <conditionalFormatting sqref="AE445">
    <cfRule type="expression" dxfId="1393" priority="1885">
      <formula>IF(RIGHT(TEXT(AE445,"0.#"),1)=".",FALSE,TRUE)</formula>
    </cfRule>
    <cfRule type="expression" dxfId="1392" priority="1886">
      <formula>IF(RIGHT(TEXT(AE445,"0.#"),1)=".",TRUE,FALSE)</formula>
    </cfRule>
  </conditionalFormatting>
  <conditionalFormatting sqref="AE443">
    <cfRule type="expression" dxfId="1391" priority="1889">
      <formula>IF(RIGHT(TEXT(AE443,"0.#"),1)=".",FALSE,TRUE)</formula>
    </cfRule>
    <cfRule type="expression" dxfId="1390" priority="1890">
      <formula>IF(RIGHT(TEXT(AE443,"0.#"),1)=".",TRUE,FALSE)</formula>
    </cfRule>
  </conditionalFormatting>
  <conditionalFormatting sqref="AE444">
    <cfRule type="expression" dxfId="1389" priority="1887">
      <formula>IF(RIGHT(TEXT(AE444,"0.#"),1)=".",FALSE,TRUE)</formula>
    </cfRule>
    <cfRule type="expression" dxfId="1388" priority="1888">
      <formula>IF(RIGHT(TEXT(AE444,"0.#"),1)=".",TRUE,FALSE)</formula>
    </cfRule>
  </conditionalFormatting>
  <conditionalFormatting sqref="AM445">
    <cfRule type="expression" dxfId="1387" priority="1879">
      <formula>IF(RIGHT(TEXT(AM445,"0.#"),1)=".",FALSE,TRUE)</formula>
    </cfRule>
    <cfRule type="expression" dxfId="1386" priority="1880">
      <formula>IF(RIGHT(TEXT(AM445,"0.#"),1)=".",TRUE,FALSE)</formula>
    </cfRule>
  </conditionalFormatting>
  <conditionalFormatting sqref="AM443">
    <cfRule type="expression" dxfId="1385" priority="1883">
      <formula>IF(RIGHT(TEXT(AM443,"0.#"),1)=".",FALSE,TRUE)</formula>
    </cfRule>
    <cfRule type="expression" dxfId="1384" priority="1884">
      <formula>IF(RIGHT(TEXT(AM443,"0.#"),1)=".",TRUE,FALSE)</formula>
    </cfRule>
  </conditionalFormatting>
  <conditionalFormatting sqref="AM444">
    <cfRule type="expression" dxfId="1383" priority="1881">
      <formula>IF(RIGHT(TEXT(AM444,"0.#"),1)=".",FALSE,TRUE)</formula>
    </cfRule>
    <cfRule type="expression" dxfId="1382" priority="1882">
      <formula>IF(RIGHT(TEXT(AM444,"0.#"),1)=".",TRUE,FALSE)</formula>
    </cfRule>
  </conditionalFormatting>
  <conditionalFormatting sqref="AU445">
    <cfRule type="expression" dxfId="1381" priority="1873">
      <formula>IF(RIGHT(TEXT(AU445,"0.#"),1)=".",FALSE,TRUE)</formula>
    </cfRule>
    <cfRule type="expression" dxfId="1380" priority="1874">
      <formula>IF(RIGHT(TEXT(AU445,"0.#"),1)=".",TRUE,FALSE)</formula>
    </cfRule>
  </conditionalFormatting>
  <conditionalFormatting sqref="AU443">
    <cfRule type="expression" dxfId="1379" priority="1877">
      <formula>IF(RIGHT(TEXT(AU443,"0.#"),1)=".",FALSE,TRUE)</formula>
    </cfRule>
    <cfRule type="expression" dxfId="1378" priority="1878">
      <formula>IF(RIGHT(TEXT(AU443,"0.#"),1)=".",TRUE,FALSE)</formula>
    </cfRule>
  </conditionalFormatting>
  <conditionalFormatting sqref="AU444">
    <cfRule type="expression" dxfId="1377" priority="1875">
      <formula>IF(RIGHT(TEXT(AU444,"0.#"),1)=".",FALSE,TRUE)</formula>
    </cfRule>
    <cfRule type="expression" dxfId="1376" priority="1876">
      <formula>IF(RIGHT(TEXT(AU444,"0.#"),1)=".",TRUE,FALSE)</formula>
    </cfRule>
  </conditionalFormatting>
  <conditionalFormatting sqref="AI445">
    <cfRule type="expression" dxfId="1375" priority="1867">
      <formula>IF(RIGHT(TEXT(AI445,"0.#"),1)=".",FALSE,TRUE)</formula>
    </cfRule>
    <cfRule type="expression" dxfId="1374" priority="1868">
      <formula>IF(RIGHT(TEXT(AI445,"0.#"),1)=".",TRUE,FALSE)</formula>
    </cfRule>
  </conditionalFormatting>
  <conditionalFormatting sqref="AI443">
    <cfRule type="expression" dxfId="1373" priority="1871">
      <formula>IF(RIGHT(TEXT(AI443,"0.#"),1)=".",FALSE,TRUE)</formula>
    </cfRule>
    <cfRule type="expression" dxfId="1372" priority="1872">
      <formula>IF(RIGHT(TEXT(AI443,"0.#"),1)=".",TRUE,FALSE)</formula>
    </cfRule>
  </conditionalFormatting>
  <conditionalFormatting sqref="AI444">
    <cfRule type="expression" dxfId="1371" priority="1869">
      <formula>IF(RIGHT(TEXT(AI444,"0.#"),1)=".",FALSE,TRUE)</formula>
    </cfRule>
    <cfRule type="expression" dxfId="1370" priority="1870">
      <formula>IF(RIGHT(TEXT(AI444,"0.#"),1)=".",TRUE,FALSE)</formula>
    </cfRule>
  </conditionalFormatting>
  <conditionalFormatting sqref="AQ443">
    <cfRule type="expression" dxfId="1369" priority="1861">
      <formula>IF(RIGHT(TEXT(AQ443,"0.#"),1)=".",FALSE,TRUE)</formula>
    </cfRule>
    <cfRule type="expression" dxfId="1368" priority="1862">
      <formula>IF(RIGHT(TEXT(AQ443,"0.#"),1)=".",TRUE,FALSE)</formula>
    </cfRule>
  </conditionalFormatting>
  <conditionalFormatting sqref="AQ444">
    <cfRule type="expression" dxfId="1367" priority="1865">
      <formula>IF(RIGHT(TEXT(AQ444,"0.#"),1)=".",FALSE,TRUE)</formula>
    </cfRule>
    <cfRule type="expression" dxfId="1366" priority="1866">
      <formula>IF(RIGHT(TEXT(AQ444,"0.#"),1)=".",TRUE,FALSE)</formula>
    </cfRule>
  </conditionalFormatting>
  <conditionalFormatting sqref="AQ445">
    <cfRule type="expression" dxfId="1365" priority="1863">
      <formula>IF(RIGHT(TEXT(AQ445,"0.#"),1)=".",FALSE,TRUE)</formula>
    </cfRule>
    <cfRule type="expression" dxfId="1364" priority="1864">
      <formula>IF(RIGHT(TEXT(AQ445,"0.#"),1)=".",TRUE,FALSE)</formula>
    </cfRule>
  </conditionalFormatting>
  <conditionalFormatting sqref="Y880:Y907">
    <cfRule type="expression" dxfId="1363" priority="2091">
      <formula>IF(RIGHT(TEXT(Y880,"0.#"),1)=".",FALSE,TRUE)</formula>
    </cfRule>
    <cfRule type="expression" dxfId="1362" priority="2092">
      <formula>IF(RIGHT(TEXT(Y880,"0.#"),1)=".",TRUE,FALSE)</formula>
    </cfRule>
  </conditionalFormatting>
  <conditionalFormatting sqref="Y878:Y879">
    <cfRule type="expression" dxfId="1361" priority="2085">
      <formula>IF(RIGHT(TEXT(Y878,"0.#"),1)=".",FALSE,TRUE)</formula>
    </cfRule>
    <cfRule type="expression" dxfId="1360" priority="2086">
      <formula>IF(RIGHT(TEXT(Y878,"0.#"),1)=".",TRUE,FALSE)</formula>
    </cfRule>
  </conditionalFormatting>
  <conditionalFormatting sqref="Y913:Y940">
    <cfRule type="expression" dxfId="1359" priority="2079">
      <formula>IF(RIGHT(TEXT(Y913,"0.#"),1)=".",FALSE,TRUE)</formula>
    </cfRule>
    <cfRule type="expression" dxfId="1358" priority="2080">
      <formula>IF(RIGHT(TEXT(Y913,"0.#"),1)=".",TRUE,FALSE)</formula>
    </cfRule>
  </conditionalFormatting>
  <conditionalFormatting sqref="Y911:Y912">
    <cfRule type="expression" dxfId="1357" priority="2073">
      <formula>IF(RIGHT(TEXT(Y911,"0.#"),1)=".",FALSE,TRUE)</formula>
    </cfRule>
    <cfRule type="expression" dxfId="1356" priority="2074">
      <formula>IF(RIGHT(TEXT(Y911,"0.#"),1)=".",TRUE,FALSE)</formula>
    </cfRule>
  </conditionalFormatting>
  <conditionalFormatting sqref="Y946:Y973">
    <cfRule type="expression" dxfId="1355" priority="2067">
      <formula>IF(RIGHT(TEXT(Y946,"0.#"),1)=".",FALSE,TRUE)</formula>
    </cfRule>
    <cfRule type="expression" dxfId="1354" priority="2068">
      <formula>IF(RIGHT(TEXT(Y946,"0.#"),1)=".",TRUE,FALSE)</formula>
    </cfRule>
  </conditionalFormatting>
  <conditionalFormatting sqref="Y944:Y945">
    <cfRule type="expression" dxfId="1353" priority="2061">
      <formula>IF(RIGHT(TEXT(Y944,"0.#"),1)=".",FALSE,TRUE)</formula>
    </cfRule>
    <cfRule type="expression" dxfId="1352" priority="2062">
      <formula>IF(RIGHT(TEXT(Y944,"0.#"),1)=".",TRUE,FALSE)</formula>
    </cfRule>
  </conditionalFormatting>
  <conditionalFormatting sqref="Y979:Y1006">
    <cfRule type="expression" dxfId="1351" priority="2055">
      <formula>IF(RIGHT(TEXT(Y979,"0.#"),1)=".",FALSE,TRUE)</formula>
    </cfRule>
    <cfRule type="expression" dxfId="1350" priority="2056">
      <formula>IF(RIGHT(TEXT(Y979,"0.#"),1)=".",TRUE,FALSE)</formula>
    </cfRule>
  </conditionalFormatting>
  <conditionalFormatting sqref="Y977:Y978">
    <cfRule type="expression" dxfId="1349" priority="2049">
      <formula>IF(RIGHT(TEXT(Y977,"0.#"),1)=".",FALSE,TRUE)</formula>
    </cfRule>
    <cfRule type="expression" dxfId="1348" priority="2050">
      <formula>IF(RIGHT(TEXT(Y977,"0.#"),1)=".",TRUE,FALSE)</formula>
    </cfRule>
  </conditionalFormatting>
  <conditionalFormatting sqref="Y1012:Y1039">
    <cfRule type="expression" dxfId="1347" priority="2043">
      <formula>IF(RIGHT(TEXT(Y1012,"0.#"),1)=".",FALSE,TRUE)</formula>
    </cfRule>
    <cfRule type="expression" dxfId="1346" priority="2044">
      <formula>IF(RIGHT(TEXT(Y1012,"0.#"),1)=".",TRUE,FALSE)</formula>
    </cfRule>
  </conditionalFormatting>
  <conditionalFormatting sqref="W23">
    <cfRule type="expression" dxfId="1345" priority="2327">
      <formula>IF(RIGHT(TEXT(W23,"0.#"),1)=".",FALSE,TRUE)</formula>
    </cfRule>
    <cfRule type="expression" dxfId="1344" priority="2328">
      <formula>IF(RIGHT(TEXT(W23,"0.#"),1)=".",TRUE,FALSE)</formula>
    </cfRule>
  </conditionalFormatting>
  <conditionalFormatting sqref="W24:W27">
    <cfRule type="expression" dxfId="1343" priority="2325">
      <formula>IF(RIGHT(TEXT(W24,"0.#"),1)=".",FALSE,TRUE)</formula>
    </cfRule>
    <cfRule type="expression" dxfId="1342" priority="2326">
      <formula>IF(RIGHT(TEXT(W24,"0.#"),1)=".",TRUE,FALSE)</formula>
    </cfRule>
  </conditionalFormatting>
  <conditionalFormatting sqref="W28">
    <cfRule type="expression" dxfId="1341" priority="2317">
      <formula>IF(RIGHT(TEXT(W28,"0.#"),1)=".",FALSE,TRUE)</formula>
    </cfRule>
    <cfRule type="expression" dxfId="1340" priority="2318">
      <formula>IF(RIGHT(TEXT(W28,"0.#"),1)=".",TRUE,FALSE)</formula>
    </cfRule>
  </conditionalFormatting>
  <conditionalFormatting sqref="P23">
    <cfRule type="expression" dxfId="1339" priority="2315">
      <formula>IF(RIGHT(TEXT(P23,"0.#"),1)=".",FALSE,TRUE)</formula>
    </cfRule>
    <cfRule type="expression" dxfId="1338" priority="2316">
      <formula>IF(RIGHT(TEXT(P23,"0.#"),1)=".",TRUE,FALSE)</formula>
    </cfRule>
  </conditionalFormatting>
  <conditionalFormatting sqref="P24:P27">
    <cfRule type="expression" dxfId="1337" priority="2313">
      <formula>IF(RIGHT(TEXT(P24,"0.#"),1)=".",FALSE,TRUE)</formula>
    </cfRule>
    <cfRule type="expression" dxfId="1336" priority="2314">
      <formula>IF(RIGHT(TEXT(P24,"0.#"),1)=".",TRUE,FALSE)</formula>
    </cfRule>
  </conditionalFormatting>
  <conditionalFormatting sqref="P28">
    <cfRule type="expression" dxfId="1335" priority="2311">
      <formula>IF(RIGHT(TEXT(P28,"0.#"),1)=".",FALSE,TRUE)</formula>
    </cfRule>
    <cfRule type="expression" dxfId="1334" priority="2312">
      <formula>IF(RIGHT(TEXT(P28,"0.#"),1)=".",TRUE,FALSE)</formula>
    </cfRule>
  </conditionalFormatting>
  <conditionalFormatting sqref="AQ114">
    <cfRule type="expression" dxfId="1333" priority="2295">
      <formula>IF(RIGHT(TEXT(AQ114,"0.#"),1)=".",FALSE,TRUE)</formula>
    </cfRule>
    <cfRule type="expression" dxfId="1332" priority="2296">
      <formula>IF(RIGHT(TEXT(AQ114,"0.#"),1)=".",TRUE,FALSE)</formula>
    </cfRule>
  </conditionalFormatting>
  <conditionalFormatting sqref="AQ104">
    <cfRule type="expression" dxfId="1331" priority="2309">
      <formula>IF(RIGHT(TEXT(AQ104,"0.#"),1)=".",FALSE,TRUE)</formula>
    </cfRule>
    <cfRule type="expression" dxfId="1330" priority="2310">
      <formula>IF(RIGHT(TEXT(AQ104,"0.#"),1)=".",TRUE,FALSE)</formula>
    </cfRule>
  </conditionalFormatting>
  <conditionalFormatting sqref="AQ107">
    <cfRule type="expression" dxfId="1329" priority="2305">
      <formula>IF(RIGHT(TEXT(AQ107,"0.#"),1)=".",FALSE,TRUE)</formula>
    </cfRule>
    <cfRule type="expression" dxfId="1328" priority="2306">
      <formula>IF(RIGHT(TEXT(AQ107,"0.#"),1)=".",TRUE,FALSE)</formula>
    </cfRule>
  </conditionalFormatting>
  <conditionalFormatting sqref="AQ108">
    <cfRule type="expression" dxfId="1327" priority="2303">
      <formula>IF(RIGHT(TEXT(AQ108,"0.#"),1)=".",FALSE,TRUE)</formula>
    </cfRule>
    <cfRule type="expression" dxfId="1326" priority="2304">
      <formula>IF(RIGHT(TEXT(AQ108,"0.#"),1)=".",TRUE,FALSE)</formula>
    </cfRule>
  </conditionalFormatting>
  <conditionalFormatting sqref="AQ110">
    <cfRule type="expression" dxfId="1325" priority="2301">
      <formula>IF(RIGHT(TEXT(AQ110,"0.#"),1)=".",FALSE,TRUE)</formula>
    </cfRule>
    <cfRule type="expression" dxfId="1324" priority="2302">
      <formula>IF(RIGHT(TEXT(AQ110,"0.#"),1)=".",TRUE,FALSE)</formula>
    </cfRule>
  </conditionalFormatting>
  <conditionalFormatting sqref="AQ111">
    <cfRule type="expression" dxfId="1323" priority="2299">
      <formula>IF(RIGHT(TEXT(AQ111,"0.#"),1)=".",FALSE,TRUE)</formula>
    </cfRule>
    <cfRule type="expression" dxfId="1322" priority="2300">
      <formula>IF(RIGHT(TEXT(AQ111,"0.#"),1)=".",TRUE,FALSE)</formula>
    </cfRule>
  </conditionalFormatting>
  <conditionalFormatting sqref="AQ113">
    <cfRule type="expression" dxfId="1321" priority="2297">
      <formula>IF(RIGHT(TEXT(AQ113,"0.#"),1)=".",FALSE,TRUE)</formula>
    </cfRule>
    <cfRule type="expression" dxfId="1320" priority="2298">
      <formula>IF(RIGHT(TEXT(AQ113,"0.#"),1)=".",TRUE,FALSE)</formula>
    </cfRule>
  </conditionalFormatting>
  <conditionalFormatting sqref="AE67">
    <cfRule type="expression" dxfId="1319" priority="2227">
      <formula>IF(RIGHT(TEXT(AE67,"0.#"),1)=".",FALSE,TRUE)</formula>
    </cfRule>
    <cfRule type="expression" dxfId="1318" priority="2228">
      <formula>IF(RIGHT(TEXT(AE67,"0.#"),1)=".",TRUE,FALSE)</formula>
    </cfRule>
  </conditionalFormatting>
  <conditionalFormatting sqref="AE68">
    <cfRule type="expression" dxfId="1317" priority="2225">
      <formula>IF(RIGHT(TEXT(AE68,"0.#"),1)=".",FALSE,TRUE)</formula>
    </cfRule>
    <cfRule type="expression" dxfId="1316" priority="2226">
      <formula>IF(RIGHT(TEXT(AE68,"0.#"),1)=".",TRUE,FALSE)</formula>
    </cfRule>
  </conditionalFormatting>
  <conditionalFormatting sqref="AE69">
    <cfRule type="expression" dxfId="1315" priority="2223">
      <formula>IF(RIGHT(TEXT(AE69,"0.#"),1)=".",FALSE,TRUE)</formula>
    </cfRule>
    <cfRule type="expression" dxfId="1314" priority="2224">
      <formula>IF(RIGHT(TEXT(AE69,"0.#"),1)=".",TRUE,FALSE)</formula>
    </cfRule>
  </conditionalFormatting>
  <conditionalFormatting sqref="AI69">
    <cfRule type="expression" dxfId="1313" priority="2221">
      <formula>IF(RIGHT(TEXT(AI69,"0.#"),1)=".",FALSE,TRUE)</formula>
    </cfRule>
    <cfRule type="expression" dxfId="1312" priority="2222">
      <formula>IF(RIGHT(TEXT(AI69,"0.#"),1)=".",TRUE,FALSE)</formula>
    </cfRule>
  </conditionalFormatting>
  <conditionalFormatting sqref="AI68">
    <cfRule type="expression" dxfId="1311" priority="2219">
      <formula>IF(RIGHT(TEXT(AI68,"0.#"),1)=".",FALSE,TRUE)</formula>
    </cfRule>
    <cfRule type="expression" dxfId="1310" priority="2220">
      <formula>IF(RIGHT(TEXT(AI68,"0.#"),1)=".",TRUE,FALSE)</formula>
    </cfRule>
  </conditionalFormatting>
  <conditionalFormatting sqref="AI67">
    <cfRule type="expression" dxfId="1309" priority="2217">
      <formula>IF(RIGHT(TEXT(AI67,"0.#"),1)=".",FALSE,TRUE)</formula>
    </cfRule>
    <cfRule type="expression" dxfId="1308" priority="2218">
      <formula>IF(RIGHT(TEXT(AI67,"0.#"),1)=".",TRUE,FALSE)</formula>
    </cfRule>
  </conditionalFormatting>
  <conditionalFormatting sqref="AM67">
    <cfRule type="expression" dxfId="1307" priority="2215">
      <formula>IF(RIGHT(TEXT(AM67,"0.#"),1)=".",FALSE,TRUE)</formula>
    </cfRule>
    <cfRule type="expression" dxfId="1306" priority="2216">
      <formula>IF(RIGHT(TEXT(AM67,"0.#"),1)=".",TRUE,FALSE)</formula>
    </cfRule>
  </conditionalFormatting>
  <conditionalFormatting sqref="AM68">
    <cfRule type="expression" dxfId="1305" priority="2213">
      <formula>IF(RIGHT(TEXT(AM68,"0.#"),1)=".",FALSE,TRUE)</formula>
    </cfRule>
    <cfRule type="expression" dxfId="1304" priority="2214">
      <formula>IF(RIGHT(TEXT(AM68,"0.#"),1)=".",TRUE,FALSE)</formula>
    </cfRule>
  </conditionalFormatting>
  <conditionalFormatting sqref="AM69">
    <cfRule type="expression" dxfId="1303" priority="2211">
      <formula>IF(RIGHT(TEXT(AM69,"0.#"),1)=".",FALSE,TRUE)</formula>
    </cfRule>
    <cfRule type="expression" dxfId="1302" priority="2212">
      <formula>IF(RIGHT(TEXT(AM69,"0.#"),1)=".",TRUE,FALSE)</formula>
    </cfRule>
  </conditionalFormatting>
  <conditionalFormatting sqref="AQ67:AQ69">
    <cfRule type="expression" dxfId="1301" priority="2209">
      <formula>IF(RIGHT(TEXT(AQ67,"0.#"),1)=".",FALSE,TRUE)</formula>
    </cfRule>
    <cfRule type="expression" dxfId="1300" priority="2210">
      <formula>IF(RIGHT(TEXT(AQ67,"0.#"),1)=".",TRUE,FALSE)</formula>
    </cfRule>
  </conditionalFormatting>
  <conditionalFormatting sqref="AU67:AU69">
    <cfRule type="expression" dxfId="1299" priority="2207">
      <formula>IF(RIGHT(TEXT(AU67,"0.#"),1)=".",FALSE,TRUE)</formula>
    </cfRule>
    <cfRule type="expression" dxfId="1298" priority="2208">
      <formula>IF(RIGHT(TEXT(AU67,"0.#"),1)=".",TRUE,FALSE)</formula>
    </cfRule>
  </conditionalFormatting>
  <conditionalFormatting sqref="AE70">
    <cfRule type="expression" dxfId="1297" priority="2205">
      <formula>IF(RIGHT(TEXT(AE70,"0.#"),1)=".",FALSE,TRUE)</formula>
    </cfRule>
    <cfRule type="expression" dxfId="1296" priority="2206">
      <formula>IF(RIGHT(TEXT(AE70,"0.#"),1)=".",TRUE,FALSE)</formula>
    </cfRule>
  </conditionalFormatting>
  <conditionalFormatting sqref="AE71">
    <cfRule type="expression" dxfId="1295" priority="2203">
      <formula>IF(RIGHT(TEXT(AE71,"0.#"),1)=".",FALSE,TRUE)</formula>
    </cfRule>
    <cfRule type="expression" dxfId="1294" priority="2204">
      <formula>IF(RIGHT(TEXT(AE71,"0.#"),1)=".",TRUE,FALSE)</formula>
    </cfRule>
  </conditionalFormatting>
  <conditionalFormatting sqref="AE72">
    <cfRule type="expression" dxfId="1293" priority="2201">
      <formula>IF(RIGHT(TEXT(AE72,"0.#"),1)=".",FALSE,TRUE)</formula>
    </cfRule>
    <cfRule type="expression" dxfId="1292" priority="2202">
      <formula>IF(RIGHT(TEXT(AE72,"0.#"),1)=".",TRUE,FALSE)</formula>
    </cfRule>
  </conditionalFormatting>
  <conditionalFormatting sqref="AI72">
    <cfRule type="expression" dxfId="1291" priority="2199">
      <formula>IF(RIGHT(TEXT(AI72,"0.#"),1)=".",FALSE,TRUE)</formula>
    </cfRule>
    <cfRule type="expression" dxfId="1290" priority="2200">
      <formula>IF(RIGHT(TEXT(AI72,"0.#"),1)=".",TRUE,FALSE)</formula>
    </cfRule>
  </conditionalFormatting>
  <conditionalFormatting sqref="AI71">
    <cfRule type="expression" dxfId="1289" priority="2197">
      <formula>IF(RIGHT(TEXT(AI71,"0.#"),1)=".",FALSE,TRUE)</formula>
    </cfRule>
    <cfRule type="expression" dxfId="1288" priority="2198">
      <formula>IF(RIGHT(TEXT(AI71,"0.#"),1)=".",TRUE,FALSE)</formula>
    </cfRule>
  </conditionalFormatting>
  <conditionalFormatting sqref="AI70">
    <cfRule type="expression" dxfId="1287" priority="2195">
      <formula>IF(RIGHT(TEXT(AI70,"0.#"),1)=".",FALSE,TRUE)</formula>
    </cfRule>
    <cfRule type="expression" dxfId="1286" priority="2196">
      <formula>IF(RIGHT(TEXT(AI70,"0.#"),1)=".",TRUE,FALSE)</formula>
    </cfRule>
  </conditionalFormatting>
  <conditionalFormatting sqref="AM70">
    <cfRule type="expression" dxfId="1285" priority="2193">
      <formula>IF(RIGHT(TEXT(AM70,"0.#"),1)=".",FALSE,TRUE)</formula>
    </cfRule>
    <cfRule type="expression" dxfId="1284" priority="2194">
      <formula>IF(RIGHT(TEXT(AM70,"0.#"),1)=".",TRUE,FALSE)</formula>
    </cfRule>
  </conditionalFormatting>
  <conditionalFormatting sqref="AM71">
    <cfRule type="expression" dxfId="1283" priority="2191">
      <formula>IF(RIGHT(TEXT(AM71,"0.#"),1)=".",FALSE,TRUE)</formula>
    </cfRule>
    <cfRule type="expression" dxfId="1282" priority="2192">
      <formula>IF(RIGHT(TEXT(AM71,"0.#"),1)=".",TRUE,FALSE)</formula>
    </cfRule>
  </conditionalFormatting>
  <conditionalFormatting sqref="AM72">
    <cfRule type="expression" dxfId="1281" priority="2189">
      <formula>IF(RIGHT(TEXT(AM72,"0.#"),1)=".",FALSE,TRUE)</formula>
    </cfRule>
    <cfRule type="expression" dxfId="1280" priority="2190">
      <formula>IF(RIGHT(TEXT(AM72,"0.#"),1)=".",TRUE,FALSE)</formula>
    </cfRule>
  </conditionalFormatting>
  <conditionalFormatting sqref="AQ70:AQ72">
    <cfRule type="expression" dxfId="1279" priority="2187">
      <formula>IF(RIGHT(TEXT(AQ70,"0.#"),1)=".",FALSE,TRUE)</formula>
    </cfRule>
    <cfRule type="expression" dxfId="1278" priority="2188">
      <formula>IF(RIGHT(TEXT(AQ70,"0.#"),1)=".",TRUE,FALSE)</formula>
    </cfRule>
  </conditionalFormatting>
  <conditionalFormatting sqref="AU70:AU72">
    <cfRule type="expression" dxfId="1277" priority="2185">
      <formula>IF(RIGHT(TEXT(AU70,"0.#"),1)=".",FALSE,TRUE)</formula>
    </cfRule>
    <cfRule type="expression" dxfId="1276" priority="2186">
      <formula>IF(RIGHT(TEXT(AU70,"0.#"),1)=".",TRUE,FALSE)</formula>
    </cfRule>
  </conditionalFormatting>
  <conditionalFormatting sqref="AU656">
    <cfRule type="expression" dxfId="1275" priority="703">
      <formula>IF(RIGHT(TEXT(AU656,"0.#"),1)=".",FALSE,TRUE)</formula>
    </cfRule>
    <cfRule type="expression" dxfId="1274" priority="704">
      <formula>IF(RIGHT(TEXT(AU656,"0.#"),1)=".",TRUE,FALSE)</formula>
    </cfRule>
  </conditionalFormatting>
  <conditionalFormatting sqref="AQ655">
    <cfRule type="expression" dxfId="1273" priority="695">
      <formula>IF(RIGHT(TEXT(AQ655,"0.#"),1)=".",FALSE,TRUE)</formula>
    </cfRule>
    <cfRule type="expression" dxfId="1272" priority="696">
      <formula>IF(RIGHT(TEXT(AQ655,"0.#"),1)=".",TRUE,FALSE)</formula>
    </cfRule>
  </conditionalFormatting>
  <conditionalFormatting sqref="AI696">
    <cfRule type="expression" dxfId="1271" priority="487">
      <formula>IF(RIGHT(TEXT(AI696,"0.#"),1)=".",FALSE,TRUE)</formula>
    </cfRule>
    <cfRule type="expression" dxfId="1270" priority="488">
      <formula>IF(RIGHT(TEXT(AI696,"0.#"),1)=".",TRUE,FALSE)</formula>
    </cfRule>
  </conditionalFormatting>
  <conditionalFormatting sqref="AQ694">
    <cfRule type="expression" dxfId="1269" priority="481">
      <formula>IF(RIGHT(TEXT(AQ694,"0.#"),1)=".",FALSE,TRUE)</formula>
    </cfRule>
    <cfRule type="expression" dxfId="1268" priority="482">
      <formula>IF(RIGHT(TEXT(AQ694,"0.#"),1)=".",TRUE,FALSE)</formula>
    </cfRule>
  </conditionalFormatting>
  <conditionalFormatting sqref="AL880:AO907">
    <cfRule type="expression" dxfId="1267" priority="2093">
      <formula>IF(AND(AL880&gt;=0,RIGHT(TEXT(AL880,"0.#"),1)&lt;&gt;"."),TRUE,FALSE)</formula>
    </cfRule>
    <cfRule type="expression" dxfId="1266" priority="2094">
      <formula>IF(AND(AL880&gt;=0,RIGHT(TEXT(AL880,"0.#"),1)="."),TRUE,FALSE)</formula>
    </cfRule>
    <cfRule type="expression" dxfId="1265" priority="2095">
      <formula>IF(AND(AL880&lt;0,RIGHT(TEXT(AL880,"0.#"),1)&lt;&gt;"."),TRUE,FALSE)</formula>
    </cfRule>
    <cfRule type="expression" dxfId="1264" priority="2096">
      <formula>IF(AND(AL880&lt;0,RIGHT(TEXT(AL880,"0.#"),1)="."),TRUE,FALSE)</formula>
    </cfRule>
  </conditionalFormatting>
  <conditionalFormatting sqref="AL878:AO879">
    <cfRule type="expression" dxfId="1263" priority="2087">
      <formula>IF(AND(AL878&gt;=0,RIGHT(TEXT(AL878,"0.#"),1)&lt;&gt;"."),TRUE,FALSE)</formula>
    </cfRule>
    <cfRule type="expression" dxfId="1262" priority="2088">
      <formula>IF(AND(AL878&gt;=0,RIGHT(TEXT(AL878,"0.#"),1)="."),TRUE,FALSE)</formula>
    </cfRule>
    <cfRule type="expression" dxfId="1261" priority="2089">
      <formula>IF(AND(AL878&lt;0,RIGHT(TEXT(AL878,"0.#"),1)&lt;&gt;"."),TRUE,FALSE)</formula>
    </cfRule>
    <cfRule type="expression" dxfId="1260" priority="2090">
      <formula>IF(AND(AL878&lt;0,RIGHT(TEXT(AL878,"0.#"),1)="."),TRUE,FALSE)</formula>
    </cfRule>
  </conditionalFormatting>
  <conditionalFormatting sqref="AL913:AO940">
    <cfRule type="expression" dxfId="1259" priority="2081">
      <formula>IF(AND(AL913&gt;=0,RIGHT(TEXT(AL913,"0.#"),1)&lt;&gt;"."),TRUE,FALSE)</formula>
    </cfRule>
    <cfRule type="expression" dxfId="1258" priority="2082">
      <formula>IF(AND(AL913&gt;=0,RIGHT(TEXT(AL913,"0.#"),1)="."),TRUE,FALSE)</formula>
    </cfRule>
    <cfRule type="expression" dxfId="1257" priority="2083">
      <formula>IF(AND(AL913&lt;0,RIGHT(TEXT(AL913,"0.#"),1)&lt;&gt;"."),TRUE,FALSE)</formula>
    </cfRule>
    <cfRule type="expression" dxfId="1256" priority="2084">
      <formula>IF(AND(AL913&lt;0,RIGHT(TEXT(AL913,"0.#"),1)="."),TRUE,FALSE)</formula>
    </cfRule>
  </conditionalFormatting>
  <conditionalFormatting sqref="AL911:AO912">
    <cfRule type="expression" dxfId="1255" priority="2075">
      <formula>IF(AND(AL911&gt;=0,RIGHT(TEXT(AL911,"0.#"),1)&lt;&gt;"."),TRUE,FALSE)</formula>
    </cfRule>
    <cfRule type="expression" dxfId="1254" priority="2076">
      <formula>IF(AND(AL911&gt;=0,RIGHT(TEXT(AL911,"0.#"),1)="."),TRUE,FALSE)</formula>
    </cfRule>
    <cfRule type="expression" dxfId="1253" priority="2077">
      <formula>IF(AND(AL911&lt;0,RIGHT(TEXT(AL911,"0.#"),1)&lt;&gt;"."),TRUE,FALSE)</formula>
    </cfRule>
    <cfRule type="expression" dxfId="1252" priority="2078">
      <formula>IF(AND(AL911&lt;0,RIGHT(TEXT(AL911,"0.#"),1)="."),TRUE,FALSE)</formula>
    </cfRule>
  </conditionalFormatting>
  <conditionalFormatting sqref="AL946:AO973">
    <cfRule type="expression" dxfId="1251" priority="2069">
      <formula>IF(AND(AL946&gt;=0,RIGHT(TEXT(AL946,"0.#"),1)&lt;&gt;"."),TRUE,FALSE)</formula>
    </cfRule>
    <cfRule type="expression" dxfId="1250" priority="2070">
      <formula>IF(AND(AL946&gt;=0,RIGHT(TEXT(AL946,"0.#"),1)="."),TRUE,FALSE)</formula>
    </cfRule>
    <cfRule type="expression" dxfId="1249" priority="2071">
      <formula>IF(AND(AL946&lt;0,RIGHT(TEXT(AL946,"0.#"),1)&lt;&gt;"."),TRUE,FALSE)</formula>
    </cfRule>
    <cfRule type="expression" dxfId="1248" priority="2072">
      <formula>IF(AND(AL946&lt;0,RIGHT(TEXT(AL946,"0.#"),1)="."),TRUE,FALSE)</formula>
    </cfRule>
  </conditionalFormatting>
  <conditionalFormatting sqref="AL944:AO945">
    <cfRule type="expression" dxfId="1247" priority="2063">
      <formula>IF(AND(AL944&gt;=0,RIGHT(TEXT(AL944,"0.#"),1)&lt;&gt;"."),TRUE,FALSE)</formula>
    </cfRule>
    <cfRule type="expression" dxfId="1246" priority="2064">
      <formula>IF(AND(AL944&gt;=0,RIGHT(TEXT(AL944,"0.#"),1)="."),TRUE,FALSE)</formula>
    </cfRule>
    <cfRule type="expression" dxfId="1245" priority="2065">
      <formula>IF(AND(AL944&lt;0,RIGHT(TEXT(AL944,"0.#"),1)&lt;&gt;"."),TRUE,FALSE)</formula>
    </cfRule>
    <cfRule type="expression" dxfId="1244" priority="2066">
      <formula>IF(AND(AL944&lt;0,RIGHT(TEXT(AL944,"0.#"),1)="."),TRUE,FALSE)</formula>
    </cfRule>
  </conditionalFormatting>
  <conditionalFormatting sqref="AL979:AO1006">
    <cfRule type="expression" dxfId="1243" priority="2057">
      <formula>IF(AND(AL979&gt;=0,RIGHT(TEXT(AL979,"0.#"),1)&lt;&gt;"."),TRUE,FALSE)</formula>
    </cfRule>
    <cfRule type="expression" dxfId="1242" priority="2058">
      <formula>IF(AND(AL979&gt;=0,RIGHT(TEXT(AL979,"0.#"),1)="."),TRUE,FALSE)</formula>
    </cfRule>
    <cfRule type="expression" dxfId="1241" priority="2059">
      <formula>IF(AND(AL979&lt;0,RIGHT(TEXT(AL979,"0.#"),1)&lt;&gt;"."),TRUE,FALSE)</formula>
    </cfRule>
    <cfRule type="expression" dxfId="1240" priority="2060">
      <formula>IF(AND(AL979&lt;0,RIGHT(TEXT(AL979,"0.#"),1)="."),TRUE,FALSE)</formula>
    </cfRule>
  </conditionalFormatting>
  <conditionalFormatting sqref="AL977:AO978">
    <cfRule type="expression" dxfId="1239" priority="2051">
      <formula>IF(AND(AL977&gt;=0,RIGHT(TEXT(AL977,"0.#"),1)&lt;&gt;"."),TRUE,FALSE)</formula>
    </cfRule>
    <cfRule type="expression" dxfId="1238" priority="2052">
      <formula>IF(AND(AL977&gt;=0,RIGHT(TEXT(AL977,"0.#"),1)="."),TRUE,FALSE)</formula>
    </cfRule>
    <cfRule type="expression" dxfId="1237" priority="2053">
      <formula>IF(AND(AL977&lt;0,RIGHT(TEXT(AL977,"0.#"),1)&lt;&gt;"."),TRUE,FALSE)</formula>
    </cfRule>
    <cfRule type="expression" dxfId="1236" priority="2054">
      <formula>IF(AND(AL977&lt;0,RIGHT(TEXT(AL977,"0.#"),1)="."),TRUE,FALSE)</formula>
    </cfRule>
  </conditionalFormatting>
  <conditionalFormatting sqref="AL1012:AO1039">
    <cfRule type="expression" dxfId="1235" priority="2045">
      <formula>IF(AND(AL1012&gt;=0,RIGHT(TEXT(AL1012,"0.#"),1)&lt;&gt;"."),TRUE,FALSE)</formula>
    </cfRule>
    <cfRule type="expression" dxfId="1234" priority="2046">
      <formula>IF(AND(AL1012&gt;=0,RIGHT(TEXT(AL1012,"0.#"),1)="."),TRUE,FALSE)</formula>
    </cfRule>
    <cfRule type="expression" dxfId="1233" priority="2047">
      <formula>IF(AND(AL1012&lt;0,RIGHT(TEXT(AL1012,"0.#"),1)&lt;&gt;"."),TRUE,FALSE)</formula>
    </cfRule>
    <cfRule type="expression" dxfId="1232" priority="2048">
      <formula>IF(AND(AL1012&lt;0,RIGHT(TEXT(AL1012,"0.#"),1)="."),TRUE,FALSE)</formula>
    </cfRule>
  </conditionalFormatting>
  <conditionalFormatting sqref="AL1010:AO1011">
    <cfRule type="expression" dxfId="1231" priority="2039">
      <formula>IF(AND(AL1010&gt;=0,RIGHT(TEXT(AL1010,"0.#"),1)&lt;&gt;"."),TRUE,FALSE)</formula>
    </cfRule>
    <cfRule type="expression" dxfId="1230" priority="2040">
      <formula>IF(AND(AL1010&gt;=0,RIGHT(TEXT(AL1010,"0.#"),1)="."),TRUE,FALSE)</formula>
    </cfRule>
    <cfRule type="expression" dxfId="1229" priority="2041">
      <formula>IF(AND(AL1010&lt;0,RIGHT(TEXT(AL1010,"0.#"),1)&lt;&gt;"."),TRUE,FALSE)</formula>
    </cfRule>
    <cfRule type="expression" dxfId="1228" priority="2042">
      <formula>IF(AND(AL1010&lt;0,RIGHT(TEXT(AL1010,"0.#"),1)="."),TRUE,FALSE)</formula>
    </cfRule>
  </conditionalFormatting>
  <conditionalFormatting sqref="Y1010:Y1011">
    <cfRule type="expression" dxfId="1227" priority="2037">
      <formula>IF(RIGHT(TEXT(Y1010,"0.#"),1)=".",FALSE,TRUE)</formula>
    </cfRule>
    <cfRule type="expression" dxfId="1226" priority="2038">
      <formula>IF(RIGHT(TEXT(Y1010,"0.#"),1)=".",TRUE,FALSE)</formula>
    </cfRule>
  </conditionalFormatting>
  <conditionalFormatting sqref="AL1045:AO1072">
    <cfRule type="expression" dxfId="1225" priority="2033">
      <formula>IF(AND(AL1045&gt;=0,RIGHT(TEXT(AL1045,"0.#"),1)&lt;&gt;"."),TRUE,FALSE)</formula>
    </cfRule>
    <cfRule type="expression" dxfId="1224" priority="2034">
      <formula>IF(AND(AL1045&gt;=0,RIGHT(TEXT(AL1045,"0.#"),1)="."),TRUE,FALSE)</formula>
    </cfRule>
    <cfRule type="expression" dxfId="1223" priority="2035">
      <formula>IF(AND(AL1045&lt;0,RIGHT(TEXT(AL1045,"0.#"),1)&lt;&gt;"."),TRUE,FALSE)</formula>
    </cfRule>
    <cfRule type="expression" dxfId="1222" priority="2036">
      <formula>IF(AND(AL1045&lt;0,RIGHT(TEXT(AL1045,"0.#"),1)="."),TRUE,FALSE)</formula>
    </cfRule>
  </conditionalFormatting>
  <conditionalFormatting sqref="Y1045:Y1072">
    <cfRule type="expression" dxfId="1221" priority="2031">
      <formula>IF(RIGHT(TEXT(Y1045,"0.#"),1)=".",FALSE,TRUE)</formula>
    </cfRule>
    <cfRule type="expression" dxfId="1220" priority="2032">
      <formula>IF(RIGHT(TEXT(Y1045,"0.#"),1)=".",TRUE,FALSE)</formula>
    </cfRule>
  </conditionalFormatting>
  <conditionalFormatting sqref="AL1043:AO1044">
    <cfRule type="expression" dxfId="1219" priority="2027">
      <formula>IF(AND(AL1043&gt;=0,RIGHT(TEXT(AL1043,"0.#"),1)&lt;&gt;"."),TRUE,FALSE)</formula>
    </cfRule>
    <cfRule type="expression" dxfId="1218" priority="2028">
      <formula>IF(AND(AL1043&gt;=0,RIGHT(TEXT(AL1043,"0.#"),1)="."),TRUE,FALSE)</formula>
    </cfRule>
    <cfRule type="expression" dxfId="1217" priority="2029">
      <formula>IF(AND(AL1043&lt;0,RIGHT(TEXT(AL1043,"0.#"),1)&lt;&gt;"."),TRUE,FALSE)</formula>
    </cfRule>
    <cfRule type="expression" dxfId="1216" priority="2030">
      <formula>IF(AND(AL1043&lt;0,RIGHT(TEXT(AL1043,"0.#"),1)="."),TRUE,FALSE)</formula>
    </cfRule>
  </conditionalFormatting>
  <conditionalFormatting sqref="Y1043:Y1044">
    <cfRule type="expression" dxfId="1215" priority="2025">
      <formula>IF(RIGHT(TEXT(Y1043,"0.#"),1)=".",FALSE,TRUE)</formula>
    </cfRule>
    <cfRule type="expression" dxfId="1214" priority="2026">
      <formula>IF(RIGHT(TEXT(Y1043,"0.#"),1)=".",TRUE,FALSE)</formula>
    </cfRule>
  </conditionalFormatting>
  <conditionalFormatting sqref="AL1078:AO1105">
    <cfRule type="expression" dxfId="1213" priority="2021">
      <formula>IF(AND(AL1078&gt;=0,RIGHT(TEXT(AL1078,"0.#"),1)&lt;&gt;"."),TRUE,FALSE)</formula>
    </cfRule>
    <cfRule type="expression" dxfId="1212" priority="2022">
      <formula>IF(AND(AL1078&gt;=0,RIGHT(TEXT(AL1078,"0.#"),1)="."),TRUE,FALSE)</formula>
    </cfRule>
    <cfRule type="expression" dxfId="1211" priority="2023">
      <formula>IF(AND(AL1078&lt;0,RIGHT(TEXT(AL1078,"0.#"),1)&lt;&gt;"."),TRUE,FALSE)</formula>
    </cfRule>
    <cfRule type="expression" dxfId="1210" priority="2024">
      <formula>IF(AND(AL1078&lt;0,RIGHT(TEXT(AL1078,"0.#"),1)="."),TRUE,FALSE)</formula>
    </cfRule>
  </conditionalFormatting>
  <conditionalFormatting sqref="Y1078:Y1105">
    <cfRule type="expression" dxfId="1209" priority="2019">
      <formula>IF(RIGHT(TEXT(Y1078,"0.#"),1)=".",FALSE,TRUE)</formula>
    </cfRule>
    <cfRule type="expression" dxfId="1208" priority="2020">
      <formula>IF(RIGHT(TEXT(Y1078,"0.#"),1)=".",TRUE,FALSE)</formula>
    </cfRule>
  </conditionalFormatting>
  <conditionalFormatting sqref="AL1076:AO1077">
    <cfRule type="expression" dxfId="1207" priority="2015">
      <formula>IF(AND(AL1076&gt;=0,RIGHT(TEXT(AL1076,"0.#"),1)&lt;&gt;"."),TRUE,FALSE)</formula>
    </cfRule>
    <cfRule type="expression" dxfId="1206" priority="2016">
      <formula>IF(AND(AL1076&gt;=0,RIGHT(TEXT(AL1076,"0.#"),1)="."),TRUE,FALSE)</formula>
    </cfRule>
    <cfRule type="expression" dxfId="1205" priority="2017">
      <formula>IF(AND(AL1076&lt;0,RIGHT(TEXT(AL1076,"0.#"),1)&lt;&gt;"."),TRUE,FALSE)</formula>
    </cfRule>
    <cfRule type="expression" dxfId="1204" priority="2018">
      <formula>IF(AND(AL1076&lt;0,RIGHT(TEXT(AL1076,"0.#"),1)="."),TRUE,FALSE)</formula>
    </cfRule>
  </conditionalFormatting>
  <conditionalFormatting sqref="Y1076:Y1077">
    <cfRule type="expression" dxfId="1203" priority="2013">
      <formula>IF(RIGHT(TEXT(Y1076,"0.#"),1)=".",FALSE,TRUE)</formula>
    </cfRule>
    <cfRule type="expression" dxfId="1202" priority="2014">
      <formula>IF(RIGHT(TEXT(Y1076,"0.#"),1)=".",TRUE,FALSE)</formula>
    </cfRule>
  </conditionalFormatting>
  <conditionalFormatting sqref="AE39">
    <cfRule type="expression" dxfId="1201" priority="2011">
      <formula>IF(RIGHT(TEXT(AE39,"0.#"),1)=".",FALSE,TRUE)</formula>
    </cfRule>
    <cfRule type="expression" dxfId="1200" priority="2012">
      <formula>IF(RIGHT(TEXT(AE39,"0.#"),1)=".",TRUE,FALSE)</formula>
    </cfRule>
  </conditionalFormatting>
  <conditionalFormatting sqref="AM41">
    <cfRule type="expression" dxfId="1199" priority="1995">
      <formula>IF(RIGHT(TEXT(AM41,"0.#"),1)=".",FALSE,TRUE)</formula>
    </cfRule>
    <cfRule type="expression" dxfId="1198" priority="1996">
      <formula>IF(RIGHT(TEXT(AM41,"0.#"),1)=".",TRUE,FALSE)</formula>
    </cfRule>
  </conditionalFormatting>
  <conditionalFormatting sqref="AE40">
    <cfRule type="expression" dxfId="1197" priority="2009">
      <formula>IF(RIGHT(TEXT(AE40,"0.#"),1)=".",FALSE,TRUE)</formula>
    </cfRule>
    <cfRule type="expression" dxfId="1196" priority="2010">
      <formula>IF(RIGHT(TEXT(AE40,"0.#"),1)=".",TRUE,FALSE)</formula>
    </cfRule>
  </conditionalFormatting>
  <conditionalFormatting sqref="AE41">
    <cfRule type="expression" dxfId="1195" priority="2007">
      <formula>IF(RIGHT(TEXT(AE41,"0.#"),1)=".",FALSE,TRUE)</formula>
    </cfRule>
    <cfRule type="expression" dxfId="1194" priority="2008">
      <formula>IF(RIGHT(TEXT(AE41,"0.#"),1)=".",TRUE,FALSE)</formula>
    </cfRule>
  </conditionalFormatting>
  <conditionalFormatting sqref="AI41">
    <cfRule type="expression" dxfId="1193" priority="2005">
      <formula>IF(RIGHT(TEXT(AI41,"0.#"),1)=".",FALSE,TRUE)</formula>
    </cfRule>
    <cfRule type="expression" dxfId="1192" priority="2006">
      <formula>IF(RIGHT(TEXT(AI41,"0.#"),1)=".",TRUE,FALSE)</formula>
    </cfRule>
  </conditionalFormatting>
  <conditionalFormatting sqref="AI40">
    <cfRule type="expression" dxfId="1191" priority="2003">
      <formula>IF(RIGHT(TEXT(AI40,"0.#"),1)=".",FALSE,TRUE)</formula>
    </cfRule>
    <cfRule type="expression" dxfId="1190" priority="2004">
      <formula>IF(RIGHT(TEXT(AI40,"0.#"),1)=".",TRUE,FALSE)</formula>
    </cfRule>
  </conditionalFormatting>
  <conditionalFormatting sqref="AI39">
    <cfRule type="expression" dxfId="1189" priority="2001">
      <formula>IF(RIGHT(TEXT(AI39,"0.#"),1)=".",FALSE,TRUE)</formula>
    </cfRule>
    <cfRule type="expression" dxfId="1188" priority="2002">
      <formula>IF(RIGHT(TEXT(AI39,"0.#"),1)=".",TRUE,FALSE)</formula>
    </cfRule>
  </conditionalFormatting>
  <conditionalFormatting sqref="AM39">
    <cfRule type="expression" dxfId="1187" priority="1999">
      <formula>IF(RIGHT(TEXT(AM39,"0.#"),1)=".",FALSE,TRUE)</formula>
    </cfRule>
    <cfRule type="expression" dxfId="1186" priority="2000">
      <formula>IF(RIGHT(TEXT(AM39,"0.#"),1)=".",TRUE,FALSE)</formula>
    </cfRule>
  </conditionalFormatting>
  <conditionalFormatting sqref="AM40">
    <cfRule type="expression" dxfId="1185" priority="1997">
      <formula>IF(RIGHT(TEXT(AM40,"0.#"),1)=".",FALSE,TRUE)</formula>
    </cfRule>
    <cfRule type="expression" dxfId="1184" priority="1998">
      <formula>IF(RIGHT(TEXT(AM40,"0.#"),1)=".",TRUE,FALSE)</formula>
    </cfRule>
  </conditionalFormatting>
  <conditionalFormatting sqref="AQ39:AQ41">
    <cfRule type="expression" dxfId="1183" priority="1993">
      <formula>IF(RIGHT(TEXT(AQ39,"0.#"),1)=".",FALSE,TRUE)</formula>
    </cfRule>
    <cfRule type="expression" dxfId="1182" priority="1994">
      <formula>IF(RIGHT(TEXT(AQ39,"0.#"),1)=".",TRUE,FALSE)</formula>
    </cfRule>
  </conditionalFormatting>
  <conditionalFormatting sqref="AU39:AU41">
    <cfRule type="expression" dxfId="1181" priority="1991">
      <formula>IF(RIGHT(TEXT(AU39,"0.#"),1)=".",FALSE,TRUE)</formula>
    </cfRule>
    <cfRule type="expression" dxfId="1180" priority="1992">
      <formula>IF(RIGHT(TEXT(AU39,"0.#"),1)=".",TRUE,FALSE)</formula>
    </cfRule>
  </conditionalFormatting>
  <conditionalFormatting sqref="AE46">
    <cfRule type="expression" dxfId="1179" priority="1989">
      <formula>IF(RIGHT(TEXT(AE46,"0.#"),1)=".",FALSE,TRUE)</formula>
    </cfRule>
    <cfRule type="expression" dxfId="1178" priority="1990">
      <formula>IF(RIGHT(TEXT(AE46,"0.#"),1)=".",TRUE,FALSE)</formula>
    </cfRule>
  </conditionalFormatting>
  <conditionalFormatting sqref="AE47">
    <cfRule type="expression" dxfId="1177" priority="1987">
      <formula>IF(RIGHT(TEXT(AE47,"0.#"),1)=".",FALSE,TRUE)</formula>
    </cfRule>
    <cfRule type="expression" dxfId="1176" priority="1988">
      <formula>IF(RIGHT(TEXT(AE47,"0.#"),1)=".",TRUE,FALSE)</formula>
    </cfRule>
  </conditionalFormatting>
  <conditionalFormatting sqref="AE48">
    <cfRule type="expression" dxfId="1175" priority="1985">
      <formula>IF(RIGHT(TEXT(AE48,"0.#"),1)=".",FALSE,TRUE)</formula>
    </cfRule>
    <cfRule type="expression" dxfId="1174" priority="1986">
      <formula>IF(RIGHT(TEXT(AE48,"0.#"),1)=".",TRUE,FALSE)</formula>
    </cfRule>
  </conditionalFormatting>
  <conditionalFormatting sqref="AI48">
    <cfRule type="expression" dxfId="1173" priority="1983">
      <formula>IF(RIGHT(TEXT(AI48,"0.#"),1)=".",FALSE,TRUE)</formula>
    </cfRule>
    <cfRule type="expression" dxfId="1172" priority="1984">
      <formula>IF(RIGHT(TEXT(AI48,"0.#"),1)=".",TRUE,FALSE)</formula>
    </cfRule>
  </conditionalFormatting>
  <conditionalFormatting sqref="AI47">
    <cfRule type="expression" dxfId="1171" priority="1981">
      <formula>IF(RIGHT(TEXT(AI47,"0.#"),1)=".",FALSE,TRUE)</formula>
    </cfRule>
    <cfRule type="expression" dxfId="1170" priority="1982">
      <formula>IF(RIGHT(TEXT(AI47,"0.#"),1)=".",TRUE,FALSE)</formula>
    </cfRule>
  </conditionalFormatting>
  <conditionalFormatting sqref="AE448">
    <cfRule type="expression" dxfId="1169" priority="1859">
      <formula>IF(RIGHT(TEXT(AE448,"0.#"),1)=".",FALSE,TRUE)</formula>
    </cfRule>
    <cfRule type="expression" dxfId="1168" priority="1860">
      <formula>IF(RIGHT(TEXT(AE448,"0.#"),1)=".",TRUE,FALSE)</formula>
    </cfRule>
  </conditionalFormatting>
  <conditionalFormatting sqref="AM450">
    <cfRule type="expression" dxfId="1167" priority="1849">
      <formula>IF(RIGHT(TEXT(AM450,"0.#"),1)=".",FALSE,TRUE)</formula>
    </cfRule>
    <cfRule type="expression" dxfId="1166" priority="1850">
      <formula>IF(RIGHT(TEXT(AM450,"0.#"),1)=".",TRUE,FALSE)</formula>
    </cfRule>
  </conditionalFormatting>
  <conditionalFormatting sqref="AE449">
    <cfRule type="expression" dxfId="1165" priority="1857">
      <formula>IF(RIGHT(TEXT(AE449,"0.#"),1)=".",FALSE,TRUE)</formula>
    </cfRule>
    <cfRule type="expression" dxfId="1164" priority="1858">
      <formula>IF(RIGHT(TEXT(AE449,"0.#"),1)=".",TRUE,FALSE)</formula>
    </cfRule>
  </conditionalFormatting>
  <conditionalFormatting sqref="AE450">
    <cfRule type="expression" dxfId="1163" priority="1855">
      <formula>IF(RIGHT(TEXT(AE450,"0.#"),1)=".",FALSE,TRUE)</formula>
    </cfRule>
    <cfRule type="expression" dxfId="1162" priority="1856">
      <formula>IF(RIGHT(TEXT(AE450,"0.#"),1)=".",TRUE,FALSE)</formula>
    </cfRule>
  </conditionalFormatting>
  <conditionalFormatting sqref="AM448">
    <cfRule type="expression" dxfId="1161" priority="1853">
      <formula>IF(RIGHT(TEXT(AM448,"0.#"),1)=".",FALSE,TRUE)</formula>
    </cfRule>
    <cfRule type="expression" dxfId="1160" priority="1854">
      <formula>IF(RIGHT(TEXT(AM448,"0.#"),1)=".",TRUE,FALSE)</formula>
    </cfRule>
  </conditionalFormatting>
  <conditionalFormatting sqref="AM449">
    <cfRule type="expression" dxfId="1159" priority="1851">
      <formula>IF(RIGHT(TEXT(AM449,"0.#"),1)=".",FALSE,TRUE)</formula>
    </cfRule>
    <cfRule type="expression" dxfId="1158" priority="1852">
      <formula>IF(RIGHT(TEXT(AM449,"0.#"),1)=".",TRUE,FALSE)</formula>
    </cfRule>
  </conditionalFormatting>
  <conditionalFormatting sqref="AU448">
    <cfRule type="expression" dxfId="1157" priority="1847">
      <formula>IF(RIGHT(TEXT(AU448,"0.#"),1)=".",FALSE,TRUE)</formula>
    </cfRule>
    <cfRule type="expression" dxfId="1156" priority="1848">
      <formula>IF(RIGHT(TEXT(AU448,"0.#"),1)=".",TRUE,FALSE)</formula>
    </cfRule>
  </conditionalFormatting>
  <conditionalFormatting sqref="AU449">
    <cfRule type="expression" dxfId="1155" priority="1845">
      <formula>IF(RIGHT(TEXT(AU449,"0.#"),1)=".",FALSE,TRUE)</formula>
    </cfRule>
    <cfRule type="expression" dxfId="1154" priority="1846">
      <formula>IF(RIGHT(TEXT(AU449,"0.#"),1)=".",TRUE,FALSE)</formula>
    </cfRule>
  </conditionalFormatting>
  <conditionalFormatting sqref="AU450">
    <cfRule type="expression" dxfId="1153" priority="1843">
      <formula>IF(RIGHT(TEXT(AU450,"0.#"),1)=".",FALSE,TRUE)</formula>
    </cfRule>
    <cfRule type="expression" dxfId="1152" priority="1844">
      <formula>IF(RIGHT(TEXT(AU450,"0.#"),1)=".",TRUE,FALSE)</formula>
    </cfRule>
  </conditionalFormatting>
  <conditionalFormatting sqref="AI450">
    <cfRule type="expression" dxfId="1151" priority="1837">
      <formula>IF(RIGHT(TEXT(AI450,"0.#"),1)=".",FALSE,TRUE)</formula>
    </cfRule>
    <cfRule type="expression" dxfId="1150" priority="1838">
      <formula>IF(RIGHT(TEXT(AI450,"0.#"),1)=".",TRUE,FALSE)</formula>
    </cfRule>
  </conditionalFormatting>
  <conditionalFormatting sqref="AI448">
    <cfRule type="expression" dxfId="1149" priority="1841">
      <formula>IF(RIGHT(TEXT(AI448,"0.#"),1)=".",FALSE,TRUE)</formula>
    </cfRule>
    <cfRule type="expression" dxfId="1148" priority="1842">
      <formula>IF(RIGHT(TEXT(AI448,"0.#"),1)=".",TRUE,FALSE)</formula>
    </cfRule>
  </conditionalFormatting>
  <conditionalFormatting sqref="AI449">
    <cfRule type="expression" dxfId="1147" priority="1839">
      <formula>IF(RIGHT(TEXT(AI449,"0.#"),1)=".",FALSE,TRUE)</formula>
    </cfRule>
    <cfRule type="expression" dxfId="1146" priority="1840">
      <formula>IF(RIGHT(TEXT(AI449,"0.#"),1)=".",TRUE,FALSE)</formula>
    </cfRule>
  </conditionalFormatting>
  <conditionalFormatting sqref="AQ449">
    <cfRule type="expression" dxfId="1145" priority="1835">
      <formula>IF(RIGHT(TEXT(AQ449,"0.#"),1)=".",FALSE,TRUE)</formula>
    </cfRule>
    <cfRule type="expression" dxfId="1144" priority="1836">
      <formula>IF(RIGHT(TEXT(AQ449,"0.#"),1)=".",TRUE,FALSE)</formula>
    </cfRule>
  </conditionalFormatting>
  <conditionalFormatting sqref="AQ450">
    <cfRule type="expression" dxfId="1143" priority="1833">
      <formula>IF(RIGHT(TEXT(AQ450,"0.#"),1)=".",FALSE,TRUE)</formula>
    </cfRule>
    <cfRule type="expression" dxfId="1142" priority="1834">
      <formula>IF(RIGHT(TEXT(AQ450,"0.#"),1)=".",TRUE,FALSE)</formula>
    </cfRule>
  </conditionalFormatting>
  <conditionalFormatting sqref="AQ448">
    <cfRule type="expression" dxfId="1141" priority="1831">
      <formula>IF(RIGHT(TEXT(AQ448,"0.#"),1)=".",FALSE,TRUE)</formula>
    </cfRule>
    <cfRule type="expression" dxfId="1140" priority="1832">
      <formula>IF(RIGHT(TEXT(AQ448,"0.#"),1)=".",TRUE,FALSE)</formula>
    </cfRule>
  </conditionalFormatting>
  <conditionalFormatting sqref="AE453">
    <cfRule type="expression" dxfId="1139" priority="1829">
      <formula>IF(RIGHT(TEXT(AE453,"0.#"),1)=".",FALSE,TRUE)</formula>
    </cfRule>
    <cfRule type="expression" dxfId="1138" priority="1830">
      <formula>IF(RIGHT(TEXT(AE453,"0.#"),1)=".",TRUE,FALSE)</formula>
    </cfRule>
  </conditionalFormatting>
  <conditionalFormatting sqref="AM455">
    <cfRule type="expression" dxfId="1137" priority="1819">
      <formula>IF(RIGHT(TEXT(AM455,"0.#"),1)=".",FALSE,TRUE)</formula>
    </cfRule>
    <cfRule type="expression" dxfId="1136" priority="1820">
      <formula>IF(RIGHT(TEXT(AM455,"0.#"),1)=".",TRUE,FALSE)</formula>
    </cfRule>
  </conditionalFormatting>
  <conditionalFormatting sqref="AE454">
    <cfRule type="expression" dxfId="1135" priority="1827">
      <formula>IF(RIGHT(TEXT(AE454,"0.#"),1)=".",FALSE,TRUE)</formula>
    </cfRule>
    <cfRule type="expression" dxfId="1134" priority="1828">
      <formula>IF(RIGHT(TEXT(AE454,"0.#"),1)=".",TRUE,FALSE)</formula>
    </cfRule>
  </conditionalFormatting>
  <conditionalFormatting sqref="AE455">
    <cfRule type="expression" dxfId="1133" priority="1825">
      <formula>IF(RIGHT(TEXT(AE455,"0.#"),1)=".",FALSE,TRUE)</formula>
    </cfRule>
    <cfRule type="expression" dxfId="1132" priority="1826">
      <formula>IF(RIGHT(TEXT(AE455,"0.#"),1)=".",TRUE,FALSE)</formula>
    </cfRule>
  </conditionalFormatting>
  <conditionalFormatting sqref="AM453">
    <cfRule type="expression" dxfId="1131" priority="1823">
      <formula>IF(RIGHT(TEXT(AM453,"0.#"),1)=".",FALSE,TRUE)</formula>
    </cfRule>
    <cfRule type="expression" dxfId="1130" priority="1824">
      <formula>IF(RIGHT(TEXT(AM453,"0.#"),1)=".",TRUE,FALSE)</formula>
    </cfRule>
  </conditionalFormatting>
  <conditionalFormatting sqref="AM454">
    <cfRule type="expression" dxfId="1129" priority="1821">
      <formula>IF(RIGHT(TEXT(AM454,"0.#"),1)=".",FALSE,TRUE)</formula>
    </cfRule>
    <cfRule type="expression" dxfId="1128" priority="1822">
      <formula>IF(RIGHT(TEXT(AM454,"0.#"),1)=".",TRUE,FALSE)</formula>
    </cfRule>
  </conditionalFormatting>
  <conditionalFormatting sqref="AU453">
    <cfRule type="expression" dxfId="1127" priority="1817">
      <formula>IF(RIGHT(TEXT(AU453,"0.#"),1)=".",FALSE,TRUE)</formula>
    </cfRule>
    <cfRule type="expression" dxfId="1126" priority="1818">
      <formula>IF(RIGHT(TEXT(AU453,"0.#"),1)=".",TRUE,FALSE)</formula>
    </cfRule>
  </conditionalFormatting>
  <conditionalFormatting sqref="AU454">
    <cfRule type="expression" dxfId="1125" priority="1815">
      <formula>IF(RIGHT(TEXT(AU454,"0.#"),1)=".",FALSE,TRUE)</formula>
    </cfRule>
    <cfRule type="expression" dxfId="1124" priority="1816">
      <formula>IF(RIGHT(TEXT(AU454,"0.#"),1)=".",TRUE,FALSE)</formula>
    </cfRule>
  </conditionalFormatting>
  <conditionalFormatting sqref="AU455">
    <cfRule type="expression" dxfId="1123" priority="1813">
      <formula>IF(RIGHT(TEXT(AU455,"0.#"),1)=".",FALSE,TRUE)</formula>
    </cfRule>
    <cfRule type="expression" dxfId="1122" priority="1814">
      <formula>IF(RIGHT(TEXT(AU455,"0.#"),1)=".",TRUE,FALSE)</formula>
    </cfRule>
  </conditionalFormatting>
  <conditionalFormatting sqref="AI455">
    <cfRule type="expression" dxfId="1121" priority="1807">
      <formula>IF(RIGHT(TEXT(AI455,"0.#"),1)=".",FALSE,TRUE)</formula>
    </cfRule>
    <cfRule type="expression" dxfId="1120" priority="1808">
      <formula>IF(RIGHT(TEXT(AI455,"0.#"),1)=".",TRUE,FALSE)</formula>
    </cfRule>
  </conditionalFormatting>
  <conditionalFormatting sqref="AI453">
    <cfRule type="expression" dxfId="1119" priority="1811">
      <formula>IF(RIGHT(TEXT(AI453,"0.#"),1)=".",FALSE,TRUE)</formula>
    </cfRule>
    <cfRule type="expression" dxfId="1118" priority="1812">
      <formula>IF(RIGHT(TEXT(AI453,"0.#"),1)=".",TRUE,FALSE)</formula>
    </cfRule>
  </conditionalFormatting>
  <conditionalFormatting sqref="AI454">
    <cfRule type="expression" dxfId="1117" priority="1809">
      <formula>IF(RIGHT(TEXT(AI454,"0.#"),1)=".",FALSE,TRUE)</formula>
    </cfRule>
    <cfRule type="expression" dxfId="1116" priority="1810">
      <formula>IF(RIGHT(TEXT(AI454,"0.#"),1)=".",TRUE,FALSE)</formula>
    </cfRule>
  </conditionalFormatting>
  <conditionalFormatting sqref="AQ454">
    <cfRule type="expression" dxfId="1115" priority="1805">
      <formula>IF(RIGHT(TEXT(AQ454,"0.#"),1)=".",FALSE,TRUE)</formula>
    </cfRule>
    <cfRule type="expression" dxfId="1114" priority="1806">
      <formula>IF(RIGHT(TEXT(AQ454,"0.#"),1)=".",TRUE,FALSE)</formula>
    </cfRule>
  </conditionalFormatting>
  <conditionalFormatting sqref="AQ455">
    <cfRule type="expression" dxfId="1113" priority="1803">
      <formula>IF(RIGHT(TEXT(AQ455,"0.#"),1)=".",FALSE,TRUE)</formula>
    </cfRule>
    <cfRule type="expression" dxfId="1112" priority="1804">
      <formula>IF(RIGHT(TEXT(AQ455,"0.#"),1)=".",TRUE,FALSE)</formula>
    </cfRule>
  </conditionalFormatting>
  <conditionalFormatting sqref="AQ453">
    <cfRule type="expression" dxfId="1111" priority="1801">
      <formula>IF(RIGHT(TEXT(AQ453,"0.#"),1)=".",FALSE,TRUE)</formula>
    </cfRule>
    <cfRule type="expression" dxfId="1110" priority="1802">
      <formula>IF(RIGHT(TEXT(AQ453,"0.#"),1)=".",TRUE,FALSE)</formula>
    </cfRule>
  </conditionalFormatting>
  <conditionalFormatting sqref="AE487">
    <cfRule type="expression" dxfId="1109" priority="1679">
      <formula>IF(RIGHT(TEXT(AE487,"0.#"),1)=".",FALSE,TRUE)</formula>
    </cfRule>
    <cfRule type="expression" dxfId="1108" priority="1680">
      <formula>IF(RIGHT(TEXT(AE487,"0.#"),1)=".",TRUE,FALSE)</formula>
    </cfRule>
  </conditionalFormatting>
  <conditionalFormatting sqref="AE488">
    <cfRule type="expression" dxfId="1107" priority="1677">
      <formula>IF(RIGHT(TEXT(AE488,"0.#"),1)=".",FALSE,TRUE)</formula>
    </cfRule>
    <cfRule type="expression" dxfId="1106" priority="1678">
      <formula>IF(RIGHT(TEXT(AE488,"0.#"),1)=".",TRUE,FALSE)</formula>
    </cfRule>
  </conditionalFormatting>
  <conditionalFormatting sqref="AE489">
    <cfRule type="expression" dxfId="1105" priority="1675">
      <formula>IF(RIGHT(TEXT(AE489,"0.#"),1)=".",FALSE,TRUE)</formula>
    </cfRule>
    <cfRule type="expression" dxfId="1104" priority="1676">
      <formula>IF(RIGHT(TEXT(AE489,"0.#"),1)=".",TRUE,FALSE)</formula>
    </cfRule>
  </conditionalFormatting>
  <conditionalFormatting sqref="AU487">
    <cfRule type="expression" dxfId="1103" priority="1667">
      <formula>IF(RIGHT(TEXT(AU487,"0.#"),1)=".",FALSE,TRUE)</formula>
    </cfRule>
    <cfRule type="expression" dxfId="1102" priority="1668">
      <formula>IF(RIGHT(TEXT(AU487,"0.#"),1)=".",TRUE,FALSE)</formula>
    </cfRule>
  </conditionalFormatting>
  <conditionalFormatting sqref="AU488">
    <cfRule type="expression" dxfId="1101" priority="1665">
      <formula>IF(RIGHT(TEXT(AU488,"0.#"),1)=".",FALSE,TRUE)</formula>
    </cfRule>
    <cfRule type="expression" dxfId="1100" priority="1666">
      <formula>IF(RIGHT(TEXT(AU488,"0.#"),1)=".",TRUE,FALSE)</formula>
    </cfRule>
  </conditionalFormatting>
  <conditionalFormatting sqref="AU489">
    <cfRule type="expression" dxfId="1099" priority="1663">
      <formula>IF(RIGHT(TEXT(AU489,"0.#"),1)=".",FALSE,TRUE)</formula>
    </cfRule>
    <cfRule type="expression" dxfId="1098" priority="1664">
      <formula>IF(RIGHT(TEXT(AU489,"0.#"),1)=".",TRUE,FALSE)</formula>
    </cfRule>
  </conditionalFormatting>
  <conditionalFormatting sqref="AQ488">
    <cfRule type="expression" dxfId="1097" priority="1655">
      <formula>IF(RIGHT(TEXT(AQ488,"0.#"),1)=".",FALSE,TRUE)</formula>
    </cfRule>
    <cfRule type="expression" dxfId="1096" priority="1656">
      <formula>IF(RIGHT(TEXT(AQ488,"0.#"),1)=".",TRUE,FALSE)</formula>
    </cfRule>
  </conditionalFormatting>
  <conditionalFormatting sqref="AQ489">
    <cfRule type="expression" dxfId="1095" priority="1653">
      <formula>IF(RIGHT(TEXT(AQ489,"0.#"),1)=".",FALSE,TRUE)</formula>
    </cfRule>
    <cfRule type="expression" dxfId="1094" priority="1654">
      <formula>IF(RIGHT(TEXT(AQ489,"0.#"),1)=".",TRUE,FALSE)</formula>
    </cfRule>
  </conditionalFormatting>
  <conditionalFormatting sqref="AQ487">
    <cfRule type="expression" dxfId="1093" priority="1651">
      <formula>IF(RIGHT(TEXT(AQ487,"0.#"),1)=".",FALSE,TRUE)</formula>
    </cfRule>
    <cfRule type="expression" dxfId="1092" priority="1652">
      <formula>IF(RIGHT(TEXT(AQ487,"0.#"),1)=".",TRUE,FALSE)</formula>
    </cfRule>
  </conditionalFormatting>
  <conditionalFormatting sqref="AE512">
    <cfRule type="expression" dxfId="1091" priority="1649">
      <formula>IF(RIGHT(TEXT(AE512,"0.#"),1)=".",FALSE,TRUE)</formula>
    </cfRule>
    <cfRule type="expression" dxfId="1090" priority="1650">
      <formula>IF(RIGHT(TEXT(AE512,"0.#"),1)=".",TRUE,FALSE)</formula>
    </cfRule>
  </conditionalFormatting>
  <conditionalFormatting sqref="AE513">
    <cfRule type="expression" dxfId="1089" priority="1647">
      <formula>IF(RIGHT(TEXT(AE513,"0.#"),1)=".",FALSE,TRUE)</formula>
    </cfRule>
    <cfRule type="expression" dxfId="1088" priority="1648">
      <formula>IF(RIGHT(TEXT(AE513,"0.#"),1)=".",TRUE,FALSE)</formula>
    </cfRule>
  </conditionalFormatting>
  <conditionalFormatting sqref="AE514">
    <cfRule type="expression" dxfId="1087" priority="1645">
      <formula>IF(RIGHT(TEXT(AE514,"0.#"),1)=".",FALSE,TRUE)</formula>
    </cfRule>
    <cfRule type="expression" dxfId="1086" priority="1646">
      <formula>IF(RIGHT(TEXT(AE514,"0.#"),1)=".",TRUE,FALSE)</formula>
    </cfRule>
  </conditionalFormatting>
  <conditionalFormatting sqref="AU512">
    <cfRule type="expression" dxfId="1085" priority="1637">
      <formula>IF(RIGHT(TEXT(AU512,"0.#"),1)=".",FALSE,TRUE)</formula>
    </cfRule>
    <cfRule type="expression" dxfId="1084" priority="1638">
      <formula>IF(RIGHT(TEXT(AU512,"0.#"),1)=".",TRUE,FALSE)</formula>
    </cfRule>
  </conditionalFormatting>
  <conditionalFormatting sqref="AU513">
    <cfRule type="expression" dxfId="1083" priority="1635">
      <formula>IF(RIGHT(TEXT(AU513,"0.#"),1)=".",FALSE,TRUE)</formula>
    </cfRule>
    <cfRule type="expression" dxfId="1082" priority="1636">
      <formula>IF(RIGHT(TEXT(AU513,"0.#"),1)=".",TRUE,FALSE)</formula>
    </cfRule>
  </conditionalFormatting>
  <conditionalFormatting sqref="AU514">
    <cfRule type="expression" dxfId="1081" priority="1633">
      <formula>IF(RIGHT(TEXT(AU514,"0.#"),1)=".",FALSE,TRUE)</formula>
    </cfRule>
    <cfRule type="expression" dxfId="1080" priority="1634">
      <formula>IF(RIGHT(TEXT(AU514,"0.#"),1)=".",TRUE,FALSE)</formula>
    </cfRule>
  </conditionalFormatting>
  <conditionalFormatting sqref="AQ513">
    <cfRule type="expression" dxfId="1079" priority="1625">
      <formula>IF(RIGHT(TEXT(AQ513,"0.#"),1)=".",FALSE,TRUE)</formula>
    </cfRule>
    <cfRule type="expression" dxfId="1078" priority="1626">
      <formula>IF(RIGHT(TEXT(AQ513,"0.#"),1)=".",TRUE,FALSE)</formula>
    </cfRule>
  </conditionalFormatting>
  <conditionalFormatting sqref="AQ514">
    <cfRule type="expression" dxfId="1077" priority="1623">
      <formula>IF(RIGHT(TEXT(AQ514,"0.#"),1)=".",FALSE,TRUE)</formula>
    </cfRule>
    <cfRule type="expression" dxfId="1076" priority="1624">
      <formula>IF(RIGHT(TEXT(AQ514,"0.#"),1)=".",TRUE,FALSE)</formula>
    </cfRule>
  </conditionalFormatting>
  <conditionalFormatting sqref="AQ512">
    <cfRule type="expression" dxfId="1075" priority="1621">
      <formula>IF(RIGHT(TEXT(AQ512,"0.#"),1)=".",FALSE,TRUE)</formula>
    </cfRule>
    <cfRule type="expression" dxfId="1074" priority="1622">
      <formula>IF(RIGHT(TEXT(AQ512,"0.#"),1)=".",TRUE,FALSE)</formula>
    </cfRule>
  </conditionalFormatting>
  <conditionalFormatting sqref="AE517">
    <cfRule type="expression" dxfId="1073" priority="1499">
      <formula>IF(RIGHT(TEXT(AE517,"0.#"),1)=".",FALSE,TRUE)</formula>
    </cfRule>
    <cfRule type="expression" dxfId="1072" priority="1500">
      <formula>IF(RIGHT(TEXT(AE517,"0.#"),1)=".",TRUE,FALSE)</formula>
    </cfRule>
  </conditionalFormatting>
  <conditionalFormatting sqref="AE518">
    <cfRule type="expression" dxfId="1071" priority="1497">
      <formula>IF(RIGHT(TEXT(AE518,"0.#"),1)=".",FALSE,TRUE)</formula>
    </cfRule>
    <cfRule type="expression" dxfId="1070" priority="1498">
      <formula>IF(RIGHT(TEXT(AE518,"0.#"),1)=".",TRUE,FALSE)</formula>
    </cfRule>
  </conditionalFormatting>
  <conditionalFormatting sqref="AE519">
    <cfRule type="expression" dxfId="1069" priority="1495">
      <formula>IF(RIGHT(TEXT(AE519,"0.#"),1)=".",FALSE,TRUE)</formula>
    </cfRule>
    <cfRule type="expression" dxfId="1068" priority="1496">
      <formula>IF(RIGHT(TEXT(AE519,"0.#"),1)=".",TRUE,FALSE)</formula>
    </cfRule>
  </conditionalFormatting>
  <conditionalFormatting sqref="AU517">
    <cfRule type="expression" dxfId="1067" priority="1487">
      <formula>IF(RIGHT(TEXT(AU517,"0.#"),1)=".",FALSE,TRUE)</formula>
    </cfRule>
    <cfRule type="expression" dxfId="1066" priority="1488">
      <formula>IF(RIGHT(TEXT(AU517,"0.#"),1)=".",TRUE,FALSE)</formula>
    </cfRule>
  </conditionalFormatting>
  <conditionalFormatting sqref="AU519">
    <cfRule type="expression" dxfId="1065" priority="1483">
      <formula>IF(RIGHT(TEXT(AU519,"0.#"),1)=".",FALSE,TRUE)</formula>
    </cfRule>
    <cfRule type="expression" dxfId="1064" priority="1484">
      <formula>IF(RIGHT(TEXT(AU519,"0.#"),1)=".",TRUE,FALSE)</formula>
    </cfRule>
  </conditionalFormatting>
  <conditionalFormatting sqref="AQ518">
    <cfRule type="expression" dxfId="1063" priority="1475">
      <formula>IF(RIGHT(TEXT(AQ518,"0.#"),1)=".",FALSE,TRUE)</formula>
    </cfRule>
    <cfRule type="expression" dxfId="1062" priority="1476">
      <formula>IF(RIGHT(TEXT(AQ518,"0.#"),1)=".",TRUE,FALSE)</formula>
    </cfRule>
  </conditionalFormatting>
  <conditionalFormatting sqref="AQ519">
    <cfRule type="expression" dxfId="1061" priority="1473">
      <formula>IF(RIGHT(TEXT(AQ519,"0.#"),1)=".",FALSE,TRUE)</formula>
    </cfRule>
    <cfRule type="expression" dxfId="1060" priority="1474">
      <formula>IF(RIGHT(TEXT(AQ519,"0.#"),1)=".",TRUE,FALSE)</formula>
    </cfRule>
  </conditionalFormatting>
  <conditionalFormatting sqref="AQ517">
    <cfRule type="expression" dxfId="1059" priority="1471">
      <formula>IF(RIGHT(TEXT(AQ517,"0.#"),1)=".",FALSE,TRUE)</formula>
    </cfRule>
    <cfRule type="expression" dxfId="1058" priority="1472">
      <formula>IF(RIGHT(TEXT(AQ517,"0.#"),1)=".",TRUE,FALSE)</formula>
    </cfRule>
  </conditionalFormatting>
  <conditionalFormatting sqref="AE522">
    <cfRule type="expression" dxfId="1057" priority="1469">
      <formula>IF(RIGHT(TEXT(AE522,"0.#"),1)=".",FALSE,TRUE)</formula>
    </cfRule>
    <cfRule type="expression" dxfId="1056" priority="1470">
      <formula>IF(RIGHT(TEXT(AE522,"0.#"),1)=".",TRUE,FALSE)</formula>
    </cfRule>
  </conditionalFormatting>
  <conditionalFormatting sqref="AE523">
    <cfRule type="expression" dxfId="1055" priority="1467">
      <formula>IF(RIGHT(TEXT(AE523,"0.#"),1)=".",FALSE,TRUE)</formula>
    </cfRule>
    <cfRule type="expression" dxfId="1054" priority="1468">
      <formula>IF(RIGHT(TEXT(AE523,"0.#"),1)=".",TRUE,FALSE)</formula>
    </cfRule>
  </conditionalFormatting>
  <conditionalFormatting sqref="AE524">
    <cfRule type="expression" dxfId="1053" priority="1465">
      <formula>IF(RIGHT(TEXT(AE524,"0.#"),1)=".",FALSE,TRUE)</formula>
    </cfRule>
    <cfRule type="expression" dxfId="1052" priority="1466">
      <formula>IF(RIGHT(TEXT(AE524,"0.#"),1)=".",TRUE,FALSE)</formula>
    </cfRule>
  </conditionalFormatting>
  <conditionalFormatting sqref="AU522">
    <cfRule type="expression" dxfId="1051" priority="1457">
      <formula>IF(RIGHT(TEXT(AU522,"0.#"),1)=".",FALSE,TRUE)</formula>
    </cfRule>
    <cfRule type="expression" dxfId="1050" priority="1458">
      <formula>IF(RIGHT(TEXT(AU522,"0.#"),1)=".",TRUE,FALSE)</formula>
    </cfRule>
  </conditionalFormatting>
  <conditionalFormatting sqref="AU523">
    <cfRule type="expression" dxfId="1049" priority="1455">
      <formula>IF(RIGHT(TEXT(AU523,"0.#"),1)=".",FALSE,TRUE)</formula>
    </cfRule>
    <cfRule type="expression" dxfId="1048" priority="1456">
      <formula>IF(RIGHT(TEXT(AU523,"0.#"),1)=".",TRUE,FALSE)</formula>
    </cfRule>
  </conditionalFormatting>
  <conditionalFormatting sqref="AU524">
    <cfRule type="expression" dxfId="1047" priority="1453">
      <formula>IF(RIGHT(TEXT(AU524,"0.#"),1)=".",FALSE,TRUE)</formula>
    </cfRule>
    <cfRule type="expression" dxfId="1046" priority="1454">
      <formula>IF(RIGHT(TEXT(AU524,"0.#"),1)=".",TRUE,FALSE)</formula>
    </cfRule>
  </conditionalFormatting>
  <conditionalFormatting sqref="AQ523">
    <cfRule type="expression" dxfId="1045" priority="1445">
      <formula>IF(RIGHT(TEXT(AQ523,"0.#"),1)=".",FALSE,TRUE)</formula>
    </cfRule>
    <cfRule type="expression" dxfId="1044" priority="1446">
      <formula>IF(RIGHT(TEXT(AQ523,"0.#"),1)=".",TRUE,FALSE)</formula>
    </cfRule>
  </conditionalFormatting>
  <conditionalFormatting sqref="AQ524">
    <cfRule type="expression" dxfId="1043" priority="1443">
      <formula>IF(RIGHT(TEXT(AQ524,"0.#"),1)=".",FALSE,TRUE)</formula>
    </cfRule>
    <cfRule type="expression" dxfId="1042" priority="1444">
      <formula>IF(RIGHT(TEXT(AQ524,"0.#"),1)=".",TRUE,FALSE)</formula>
    </cfRule>
  </conditionalFormatting>
  <conditionalFormatting sqref="AQ522">
    <cfRule type="expression" dxfId="1041" priority="1441">
      <formula>IF(RIGHT(TEXT(AQ522,"0.#"),1)=".",FALSE,TRUE)</formula>
    </cfRule>
    <cfRule type="expression" dxfId="1040" priority="1442">
      <formula>IF(RIGHT(TEXT(AQ522,"0.#"),1)=".",TRUE,FALSE)</formula>
    </cfRule>
  </conditionalFormatting>
  <conditionalFormatting sqref="AE527">
    <cfRule type="expression" dxfId="1039" priority="1439">
      <formula>IF(RIGHT(TEXT(AE527,"0.#"),1)=".",FALSE,TRUE)</formula>
    </cfRule>
    <cfRule type="expression" dxfId="1038" priority="1440">
      <formula>IF(RIGHT(TEXT(AE527,"0.#"),1)=".",TRUE,FALSE)</formula>
    </cfRule>
  </conditionalFormatting>
  <conditionalFormatting sqref="AE528">
    <cfRule type="expression" dxfId="1037" priority="1437">
      <formula>IF(RIGHT(TEXT(AE528,"0.#"),1)=".",FALSE,TRUE)</formula>
    </cfRule>
    <cfRule type="expression" dxfId="1036" priority="1438">
      <formula>IF(RIGHT(TEXT(AE528,"0.#"),1)=".",TRUE,FALSE)</formula>
    </cfRule>
  </conditionalFormatting>
  <conditionalFormatting sqref="AE529">
    <cfRule type="expression" dxfId="1035" priority="1435">
      <formula>IF(RIGHT(TEXT(AE529,"0.#"),1)=".",FALSE,TRUE)</formula>
    </cfRule>
    <cfRule type="expression" dxfId="1034" priority="1436">
      <formula>IF(RIGHT(TEXT(AE529,"0.#"),1)=".",TRUE,FALSE)</formula>
    </cfRule>
  </conditionalFormatting>
  <conditionalFormatting sqref="AU527">
    <cfRule type="expression" dxfId="1033" priority="1427">
      <formula>IF(RIGHT(TEXT(AU527,"0.#"),1)=".",FALSE,TRUE)</formula>
    </cfRule>
    <cfRule type="expression" dxfId="1032" priority="1428">
      <formula>IF(RIGHT(TEXT(AU527,"0.#"),1)=".",TRUE,FALSE)</formula>
    </cfRule>
  </conditionalFormatting>
  <conditionalFormatting sqref="AU528">
    <cfRule type="expression" dxfId="1031" priority="1425">
      <formula>IF(RIGHT(TEXT(AU528,"0.#"),1)=".",FALSE,TRUE)</formula>
    </cfRule>
    <cfRule type="expression" dxfId="1030" priority="1426">
      <formula>IF(RIGHT(TEXT(AU528,"0.#"),1)=".",TRUE,FALSE)</formula>
    </cfRule>
  </conditionalFormatting>
  <conditionalFormatting sqref="AU529">
    <cfRule type="expression" dxfId="1029" priority="1423">
      <formula>IF(RIGHT(TEXT(AU529,"0.#"),1)=".",FALSE,TRUE)</formula>
    </cfRule>
    <cfRule type="expression" dxfId="1028" priority="1424">
      <formula>IF(RIGHT(TEXT(AU529,"0.#"),1)=".",TRUE,FALSE)</formula>
    </cfRule>
  </conditionalFormatting>
  <conditionalFormatting sqref="AQ528">
    <cfRule type="expression" dxfId="1027" priority="1415">
      <formula>IF(RIGHT(TEXT(AQ528,"0.#"),1)=".",FALSE,TRUE)</formula>
    </cfRule>
    <cfRule type="expression" dxfId="1026" priority="1416">
      <formula>IF(RIGHT(TEXT(AQ528,"0.#"),1)=".",TRUE,FALSE)</formula>
    </cfRule>
  </conditionalFormatting>
  <conditionalFormatting sqref="AQ529">
    <cfRule type="expression" dxfId="1025" priority="1413">
      <formula>IF(RIGHT(TEXT(AQ529,"0.#"),1)=".",FALSE,TRUE)</formula>
    </cfRule>
    <cfRule type="expression" dxfId="1024" priority="1414">
      <formula>IF(RIGHT(TEXT(AQ529,"0.#"),1)=".",TRUE,FALSE)</formula>
    </cfRule>
  </conditionalFormatting>
  <conditionalFormatting sqref="AQ527">
    <cfRule type="expression" dxfId="1023" priority="1411">
      <formula>IF(RIGHT(TEXT(AQ527,"0.#"),1)=".",FALSE,TRUE)</formula>
    </cfRule>
    <cfRule type="expression" dxfId="1022" priority="1412">
      <formula>IF(RIGHT(TEXT(AQ527,"0.#"),1)=".",TRUE,FALSE)</formula>
    </cfRule>
  </conditionalFormatting>
  <conditionalFormatting sqref="AE532">
    <cfRule type="expression" dxfId="1021" priority="1409">
      <formula>IF(RIGHT(TEXT(AE532,"0.#"),1)=".",FALSE,TRUE)</formula>
    </cfRule>
    <cfRule type="expression" dxfId="1020" priority="1410">
      <formula>IF(RIGHT(TEXT(AE532,"0.#"),1)=".",TRUE,FALSE)</formula>
    </cfRule>
  </conditionalFormatting>
  <conditionalFormatting sqref="AM534">
    <cfRule type="expression" dxfId="1019" priority="1399">
      <formula>IF(RIGHT(TEXT(AM534,"0.#"),1)=".",FALSE,TRUE)</formula>
    </cfRule>
    <cfRule type="expression" dxfId="1018" priority="1400">
      <formula>IF(RIGHT(TEXT(AM534,"0.#"),1)=".",TRUE,FALSE)</formula>
    </cfRule>
  </conditionalFormatting>
  <conditionalFormatting sqref="AE533">
    <cfRule type="expression" dxfId="1017" priority="1407">
      <formula>IF(RIGHT(TEXT(AE533,"0.#"),1)=".",FALSE,TRUE)</formula>
    </cfRule>
    <cfRule type="expression" dxfId="1016" priority="1408">
      <formula>IF(RIGHT(TEXT(AE533,"0.#"),1)=".",TRUE,FALSE)</formula>
    </cfRule>
  </conditionalFormatting>
  <conditionalFormatting sqref="AE534">
    <cfRule type="expression" dxfId="1015" priority="1405">
      <formula>IF(RIGHT(TEXT(AE534,"0.#"),1)=".",FALSE,TRUE)</formula>
    </cfRule>
    <cfRule type="expression" dxfId="1014" priority="1406">
      <formula>IF(RIGHT(TEXT(AE534,"0.#"),1)=".",TRUE,FALSE)</formula>
    </cfRule>
  </conditionalFormatting>
  <conditionalFormatting sqref="AM532">
    <cfRule type="expression" dxfId="1013" priority="1403">
      <formula>IF(RIGHT(TEXT(AM532,"0.#"),1)=".",FALSE,TRUE)</formula>
    </cfRule>
    <cfRule type="expression" dxfId="1012" priority="1404">
      <formula>IF(RIGHT(TEXT(AM532,"0.#"),1)=".",TRUE,FALSE)</formula>
    </cfRule>
  </conditionalFormatting>
  <conditionalFormatting sqref="AM533">
    <cfRule type="expression" dxfId="1011" priority="1401">
      <formula>IF(RIGHT(TEXT(AM533,"0.#"),1)=".",FALSE,TRUE)</formula>
    </cfRule>
    <cfRule type="expression" dxfId="1010" priority="1402">
      <formula>IF(RIGHT(TEXT(AM533,"0.#"),1)=".",TRUE,FALSE)</formula>
    </cfRule>
  </conditionalFormatting>
  <conditionalFormatting sqref="AU532">
    <cfRule type="expression" dxfId="1009" priority="1397">
      <formula>IF(RIGHT(TEXT(AU532,"0.#"),1)=".",FALSE,TRUE)</formula>
    </cfRule>
    <cfRule type="expression" dxfId="1008" priority="1398">
      <formula>IF(RIGHT(TEXT(AU532,"0.#"),1)=".",TRUE,FALSE)</formula>
    </cfRule>
  </conditionalFormatting>
  <conditionalFormatting sqref="AU533">
    <cfRule type="expression" dxfId="1007" priority="1395">
      <formula>IF(RIGHT(TEXT(AU533,"0.#"),1)=".",FALSE,TRUE)</formula>
    </cfRule>
    <cfRule type="expression" dxfId="1006" priority="1396">
      <formula>IF(RIGHT(TEXT(AU533,"0.#"),1)=".",TRUE,FALSE)</formula>
    </cfRule>
  </conditionalFormatting>
  <conditionalFormatting sqref="AU534">
    <cfRule type="expression" dxfId="1005" priority="1393">
      <formula>IF(RIGHT(TEXT(AU534,"0.#"),1)=".",FALSE,TRUE)</formula>
    </cfRule>
    <cfRule type="expression" dxfId="1004" priority="1394">
      <formula>IF(RIGHT(TEXT(AU534,"0.#"),1)=".",TRUE,FALSE)</formula>
    </cfRule>
  </conditionalFormatting>
  <conditionalFormatting sqref="AI534">
    <cfRule type="expression" dxfId="1003" priority="1387">
      <formula>IF(RIGHT(TEXT(AI534,"0.#"),1)=".",FALSE,TRUE)</formula>
    </cfRule>
    <cfRule type="expression" dxfId="1002" priority="1388">
      <formula>IF(RIGHT(TEXT(AI534,"0.#"),1)=".",TRUE,FALSE)</formula>
    </cfRule>
  </conditionalFormatting>
  <conditionalFormatting sqref="AI532">
    <cfRule type="expression" dxfId="1001" priority="1391">
      <formula>IF(RIGHT(TEXT(AI532,"0.#"),1)=".",FALSE,TRUE)</formula>
    </cfRule>
    <cfRule type="expression" dxfId="1000" priority="1392">
      <formula>IF(RIGHT(TEXT(AI532,"0.#"),1)=".",TRUE,FALSE)</formula>
    </cfRule>
  </conditionalFormatting>
  <conditionalFormatting sqref="AI533">
    <cfRule type="expression" dxfId="999" priority="1389">
      <formula>IF(RIGHT(TEXT(AI533,"0.#"),1)=".",FALSE,TRUE)</formula>
    </cfRule>
    <cfRule type="expression" dxfId="998" priority="1390">
      <formula>IF(RIGHT(TEXT(AI533,"0.#"),1)=".",TRUE,FALSE)</formula>
    </cfRule>
  </conditionalFormatting>
  <conditionalFormatting sqref="AQ533">
    <cfRule type="expression" dxfId="997" priority="1385">
      <formula>IF(RIGHT(TEXT(AQ533,"0.#"),1)=".",FALSE,TRUE)</formula>
    </cfRule>
    <cfRule type="expression" dxfId="996" priority="1386">
      <formula>IF(RIGHT(TEXT(AQ533,"0.#"),1)=".",TRUE,FALSE)</formula>
    </cfRule>
  </conditionalFormatting>
  <conditionalFormatting sqref="AQ534">
    <cfRule type="expression" dxfId="995" priority="1383">
      <formula>IF(RIGHT(TEXT(AQ534,"0.#"),1)=".",FALSE,TRUE)</formula>
    </cfRule>
    <cfRule type="expression" dxfId="994" priority="1384">
      <formula>IF(RIGHT(TEXT(AQ534,"0.#"),1)=".",TRUE,FALSE)</formula>
    </cfRule>
  </conditionalFormatting>
  <conditionalFormatting sqref="AQ532">
    <cfRule type="expression" dxfId="993" priority="1381">
      <formula>IF(RIGHT(TEXT(AQ532,"0.#"),1)=".",FALSE,TRUE)</formula>
    </cfRule>
    <cfRule type="expression" dxfId="992" priority="1382">
      <formula>IF(RIGHT(TEXT(AQ532,"0.#"),1)=".",TRUE,FALSE)</formula>
    </cfRule>
  </conditionalFormatting>
  <conditionalFormatting sqref="AE541">
    <cfRule type="expression" dxfId="991" priority="1379">
      <formula>IF(RIGHT(TEXT(AE541,"0.#"),1)=".",FALSE,TRUE)</formula>
    </cfRule>
    <cfRule type="expression" dxfId="990" priority="1380">
      <formula>IF(RIGHT(TEXT(AE541,"0.#"),1)=".",TRUE,FALSE)</formula>
    </cfRule>
  </conditionalFormatting>
  <conditionalFormatting sqref="AE542">
    <cfRule type="expression" dxfId="989" priority="1377">
      <formula>IF(RIGHT(TEXT(AE542,"0.#"),1)=".",FALSE,TRUE)</formula>
    </cfRule>
    <cfRule type="expression" dxfId="988" priority="1378">
      <formula>IF(RIGHT(TEXT(AE542,"0.#"),1)=".",TRUE,FALSE)</formula>
    </cfRule>
  </conditionalFormatting>
  <conditionalFormatting sqref="AE543">
    <cfRule type="expression" dxfId="987" priority="1375">
      <formula>IF(RIGHT(TEXT(AE543,"0.#"),1)=".",FALSE,TRUE)</formula>
    </cfRule>
    <cfRule type="expression" dxfId="986" priority="1376">
      <formula>IF(RIGHT(TEXT(AE543,"0.#"),1)=".",TRUE,FALSE)</formula>
    </cfRule>
  </conditionalFormatting>
  <conditionalFormatting sqref="AU541">
    <cfRule type="expression" dxfId="985" priority="1367">
      <formula>IF(RIGHT(TEXT(AU541,"0.#"),1)=".",FALSE,TRUE)</formula>
    </cfRule>
    <cfRule type="expression" dxfId="984" priority="1368">
      <formula>IF(RIGHT(TEXT(AU541,"0.#"),1)=".",TRUE,FALSE)</formula>
    </cfRule>
  </conditionalFormatting>
  <conditionalFormatting sqref="AU542">
    <cfRule type="expression" dxfId="983" priority="1365">
      <formula>IF(RIGHT(TEXT(AU542,"0.#"),1)=".",FALSE,TRUE)</formula>
    </cfRule>
    <cfRule type="expression" dxfId="982" priority="1366">
      <formula>IF(RIGHT(TEXT(AU542,"0.#"),1)=".",TRUE,FALSE)</formula>
    </cfRule>
  </conditionalFormatting>
  <conditionalFormatting sqref="AU543">
    <cfRule type="expression" dxfId="981" priority="1363">
      <formula>IF(RIGHT(TEXT(AU543,"0.#"),1)=".",FALSE,TRUE)</formula>
    </cfRule>
    <cfRule type="expression" dxfId="980" priority="1364">
      <formula>IF(RIGHT(TEXT(AU543,"0.#"),1)=".",TRUE,FALSE)</formula>
    </cfRule>
  </conditionalFormatting>
  <conditionalFormatting sqref="AQ542">
    <cfRule type="expression" dxfId="979" priority="1355">
      <formula>IF(RIGHT(TEXT(AQ542,"0.#"),1)=".",FALSE,TRUE)</formula>
    </cfRule>
    <cfRule type="expression" dxfId="978" priority="1356">
      <formula>IF(RIGHT(TEXT(AQ542,"0.#"),1)=".",TRUE,FALSE)</formula>
    </cfRule>
  </conditionalFormatting>
  <conditionalFormatting sqref="AQ543">
    <cfRule type="expression" dxfId="977" priority="1353">
      <formula>IF(RIGHT(TEXT(AQ543,"0.#"),1)=".",FALSE,TRUE)</formula>
    </cfRule>
    <cfRule type="expression" dxfId="976" priority="1354">
      <formula>IF(RIGHT(TEXT(AQ543,"0.#"),1)=".",TRUE,FALSE)</formula>
    </cfRule>
  </conditionalFormatting>
  <conditionalFormatting sqref="AQ541">
    <cfRule type="expression" dxfId="975" priority="1351">
      <formula>IF(RIGHT(TEXT(AQ541,"0.#"),1)=".",FALSE,TRUE)</formula>
    </cfRule>
    <cfRule type="expression" dxfId="974" priority="1352">
      <formula>IF(RIGHT(TEXT(AQ541,"0.#"),1)=".",TRUE,FALSE)</formula>
    </cfRule>
  </conditionalFormatting>
  <conditionalFormatting sqref="AE566">
    <cfRule type="expression" dxfId="973" priority="1349">
      <formula>IF(RIGHT(TEXT(AE566,"0.#"),1)=".",FALSE,TRUE)</formula>
    </cfRule>
    <cfRule type="expression" dxfId="972" priority="1350">
      <formula>IF(RIGHT(TEXT(AE566,"0.#"),1)=".",TRUE,FALSE)</formula>
    </cfRule>
  </conditionalFormatting>
  <conditionalFormatting sqref="AE567">
    <cfRule type="expression" dxfId="971" priority="1347">
      <formula>IF(RIGHT(TEXT(AE567,"0.#"),1)=".",FALSE,TRUE)</formula>
    </cfRule>
    <cfRule type="expression" dxfId="970" priority="1348">
      <formula>IF(RIGHT(TEXT(AE567,"0.#"),1)=".",TRUE,FALSE)</formula>
    </cfRule>
  </conditionalFormatting>
  <conditionalFormatting sqref="AE568">
    <cfRule type="expression" dxfId="969" priority="1345">
      <formula>IF(RIGHT(TEXT(AE568,"0.#"),1)=".",FALSE,TRUE)</formula>
    </cfRule>
    <cfRule type="expression" dxfId="968" priority="1346">
      <formula>IF(RIGHT(TEXT(AE568,"0.#"),1)=".",TRUE,FALSE)</formula>
    </cfRule>
  </conditionalFormatting>
  <conditionalFormatting sqref="AU566">
    <cfRule type="expression" dxfId="967" priority="1337">
      <formula>IF(RIGHT(TEXT(AU566,"0.#"),1)=".",FALSE,TRUE)</formula>
    </cfRule>
    <cfRule type="expression" dxfId="966" priority="1338">
      <formula>IF(RIGHT(TEXT(AU566,"0.#"),1)=".",TRUE,FALSE)</formula>
    </cfRule>
  </conditionalFormatting>
  <conditionalFormatting sqref="AU567">
    <cfRule type="expression" dxfId="965" priority="1335">
      <formula>IF(RIGHT(TEXT(AU567,"0.#"),1)=".",FALSE,TRUE)</formula>
    </cfRule>
    <cfRule type="expression" dxfId="964" priority="1336">
      <formula>IF(RIGHT(TEXT(AU567,"0.#"),1)=".",TRUE,FALSE)</formula>
    </cfRule>
  </conditionalFormatting>
  <conditionalFormatting sqref="AU568">
    <cfRule type="expression" dxfId="963" priority="1333">
      <formula>IF(RIGHT(TEXT(AU568,"0.#"),1)=".",FALSE,TRUE)</formula>
    </cfRule>
    <cfRule type="expression" dxfId="962" priority="1334">
      <formula>IF(RIGHT(TEXT(AU568,"0.#"),1)=".",TRUE,FALSE)</formula>
    </cfRule>
  </conditionalFormatting>
  <conditionalFormatting sqref="AQ567">
    <cfRule type="expression" dxfId="961" priority="1325">
      <formula>IF(RIGHT(TEXT(AQ567,"0.#"),1)=".",FALSE,TRUE)</formula>
    </cfRule>
    <cfRule type="expression" dxfId="960" priority="1326">
      <formula>IF(RIGHT(TEXT(AQ567,"0.#"),1)=".",TRUE,FALSE)</formula>
    </cfRule>
  </conditionalFormatting>
  <conditionalFormatting sqref="AQ568">
    <cfRule type="expression" dxfId="959" priority="1323">
      <formula>IF(RIGHT(TEXT(AQ568,"0.#"),1)=".",FALSE,TRUE)</formula>
    </cfRule>
    <cfRule type="expression" dxfId="958" priority="1324">
      <formula>IF(RIGHT(TEXT(AQ568,"0.#"),1)=".",TRUE,FALSE)</formula>
    </cfRule>
  </conditionalFormatting>
  <conditionalFormatting sqref="AQ566">
    <cfRule type="expression" dxfId="957" priority="1321">
      <formula>IF(RIGHT(TEXT(AQ566,"0.#"),1)=".",FALSE,TRUE)</formula>
    </cfRule>
    <cfRule type="expression" dxfId="956" priority="1322">
      <formula>IF(RIGHT(TEXT(AQ566,"0.#"),1)=".",TRUE,FALSE)</formula>
    </cfRule>
  </conditionalFormatting>
  <conditionalFormatting sqref="AE546">
    <cfRule type="expression" dxfId="955" priority="1319">
      <formula>IF(RIGHT(TEXT(AE546,"0.#"),1)=".",FALSE,TRUE)</formula>
    </cfRule>
    <cfRule type="expression" dxfId="954" priority="1320">
      <formula>IF(RIGHT(TEXT(AE546,"0.#"),1)=".",TRUE,FALSE)</formula>
    </cfRule>
  </conditionalFormatting>
  <conditionalFormatting sqref="AE547">
    <cfRule type="expression" dxfId="953" priority="1317">
      <formula>IF(RIGHT(TEXT(AE547,"0.#"),1)=".",FALSE,TRUE)</formula>
    </cfRule>
    <cfRule type="expression" dxfId="952" priority="1318">
      <formula>IF(RIGHT(TEXT(AE547,"0.#"),1)=".",TRUE,FALSE)</formula>
    </cfRule>
  </conditionalFormatting>
  <conditionalFormatting sqref="AE548">
    <cfRule type="expression" dxfId="951" priority="1315">
      <formula>IF(RIGHT(TEXT(AE548,"0.#"),1)=".",FALSE,TRUE)</formula>
    </cfRule>
    <cfRule type="expression" dxfId="950" priority="1316">
      <formula>IF(RIGHT(TEXT(AE548,"0.#"),1)=".",TRUE,FALSE)</formula>
    </cfRule>
  </conditionalFormatting>
  <conditionalFormatting sqref="AU546">
    <cfRule type="expression" dxfId="949" priority="1307">
      <formula>IF(RIGHT(TEXT(AU546,"0.#"),1)=".",FALSE,TRUE)</formula>
    </cfRule>
    <cfRule type="expression" dxfId="948" priority="1308">
      <formula>IF(RIGHT(TEXT(AU546,"0.#"),1)=".",TRUE,FALSE)</formula>
    </cfRule>
  </conditionalFormatting>
  <conditionalFormatting sqref="AU547">
    <cfRule type="expression" dxfId="947" priority="1305">
      <formula>IF(RIGHT(TEXT(AU547,"0.#"),1)=".",FALSE,TRUE)</formula>
    </cfRule>
    <cfRule type="expression" dxfId="946" priority="1306">
      <formula>IF(RIGHT(TEXT(AU547,"0.#"),1)=".",TRUE,FALSE)</formula>
    </cfRule>
  </conditionalFormatting>
  <conditionalFormatting sqref="AU548">
    <cfRule type="expression" dxfId="945" priority="1303">
      <formula>IF(RIGHT(TEXT(AU548,"0.#"),1)=".",FALSE,TRUE)</formula>
    </cfRule>
    <cfRule type="expression" dxfId="944" priority="1304">
      <formula>IF(RIGHT(TEXT(AU548,"0.#"),1)=".",TRUE,FALSE)</formula>
    </cfRule>
  </conditionalFormatting>
  <conditionalFormatting sqref="AQ547">
    <cfRule type="expression" dxfId="943" priority="1295">
      <formula>IF(RIGHT(TEXT(AQ547,"0.#"),1)=".",FALSE,TRUE)</formula>
    </cfRule>
    <cfRule type="expression" dxfId="942" priority="1296">
      <formula>IF(RIGHT(TEXT(AQ547,"0.#"),1)=".",TRUE,FALSE)</formula>
    </cfRule>
  </conditionalFormatting>
  <conditionalFormatting sqref="AQ546">
    <cfRule type="expression" dxfId="941" priority="1291">
      <formula>IF(RIGHT(TEXT(AQ546,"0.#"),1)=".",FALSE,TRUE)</formula>
    </cfRule>
    <cfRule type="expression" dxfId="940" priority="1292">
      <formula>IF(RIGHT(TEXT(AQ546,"0.#"),1)=".",TRUE,FALSE)</formula>
    </cfRule>
  </conditionalFormatting>
  <conditionalFormatting sqref="AE551">
    <cfRule type="expression" dxfId="939" priority="1289">
      <formula>IF(RIGHT(TEXT(AE551,"0.#"),1)=".",FALSE,TRUE)</formula>
    </cfRule>
    <cfRule type="expression" dxfId="938" priority="1290">
      <formula>IF(RIGHT(TEXT(AE551,"0.#"),1)=".",TRUE,FALSE)</formula>
    </cfRule>
  </conditionalFormatting>
  <conditionalFormatting sqref="AE553">
    <cfRule type="expression" dxfId="937" priority="1285">
      <formula>IF(RIGHT(TEXT(AE553,"0.#"),1)=".",FALSE,TRUE)</formula>
    </cfRule>
    <cfRule type="expression" dxfId="936" priority="1286">
      <formula>IF(RIGHT(TEXT(AE553,"0.#"),1)=".",TRUE,FALSE)</formula>
    </cfRule>
  </conditionalFormatting>
  <conditionalFormatting sqref="AU551">
    <cfRule type="expression" dxfId="935" priority="1277">
      <formula>IF(RIGHT(TEXT(AU551,"0.#"),1)=".",FALSE,TRUE)</formula>
    </cfRule>
    <cfRule type="expression" dxfId="934" priority="1278">
      <formula>IF(RIGHT(TEXT(AU551,"0.#"),1)=".",TRUE,FALSE)</formula>
    </cfRule>
  </conditionalFormatting>
  <conditionalFormatting sqref="AU553">
    <cfRule type="expression" dxfId="933" priority="1273">
      <formula>IF(RIGHT(TEXT(AU553,"0.#"),1)=".",FALSE,TRUE)</formula>
    </cfRule>
    <cfRule type="expression" dxfId="932" priority="1274">
      <formula>IF(RIGHT(TEXT(AU553,"0.#"),1)=".",TRUE,FALSE)</formula>
    </cfRule>
  </conditionalFormatting>
  <conditionalFormatting sqref="AQ552">
    <cfRule type="expression" dxfId="931" priority="1265">
      <formula>IF(RIGHT(TEXT(AQ552,"0.#"),1)=".",FALSE,TRUE)</formula>
    </cfRule>
    <cfRule type="expression" dxfId="930" priority="1266">
      <formula>IF(RIGHT(TEXT(AQ552,"0.#"),1)=".",TRUE,FALSE)</formula>
    </cfRule>
  </conditionalFormatting>
  <conditionalFormatting sqref="AU561">
    <cfRule type="expression" dxfId="929" priority="1217">
      <formula>IF(RIGHT(TEXT(AU561,"0.#"),1)=".",FALSE,TRUE)</formula>
    </cfRule>
    <cfRule type="expression" dxfId="928" priority="1218">
      <formula>IF(RIGHT(TEXT(AU561,"0.#"),1)=".",TRUE,FALSE)</formula>
    </cfRule>
  </conditionalFormatting>
  <conditionalFormatting sqref="AU562">
    <cfRule type="expression" dxfId="927" priority="1215">
      <formula>IF(RIGHT(TEXT(AU562,"0.#"),1)=".",FALSE,TRUE)</formula>
    </cfRule>
    <cfRule type="expression" dxfId="926" priority="1216">
      <formula>IF(RIGHT(TEXT(AU562,"0.#"),1)=".",TRUE,FALSE)</formula>
    </cfRule>
  </conditionalFormatting>
  <conditionalFormatting sqref="AU563">
    <cfRule type="expression" dxfId="925" priority="1213">
      <formula>IF(RIGHT(TEXT(AU563,"0.#"),1)=".",FALSE,TRUE)</formula>
    </cfRule>
    <cfRule type="expression" dxfId="924" priority="1214">
      <formula>IF(RIGHT(TEXT(AU563,"0.#"),1)=".",TRUE,FALSE)</formula>
    </cfRule>
  </conditionalFormatting>
  <conditionalFormatting sqref="AQ562">
    <cfRule type="expression" dxfId="923" priority="1205">
      <formula>IF(RIGHT(TEXT(AQ562,"0.#"),1)=".",FALSE,TRUE)</formula>
    </cfRule>
    <cfRule type="expression" dxfId="922" priority="1206">
      <formula>IF(RIGHT(TEXT(AQ562,"0.#"),1)=".",TRUE,FALSE)</formula>
    </cfRule>
  </conditionalFormatting>
  <conditionalFormatting sqref="AQ563">
    <cfRule type="expression" dxfId="921" priority="1203">
      <formula>IF(RIGHT(TEXT(AQ563,"0.#"),1)=".",FALSE,TRUE)</formula>
    </cfRule>
    <cfRule type="expression" dxfId="920" priority="1204">
      <formula>IF(RIGHT(TEXT(AQ563,"0.#"),1)=".",TRUE,FALSE)</formula>
    </cfRule>
  </conditionalFormatting>
  <conditionalFormatting sqref="AQ561">
    <cfRule type="expression" dxfId="919" priority="1201">
      <formula>IF(RIGHT(TEXT(AQ561,"0.#"),1)=".",FALSE,TRUE)</formula>
    </cfRule>
    <cfRule type="expression" dxfId="918" priority="1202">
      <formula>IF(RIGHT(TEXT(AQ561,"0.#"),1)=".",TRUE,FALSE)</formula>
    </cfRule>
  </conditionalFormatting>
  <conditionalFormatting sqref="AE571">
    <cfRule type="expression" dxfId="917" priority="1199">
      <formula>IF(RIGHT(TEXT(AE571,"0.#"),1)=".",FALSE,TRUE)</formula>
    </cfRule>
    <cfRule type="expression" dxfId="916" priority="1200">
      <formula>IF(RIGHT(TEXT(AE571,"0.#"),1)=".",TRUE,FALSE)</formula>
    </cfRule>
  </conditionalFormatting>
  <conditionalFormatting sqref="AE572">
    <cfRule type="expression" dxfId="915" priority="1197">
      <formula>IF(RIGHT(TEXT(AE572,"0.#"),1)=".",FALSE,TRUE)</formula>
    </cfRule>
    <cfRule type="expression" dxfId="914" priority="1198">
      <formula>IF(RIGHT(TEXT(AE572,"0.#"),1)=".",TRUE,FALSE)</formula>
    </cfRule>
  </conditionalFormatting>
  <conditionalFormatting sqref="AE573">
    <cfRule type="expression" dxfId="913" priority="1195">
      <formula>IF(RIGHT(TEXT(AE573,"0.#"),1)=".",FALSE,TRUE)</formula>
    </cfRule>
    <cfRule type="expression" dxfId="912" priority="1196">
      <formula>IF(RIGHT(TEXT(AE573,"0.#"),1)=".",TRUE,FALSE)</formula>
    </cfRule>
  </conditionalFormatting>
  <conditionalFormatting sqref="AU571">
    <cfRule type="expression" dxfId="911" priority="1187">
      <formula>IF(RIGHT(TEXT(AU571,"0.#"),1)=".",FALSE,TRUE)</formula>
    </cfRule>
    <cfRule type="expression" dxfId="910" priority="1188">
      <formula>IF(RIGHT(TEXT(AU571,"0.#"),1)=".",TRUE,FALSE)</formula>
    </cfRule>
  </conditionalFormatting>
  <conditionalFormatting sqref="AU572">
    <cfRule type="expression" dxfId="909" priority="1185">
      <formula>IF(RIGHT(TEXT(AU572,"0.#"),1)=".",FALSE,TRUE)</formula>
    </cfRule>
    <cfRule type="expression" dxfId="908" priority="1186">
      <formula>IF(RIGHT(TEXT(AU572,"0.#"),1)=".",TRUE,FALSE)</formula>
    </cfRule>
  </conditionalFormatting>
  <conditionalFormatting sqref="AU573">
    <cfRule type="expression" dxfId="907" priority="1183">
      <formula>IF(RIGHT(TEXT(AU573,"0.#"),1)=".",FALSE,TRUE)</formula>
    </cfRule>
    <cfRule type="expression" dxfId="906" priority="1184">
      <formula>IF(RIGHT(TEXT(AU573,"0.#"),1)=".",TRUE,FALSE)</formula>
    </cfRule>
  </conditionalFormatting>
  <conditionalFormatting sqref="AQ572">
    <cfRule type="expression" dxfId="905" priority="1175">
      <formula>IF(RIGHT(TEXT(AQ572,"0.#"),1)=".",FALSE,TRUE)</formula>
    </cfRule>
    <cfRule type="expression" dxfId="904" priority="1176">
      <formula>IF(RIGHT(TEXT(AQ572,"0.#"),1)=".",TRUE,FALSE)</formula>
    </cfRule>
  </conditionalFormatting>
  <conditionalFormatting sqref="AQ573">
    <cfRule type="expression" dxfId="903" priority="1173">
      <formula>IF(RIGHT(TEXT(AQ573,"0.#"),1)=".",FALSE,TRUE)</formula>
    </cfRule>
    <cfRule type="expression" dxfId="902" priority="1174">
      <formula>IF(RIGHT(TEXT(AQ573,"0.#"),1)=".",TRUE,FALSE)</formula>
    </cfRule>
  </conditionalFormatting>
  <conditionalFormatting sqref="AQ571">
    <cfRule type="expression" dxfId="901" priority="1171">
      <formula>IF(RIGHT(TEXT(AQ571,"0.#"),1)=".",FALSE,TRUE)</formula>
    </cfRule>
    <cfRule type="expression" dxfId="900" priority="1172">
      <formula>IF(RIGHT(TEXT(AQ571,"0.#"),1)=".",TRUE,FALSE)</formula>
    </cfRule>
  </conditionalFormatting>
  <conditionalFormatting sqref="AE576">
    <cfRule type="expression" dxfId="899" priority="1169">
      <formula>IF(RIGHT(TEXT(AE576,"0.#"),1)=".",FALSE,TRUE)</formula>
    </cfRule>
    <cfRule type="expression" dxfId="898" priority="1170">
      <formula>IF(RIGHT(TEXT(AE576,"0.#"),1)=".",TRUE,FALSE)</formula>
    </cfRule>
  </conditionalFormatting>
  <conditionalFormatting sqref="AE577">
    <cfRule type="expression" dxfId="897" priority="1167">
      <formula>IF(RIGHT(TEXT(AE577,"0.#"),1)=".",FALSE,TRUE)</formula>
    </cfRule>
    <cfRule type="expression" dxfId="896" priority="1168">
      <formula>IF(RIGHT(TEXT(AE577,"0.#"),1)=".",TRUE,FALSE)</formula>
    </cfRule>
  </conditionalFormatting>
  <conditionalFormatting sqref="AE578">
    <cfRule type="expression" dxfId="895" priority="1165">
      <formula>IF(RIGHT(TEXT(AE578,"0.#"),1)=".",FALSE,TRUE)</formula>
    </cfRule>
    <cfRule type="expression" dxfId="894" priority="1166">
      <formula>IF(RIGHT(TEXT(AE578,"0.#"),1)=".",TRUE,FALSE)</formula>
    </cfRule>
  </conditionalFormatting>
  <conditionalFormatting sqref="AU576">
    <cfRule type="expression" dxfId="893" priority="1157">
      <formula>IF(RIGHT(TEXT(AU576,"0.#"),1)=".",FALSE,TRUE)</formula>
    </cfRule>
    <cfRule type="expression" dxfId="892" priority="1158">
      <formula>IF(RIGHT(TEXT(AU576,"0.#"),1)=".",TRUE,FALSE)</formula>
    </cfRule>
  </conditionalFormatting>
  <conditionalFormatting sqref="AU577">
    <cfRule type="expression" dxfId="891" priority="1155">
      <formula>IF(RIGHT(TEXT(AU577,"0.#"),1)=".",FALSE,TRUE)</formula>
    </cfRule>
    <cfRule type="expression" dxfId="890" priority="1156">
      <formula>IF(RIGHT(TEXT(AU577,"0.#"),1)=".",TRUE,FALSE)</formula>
    </cfRule>
  </conditionalFormatting>
  <conditionalFormatting sqref="AU578">
    <cfRule type="expression" dxfId="889" priority="1153">
      <formula>IF(RIGHT(TEXT(AU578,"0.#"),1)=".",FALSE,TRUE)</formula>
    </cfRule>
    <cfRule type="expression" dxfId="888" priority="1154">
      <formula>IF(RIGHT(TEXT(AU578,"0.#"),1)=".",TRUE,FALSE)</formula>
    </cfRule>
  </conditionalFormatting>
  <conditionalFormatting sqref="AQ577">
    <cfRule type="expression" dxfId="887" priority="1145">
      <formula>IF(RIGHT(TEXT(AQ577,"0.#"),1)=".",FALSE,TRUE)</formula>
    </cfRule>
    <cfRule type="expression" dxfId="886" priority="1146">
      <formula>IF(RIGHT(TEXT(AQ577,"0.#"),1)=".",TRUE,FALSE)</formula>
    </cfRule>
  </conditionalFormatting>
  <conditionalFormatting sqref="AQ578">
    <cfRule type="expression" dxfId="885" priority="1143">
      <formula>IF(RIGHT(TEXT(AQ578,"0.#"),1)=".",FALSE,TRUE)</formula>
    </cfRule>
    <cfRule type="expression" dxfId="884" priority="1144">
      <formula>IF(RIGHT(TEXT(AQ578,"0.#"),1)=".",TRUE,FALSE)</formula>
    </cfRule>
  </conditionalFormatting>
  <conditionalFormatting sqref="AQ576">
    <cfRule type="expression" dxfId="883" priority="1141">
      <formula>IF(RIGHT(TEXT(AQ576,"0.#"),1)=".",FALSE,TRUE)</formula>
    </cfRule>
    <cfRule type="expression" dxfId="882" priority="1142">
      <formula>IF(RIGHT(TEXT(AQ576,"0.#"),1)=".",TRUE,FALSE)</formula>
    </cfRule>
  </conditionalFormatting>
  <conditionalFormatting sqref="AE581">
    <cfRule type="expression" dxfId="881" priority="1139">
      <formula>IF(RIGHT(TEXT(AE581,"0.#"),1)=".",FALSE,TRUE)</formula>
    </cfRule>
    <cfRule type="expression" dxfId="880" priority="1140">
      <formula>IF(RIGHT(TEXT(AE581,"0.#"),1)=".",TRUE,FALSE)</formula>
    </cfRule>
  </conditionalFormatting>
  <conditionalFormatting sqref="AE582">
    <cfRule type="expression" dxfId="879" priority="1137">
      <formula>IF(RIGHT(TEXT(AE582,"0.#"),1)=".",FALSE,TRUE)</formula>
    </cfRule>
    <cfRule type="expression" dxfId="878" priority="1138">
      <formula>IF(RIGHT(TEXT(AE582,"0.#"),1)=".",TRUE,FALSE)</formula>
    </cfRule>
  </conditionalFormatting>
  <conditionalFormatting sqref="AE583">
    <cfRule type="expression" dxfId="877" priority="1135">
      <formula>IF(RIGHT(TEXT(AE583,"0.#"),1)=".",FALSE,TRUE)</formula>
    </cfRule>
    <cfRule type="expression" dxfId="876" priority="1136">
      <formula>IF(RIGHT(TEXT(AE583,"0.#"),1)=".",TRUE,FALSE)</formula>
    </cfRule>
  </conditionalFormatting>
  <conditionalFormatting sqref="AU581">
    <cfRule type="expression" dxfId="875" priority="1127">
      <formula>IF(RIGHT(TEXT(AU581,"0.#"),1)=".",FALSE,TRUE)</formula>
    </cfRule>
    <cfRule type="expression" dxfId="874" priority="1128">
      <formula>IF(RIGHT(TEXT(AU581,"0.#"),1)=".",TRUE,FALSE)</formula>
    </cfRule>
  </conditionalFormatting>
  <conditionalFormatting sqref="AQ582">
    <cfRule type="expression" dxfId="873" priority="1115">
      <formula>IF(RIGHT(TEXT(AQ582,"0.#"),1)=".",FALSE,TRUE)</formula>
    </cfRule>
    <cfRule type="expression" dxfId="872" priority="1116">
      <formula>IF(RIGHT(TEXT(AQ582,"0.#"),1)=".",TRUE,FALSE)</formula>
    </cfRule>
  </conditionalFormatting>
  <conditionalFormatting sqref="AQ583">
    <cfRule type="expression" dxfId="871" priority="1113">
      <formula>IF(RIGHT(TEXT(AQ583,"0.#"),1)=".",FALSE,TRUE)</formula>
    </cfRule>
    <cfRule type="expression" dxfId="870" priority="1114">
      <formula>IF(RIGHT(TEXT(AQ583,"0.#"),1)=".",TRUE,FALSE)</formula>
    </cfRule>
  </conditionalFormatting>
  <conditionalFormatting sqref="AQ581">
    <cfRule type="expression" dxfId="869" priority="1111">
      <formula>IF(RIGHT(TEXT(AQ581,"0.#"),1)=".",FALSE,TRUE)</formula>
    </cfRule>
    <cfRule type="expression" dxfId="868" priority="1112">
      <formula>IF(RIGHT(TEXT(AQ581,"0.#"),1)=".",TRUE,FALSE)</formula>
    </cfRule>
  </conditionalFormatting>
  <conditionalFormatting sqref="AE586">
    <cfRule type="expression" dxfId="867" priority="1109">
      <formula>IF(RIGHT(TEXT(AE586,"0.#"),1)=".",FALSE,TRUE)</formula>
    </cfRule>
    <cfRule type="expression" dxfId="866" priority="1110">
      <formula>IF(RIGHT(TEXT(AE586,"0.#"),1)=".",TRUE,FALSE)</formula>
    </cfRule>
  </conditionalFormatting>
  <conditionalFormatting sqref="AM588">
    <cfRule type="expression" dxfId="865" priority="1099">
      <formula>IF(RIGHT(TEXT(AM588,"0.#"),1)=".",FALSE,TRUE)</formula>
    </cfRule>
    <cfRule type="expression" dxfId="864" priority="1100">
      <formula>IF(RIGHT(TEXT(AM588,"0.#"),1)=".",TRUE,FALSE)</formula>
    </cfRule>
  </conditionalFormatting>
  <conditionalFormatting sqref="AE587">
    <cfRule type="expression" dxfId="863" priority="1107">
      <formula>IF(RIGHT(TEXT(AE587,"0.#"),1)=".",FALSE,TRUE)</formula>
    </cfRule>
    <cfRule type="expression" dxfId="862" priority="1108">
      <formula>IF(RIGHT(TEXT(AE587,"0.#"),1)=".",TRUE,FALSE)</formula>
    </cfRule>
  </conditionalFormatting>
  <conditionalFormatting sqref="AE588">
    <cfRule type="expression" dxfId="861" priority="1105">
      <formula>IF(RIGHT(TEXT(AE588,"0.#"),1)=".",FALSE,TRUE)</formula>
    </cfRule>
    <cfRule type="expression" dxfId="860" priority="1106">
      <formula>IF(RIGHT(TEXT(AE588,"0.#"),1)=".",TRUE,FALSE)</formula>
    </cfRule>
  </conditionalFormatting>
  <conditionalFormatting sqref="AM586">
    <cfRule type="expression" dxfId="859" priority="1103">
      <formula>IF(RIGHT(TEXT(AM586,"0.#"),1)=".",FALSE,TRUE)</formula>
    </cfRule>
    <cfRule type="expression" dxfId="858" priority="1104">
      <formula>IF(RIGHT(TEXT(AM586,"0.#"),1)=".",TRUE,FALSE)</formula>
    </cfRule>
  </conditionalFormatting>
  <conditionalFormatting sqref="AM587">
    <cfRule type="expression" dxfId="857" priority="1101">
      <formula>IF(RIGHT(TEXT(AM587,"0.#"),1)=".",FALSE,TRUE)</formula>
    </cfRule>
    <cfRule type="expression" dxfId="856" priority="1102">
      <formula>IF(RIGHT(TEXT(AM587,"0.#"),1)=".",TRUE,FALSE)</formula>
    </cfRule>
  </conditionalFormatting>
  <conditionalFormatting sqref="AU586">
    <cfRule type="expression" dxfId="855" priority="1097">
      <formula>IF(RIGHT(TEXT(AU586,"0.#"),1)=".",FALSE,TRUE)</formula>
    </cfRule>
    <cfRule type="expression" dxfId="854" priority="1098">
      <formula>IF(RIGHT(TEXT(AU586,"0.#"),1)=".",TRUE,FALSE)</formula>
    </cfRule>
  </conditionalFormatting>
  <conditionalFormatting sqref="AU587">
    <cfRule type="expression" dxfId="853" priority="1095">
      <formula>IF(RIGHT(TEXT(AU587,"0.#"),1)=".",FALSE,TRUE)</formula>
    </cfRule>
    <cfRule type="expression" dxfId="852" priority="1096">
      <formula>IF(RIGHT(TEXT(AU587,"0.#"),1)=".",TRUE,FALSE)</formula>
    </cfRule>
  </conditionalFormatting>
  <conditionalFormatting sqref="AU588">
    <cfRule type="expression" dxfId="851" priority="1093">
      <formula>IF(RIGHT(TEXT(AU588,"0.#"),1)=".",FALSE,TRUE)</formula>
    </cfRule>
    <cfRule type="expression" dxfId="850" priority="1094">
      <formula>IF(RIGHT(TEXT(AU588,"0.#"),1)=".",TRUE,FALSE)</formula>
    </cfRule>
  </conditionalFormatting>
  <conditionalFormatting sqref="AI588">
    <cfRule type="expression" dxfId="849" priority="1087">
      <formula>IF(RIGHT(TEXT(AI588,"0.#"),1)=".",FALSE,TRUE)</formula>
    </cfRule>
    <cfRule type="expression" dxfId="848" priority="1088">
      <formula>IF(RIGHT(TEXT(AI588,"0.#"),1)=".",TRUE,FALSE)</formula>
    </cfRule>
  </conditionalFormatting>
  <conditionalFormatting sqref="AI586">
    <cfRule type="expression" dxfId="847" priority="1091">
      <formula>IF(RIGHT(TEXT(AI586,"0.#"),1)=".",FALSE,TRUE)</formula>
    </cfRule>
    <cfRule type="expression" dxfId="846" priority="1092">
      <formula>IF(RIGHT(TEXT(AI586,"0.#"),1)=".",TRUE,FALSE)</formula>
    </cfRule>
  </conditionalFormatting>
  <conditionalFormatting sqref="AI587">
    <cfRule type="expression" dxfId="845" priority="1089">
      <formula>IF(RIGHT(TEXT(AI587,"0.#"),1)=".",FALSE,TRUE)</formula>
    </cfRule>
    <cfRule type="expression" dxfId="844" priority="1090">
      <formula>IF(RIGHT(TEXT(AI587,"0.#"),1)=".",TRUE,FALSE)</formula>
    </cfRule>
  </conditionalFormatting>
  <conditionalFormatting sqref="AQ587">
    <cfRule type="expression" dxfId="843" priority="1085">
      <formula>IF(RIGHT(TEXT(AQ587,"0.#"),1)=".",FALSE,TRUE)</formula>
    </cfRule>
    <cfRule type="expression" dxfId="842" priority="1086">
      <formula>IF(RIGHT(TEXT(AQ587,"0.#"),1)=".",TRUE,FALSE)</formula>
    </cfRule>
  </conditionalFormatting>
  <conditionalFormatting sqref="AQ588">
    <cfRule type="expression" dxfId="841" priority="1083">
      <formula>IF(RIGHT(TEXT(AQ588,"0.#"),1)=".",FALSE,TRUE)</formula>
    </cfRule>
    <cfRule type="expression" dxfId="840" priority="1084">
      <formula>IF(RIGHT(TEXT(AQ588,"0.#"),1)=".",TRUE,FALSE)</formula>
    </cfRule>
  </conditionalFormatting>
  <conditionalFormatting sqref="AQ586">
    <cfRule type="expression" dxfId="839" priority="1081">
      <formula>IF(RIGHT(TEXT(AQ586,"0.#"),1)=".",FALSE,TRUE)</formula>
    </cfRule>
    <cfRule type="expression" dxfId="838" priority="1082">
      <formula>IF(RIGHT(TEXT(AQ586,"0.#"),1)=".",TRUE,FALSE)</formula>
    </cfRule>
  </conditionalFormatting>
  <conditionalFormatting sqref="AE595">
    <cfRule type="expression" dxfId="837" priority="1079">
      <formula>IF(RIGHT(TEXT(AE595,"0.#"),1)=".",FALSE,TRUE)</formula>
    </cfRule>
    <cfRule type="expression" dxfId="836" priority="1080">
      <formula>IF(RIGHT(TEXT(AE595,"0.#"),1)=".",TRUE,FALSE)</formula>
    </cfRule>
  </conditionalFormatting>
  <conditionalFormatting sqref="AE596">
    <cfRule type="expression" dxfId="835" priority="1077">
      <formula>IF(RIGHT(TEXT(AE596,"0.#"),1)=".",FALSE,TRUE)</formula>
    </cfRule>
    <cfRule type="expression" dxfId="834" priority="1078">
      <formula>IF(RIGHT(TEXT(AE596,"0.#"),1)=".",TRUE,FALSE)</formula>
    </cfRule>
  </conditionalFormatting>
  <conditionalFormatting sqref="AE597">
    <cfRule type="expression" dxfId="833" priority="1075">
      <formula>IF(RIGHT(TEXT(AE597,"0.#"),1)=".",FALSE,TRUE)</formula>
    </cfRule>
    <cfRule type="expression" dxfId="832" priority="1076">
      <formula>IF(RIGHT(TEXT(AE597,"0.#"),1)=".",TRUE,FALSE)</formula>
    </cfRule>
  </conditionalFormatting>
  <conditionalFormatting sqref="AU595">
    <cfRule type="expression" dxfId="831" priority="1067">
      <formula>IF(RIGHT(TEXT(AU595,"0.#"),1)=".",FALSE,TRUE)</formula>
    </cfRule>
    <cfRule type="expression" dxfId="830" priority="1068">
      <formula>IF(RIGHT(TEXT(AU595,"0.#"),1)=".",TRUE,FALSE)</formula>
    </cfRule>
  </conditionalFormatting>
  <conditionalFormatting sqref="AU596">
    <cfRule type="expression" dxfId="829" priority="1065">
      <formula>IF(RIGHT(TEXT(AU596,"0.#"),1)=".",FALSE,TRUE)</formula>
    </cfRule>
    <cfRule type="expression" dxfId="828" priority="1066">
      <formula>IF(RIGHT(TEXT(AU596,"0.#"),1)=".",TRUE,FALSE)</formula>
    </cfRule>
  </conditionalFormatting>
  <conditionalFormatting sqref="AU597">
    <cfRule type="expression" dxfId="827" priority="1063">
      <formula>IF(RIGHT(TEXT(AU597,"0.#"),1)=".",FALSE,TRUE)</formula>
    </cfRule>
    <cfRule type="expression" dxfId="826" priority="1064">
      <formula>IF(RIGHT(TEXT(AU597,"0.#"),1)=".",TRUE,FALSE)</formula>
    </cfRule>
  </conditionalFormatting>
  <conditionalFormatting sqref="AQ596">
    <cfRule type="expression" dxfId="825" priority="1055">
      <formula>IF(RIGHT(TEXT(AQ596,"0.#"),1)=".",FALSE,TRUE)</formula>
    </cfRule>
    <cfRule type="expression" dxfId="824" priority="1056">
      <formula>IF(RIGHT(TEXT(AQ596,"0.#"),1)=".",TRUE,FALSE)</formula>
    </cfRule>
  </conditionalFormatting>
  <conditionalFormatting sqref="AQ597">
    <cfRule type="expression" dxfId="823" priority="1053">
      <formula>IF(RIGHT(TEXT(AQ597,"0.#"),1)=".",FALSE,TRUE)</formula>
    </cfRule>
    <cfRule type="expression" dxfId="822" priority="1054">
      <formula>IF(RIGHT(TEXT(AQ597,"0.#"),1)=".",TRUE,FALSE)</formula>
    </cfRule>
  </conditionalFormatting>
  <conditionalFormatting sqref="AQ595">
    <cfRule type="expression" dxfId="821" priority="1051">
      <formula>IF(RIGHT(TEXT(AQ595,"0.#"),1)=".",FALSE,TRUE)</formula>
    </cfRule>
    <cfRule type="expression" dxfId="820" priority="1052">
      <formula>IF(RIGHT(TEXT(AQ595,"0.#"),1)=".",TRUE,FALSE)</formula>
    </cfRule>
  </conditionalFormatting>
  <conditionalFormatting sqref="AE620">
    <cfRule type="expression" dxfId="819" priority="1049">
      <formula>IF(RIGHT(TEXT(AE620,"0.#"),1)=".",FALSE,TRUE)</formula>
    </cfRule>
    <cfRule type="expression" dxfId="818" priority="1050">
      <formula>IF(RIGHT(TEXT(AE620,"0.#"),1)=".",TRUE,FALSE)</formula>
    </cfRule>
  </conditionalFormatting>
  <conditionalFormatting sqref="AE621">
    <cfRule type="expression" dxfId="817" priority="1047">
      <formula>IF(RIGHT(TEXT(AE621,"0.#"),1)=".",FALSE,TRUE)</formula>
    </cfRule>
    <cfRule type="expression" dxfId="816" priority="1048">
      <formula>IF(RIGHT(TEXT(AE621,"0.#"),1)=".",TRUE,FALSE)</formula>
    </cfRule>
  </conditionalFormatting>
  <conditionalFormatting sqref="AE622">
    <cfRule type="expression" dxfId="815" priority="1045">
      <formula>IF(RIGHT(TEXT(AE622,"0.#"),1)=".",FALSE,TRUE)</formula>
    </cfRule>
    <cfRule type="expression" dxfId="814" priority="1046">
      <formula>IF(RIGHT(TEXT(AE622,"0.#"),1)=".",TRUE,FALSE)</formula>
    </cfRule>
  </conditionalFormatting>
  <conditionalFormatting sqref="AU620">
    <cfRule type="expression" dxfId="813" priority="1037">
      <formula>IF(RIGHT(TEXT(AU620,"0.#"),1)=".",FALSE,TRUE)</formula>
    </cfRule>
    <cfRule type="expression" dxfId="812" priority="1038">
      <formula>IF(RIGHT(TEXT(AU620,"0.#"),1)=".",TRUE,FALSE)</formula>
    </cfRule>
  </conditionalFormatting>
  <conditionalFormatting sqref="AU621">
    <cfRule type="expression" dxfId="811" priority="1035">
      <formula>IF(RIGHT(TEXT(AU621,"0.#"),1)=".",FALSE,TRUE)</formula>
    </cfRule>
    <cfRule type="expression" dxfId="810" priority="1036">
      <formula>IF(RIGHT(TEXT(AU621,"0.#"),1)=".",TRUE,FALSE)</formula>
    </cfRule>
  </conditionalFormatting>
  <conditionalFormatting sqref="AU622">
    <cfRule type="expression" dxfId="809" priority="1033">
      <formula>IF(RIGHT(TEXT(AU622,"0.#"),1)=".",FALSE,TRUE)</formula>
    </cfRule>
    <cfRule type="expression" dxfId="808" priority="1034">
      <formula>IF(RIGHT(TEXT(AU622,"0.#"),1)=".",TRUE,FALSE)</formula>
    </cfRule>
  </conditionalFormatting>
  <conditionalFormatting sqref="AQ621">
    <cfRule type="expression" dxfId="807" priority="1025">
      <formula>IF(RIGHT(TEXT(AQ621,"0.#"),1)=".",FALSE,TRUE)</formula>
    </cfRule>
    <cfRule type="expression" dxfId="806" priority="1026">
      <formula>IF(RIGHT(TEXT(AQ621,"0.#"),1)=".",TRUE,FALSE)</formula>
    </cfRule>
  </conditionalFormatting>
  <conditionalFormatting sqref="AQ622">
    <cfRule type="expression" dxfId="805" priority="1023">
      <formula>IF(RIGHT(TEXT(AQ622,"0.#"),1)=".",FALSE,TRUE)</formula>
    </cfRule>
    <cfRule type="expression" dxfId="804" priority="1024">
      <formula>IF(RIGHT(TEXT(AQ622,"0.#"),1)=".",TRUE,FALSE)</formula>
    </cfRule>
  </conditionalFormatting>
  <conditionalFormatting sqref="AQ620">
    <cfRule type="expression" dxfId="803" priority="1021">
      <formula>IF(RIGHT(TEXT(AQ620,"0.#"),1)=".",FALSE,TRUE)</formula>
    </cfRule>
    <cfRule type="expression" dxfId="802" priority="1022">
      <formula>IF(RIGHT(TEXT(AQ620,"0.#"),1)=".",TRUE,FALSE)</formula>
    </cfRule>
  </conditionalFormatting>
  <conditionalFormatting sqref="AE600">
    <cfRule type="expression" dxfId="801" priority="1019">
      <formula>IF(RIGHT(TEXT(AE600,"0.#"),1)=".",FALSE,TRUE)</formula>
    </cfRule>
    <cfRule type="expression" dxfId="800" priority="1020">
      <formula>IF(RIGHT(TEXT(AE600,"0.#"),1)=".",TRUE,FALSE)</formula>
    </cfRule>
  </conditionalFormatting>
  <conditionalFormatting sqref="AE601">
    <cfRule type="expression" dxfId="799" priority="1017">
      <formula>IF(RIGHT(TEXT(AE601,"0.#"),1)=".",FALSE,TRUE)</formula>
    </cfRule>
    <cfRule type="expression" dxfId="798" priority="1018">
      <formula>IF(RIGHT(TEXT(AE601,"0.#"),1)=".",TRUE,FALSE)</formula>
    </cfRule>
  </conditionalFormatting>
  <conditionalFormatting sqref="AE602">
    <cfRule type="expression" dxfId="797" priority="1015">
      <formula>IF(RIGHT(TEXT(AE602,"0.#"),1)=".",FALSE,TRUE)</formula>
    </cfRule>
    <cfRule type="expression" dxfId="796" priority="1016">
      <formula>IF(RIGHT(TEXT(AE602,"0.#"),1)=".",TRUE,FALSE)</formula>
    </cfRule>
  </conditionalFormatting>
  <conditionalFormatting sqref="AU600">
    <cfRule type="expression" dxfId="795" priority="1007">
      <formula>IF(RIGHT(TEXT(AU600,"0.#"),1)=".",FALSE,TRUE)</formula>
    </cfRule>
    <cfRule type="expression" dxfId="794" priority="1008">
      <formula>IF(RIGHT(TEXT(AU600,"0.#"),1)=".",TRUE,FALSE)</formula>
    </cfRule>
  </conditionalFormatting>
  <conditionalFormatting sqref="AU601">
    <cfRule type="expression" dxfId="793" priority="1005">
      <formula>IF(RIGHT(TEXT(AU601,"0.#"),1)=".",FALSE,TRUE)</formula>
    </cfRule>
    <cfRule type="expression" dxfId="792" priority="1006">
      <formula>IF(RIGHT(TEXT(AU601,"0.#"),1)=".",TRUE,FALSE)</formula>
    </cfRule>
  </conditionalFormatting>
  <conditionalFormatting sqref="AU602">
    <cfRule type="expression" dxfId="791" priority="1003">
      <formula>IF(RIGHT(TEXT(AU602,"0.#"),1)=".",FALSE,TRUE)</formula>
    </cfRule>
    <cfRule type="expression" dxfId="790" priority="1004">
      <formula>IF(RIGHT(TEXT(AU602,"0.#"),1)=".",TRUE,FALSE)</formula>
    </cfRule>
  </conditionalFormatting>
  <conditionalFormatting sqref="AQ601">
    <cfRule type="expression" dxfId="789" priority="995">
      <formula>IF(RIGHT(TEXT(AQ601,"0.#"),1)=".",FALSE,TRUE)</formula>
    </cfRule>
    <cfRule type="expression" dxfId="788" priority="996">
      <formula>IF(RIGHT(TEXT(AQ601,"0.#"),1)=".",TRUE,FALSE)</formula>
    </cfRule>
  </conditionalFormatting>
  <conditionalFormatting sqref="AQ602">
    <cfRule type="expression" dxfId="787" priority="993">
      <formula>IF(RIGHT(TEXT(AQ602,"0.#"),1)=".",FALSE,TRUE)</formula>
    </cfRule>
    <cfRule type="expression" dxfId="786" priority="994">
      <formula>IF(RIGHT(TEXT(AQ602,"0.#"),1)=".",TRUE,FALSE)</formula>
    </cfRule>
  </conditionalFormatting>
  <conditionalFormatting sqref="AQ600">
    <cfRule type="expression" dxfId="785" priority="991">
      <formula>IF(RIGHT(TEXT(AQ600,"0.#"),1)=".",FALSE,TRUE)</formula>
    </cfRule>
    <cfRule type="expression" dxfId="784" priority="992">
      <formula>IF(RIGHT(TEXT(AQ600,"0.#"),1)=".",TRUE,FALSE)</formula>
    </cfRule>
  </conditionalFormatting>
  <conditionalFormatting sqref="AE605">
    <cfRule type="expression" dxfId="783" priority="989">
      <formula>IF(RIGHT(TEXT(AE605,"0.#"),1)=".",FALSE,TRUE)</formula>
    </cfRule>
    <cfRule type="expression" dxfId="782" priority="990">
      <formula>IF(RIGHT(TEXT(AE605,"0.#"),1)=".",TRUE,FALSE)</formula>
    </cfRule>
  </conditionalFormatting>
  <conditionalFormatting sqref="AE606">
    <cfRule type="expression" dxfId="781" priority="987">
      <formula>IF(RIGHT(TEXT(AE606,"0.#"),1)=".",FALSE,TRUE)</formula>
    </cfRule>
    <cfRule type="expression" dxfId="780" priority="988">
      <formula>IF(RIGHT(TEXT(AE606,"0.#"),1)=".",TRUE,FALSE)</formula>
    </cfRule>
  </conditionalFormatting>
  <conditionalFormatting sqref="AE607">
    <cfRule type="expression" dxfId="779" priority="985">
      <formula>IF(RIGHT(TEXT(AE607,"0.#"),1)=".",FALSE,TRUE)</formula>
    </cfRule>
    <cfRule type="expression" dxfId="778" priority="986">
      <formula>IF(RIGHT(TEXT(AE607,"0.#"),1)=".",TRUE,FALSE)</formula>
    </cfRule>
  </conditionalFormatting>
  <conditionalFormatting sqref="AU605">
    <cfRule type="expression" dxfId="777" priority="977">
      <formula>IF(RIGHT(TEXT(AU605,"0.#"),1)=".",FALSE,TRUE)</formula>
    </cfRule>
    <cfRule type="expression" dxfId="776" priority="978">
      <formula>IF(RIGHT(TEXT(AU605,"0.#"),1)=".",TRUE,FALSE)</formula>
    </cfRule>
  </conditionalFormatting>
  <conditionalFormatting sqref="AU606">
    <cfRule type="expression" dxfId="775" priority="975">
      <formula>IF(RIGHT(TEXT(AU606,"0.#"),1)=".",FALSE,TRUE)</formula>
    </cfRule>
    <cfRule type="expression" dxfId="774" priority="976">
      <formula>IF(RIGHT(TEXT(AU606,"0.#"),1)=".",TRUE,FALSE)</formula>
    </cfRule>
  </conditionalFormatting>
  <conditionalFormatting sqref="AU607">
    <cfRule type="expression" dxfId="773" priority="973">
      <formula>IF(RIGHT(TEXT(AU607,"0.#"),1)=".",FALSE,TRUE)</formula>
    </cfRule>
    <cfRule type="expression" dxfId="772" priority="974">
      <formula>IF(RIGHT(TEXT(AU607,"0.#"),1)=".",TRUE,FALSE)</formula>
    </cfRule>
  </conditionalFormatting>
  <conditionalFormatting sqref="AQ606">
    <cfRule type="expression" dxfId="771" priority="965">
      <formula>IF(RIGHT(TEXT(AQ606,"0.#"),1)=".",FALSE,TRUE)</formula>
    </cfRule>
    <cfRule type="expression" dxfId="770" priority="966">
      <formula>IF(RIGHT(TEXT(AQ606,"0.#"),1)=".",TRUE,FALSE)</formula>
    </cfRule>
  </conditionalFormatting>
  <conditionalFormatting sqref="AQ607">
    <cfRule type="expression" dxfId="769" priority="963">
      <formula>IF(RIGHT(TEXT(AQ607,"0.#"),1)=".",FALSE,TRUE)</formula>
    </cfRule>
    <cfRule type="expression" dxfId="768" priority="964">
      <formula>IF(RIGHT(TEXT(AQ607,"0.#"),1)=".",TRUE,FALSE)</formula>
    </cfRule>
  </conditionalFormatting>
  <conditionalFormatting sqref="AQ605">
    <cfRule type="expression" dxfId="767" priority="961">
      <formula>IF(RIGHT(TEXT(AQ605,"0.#"),1)=".",FALSE,TRUE)</formula>
    </cfRule>
    <cfRule type="expression" dxfId="766" priority="962">
      <formula>IF(RIGHT(TEXT(AQ605,"0.#"),1)=".",TRUE,FALSE)</formula>
    </cfRule>
  </conditionalFormatting>
  <conditionalFormatting sqref="AE610">
    <cfRule type="expression" dxfId="765" priority="959">
      <formula>IF(RIGHT(TEXT(AE610,"0.#"),1)=".",FALSE,TRUE)</formula>
    </cfRule>
    <cfRule type="expression" dxfId="764" priority="960">
      <formula>IF(RIGHT(TEXT(AE610,"0.#"),1)=".",TRUE,FALSE)</formula>
    </cfRule>
  </conditionalFormatting>
  <conditionalFormatting sqref="AE611">
    <cfRule type="expression" dxfId="763" priority="957">
      <formula>IF(RIGHT(TEXT(AE611,"0.#"),1)=".",FALSE,TRUE)</formula>
    </cfRule>
    <cfRule type="expression" dxfId="762" priority="958">
      <formula>IF(RIGHT(TEXT(AE611,"0.#"),1)=".",TRUE,FALSE)</formula>
    </cfRule>
  </conditionalFormatting>
  <conditionalFormatting sqref="AE612">
    <cfRule type="expression" dxfId="761" priority="955">
      <formula>IF(RIGHT(TEXT(AE612,"0.#"),1)=".",FALSE,TRUE)</formula>
    </cfRule>
    <cfRule type="expression" dxfId="760" priority="956">
      <formula>IF(RIGHT(TEXT(AE612,"0.#"),1)=".",TRUE,FALSE)</formula>
    </cfRule>
  </conditionalFormatting>
  <conditionalFormatting sqref="AU610">
    <cfRule type="expression" dxfId="759" priority="947">
      <formula>IF(RIGHT(TEXT(AU610,"0.#"),1)=".",FALSE,TRUE)</formula>
    </cfRule>
    <cfRule type="expression" dxfId="758" priority="948">
      <formula>IF(RIGHT(TEXT(AU610,"0.#"),1)=".",TRUE,FALSE)</formula>
    </cfRule>
  </conditionalFormatting>
  <conditionalFormatting sqref="AU611">
    <cfRule type="expression" dxfId="757" priority="945">
      <formula>IF(RIGHT(TEXT(AU611,"0.#"),1)=".",FALSE,TRUE)</formula>
    </cfRule>
    <cfRule type="expression" dxfId="756" priority="946">
      <formula>IF(RIGHT(TEXT(AU611,"0.#"),1)=".",TRUE,FALSE)</formula>
    </cfRule>
  </conditionalFormatting>
  <conditionalFormatting sqref="AU612">
    <cfRule type="expression" dxfId="755" priority="943">
      <formula>IF(RIGHT(TEXT(AU612,"0.#"),1)=".",FALSE,TRUE)</formula>
    </cfRule>
    <cfRule type="expression" dxfId="754" priority="944">
      <formula>IF(RIGHT(TEXT(AU612,"0.#"),1)=".",TRUE,FALSE)</formula>
    </cfRule>
  </conditionalFormatting>
  <conditionalFormatting sqref="AQ611">
    <cfRule type="expression" dxfId="753" priority="935">
      <formula>IF(RIGHT(TEXT(AQ611,"0.#"),1)=".",FALSE,TRUE)</formula>
    </cfRule>
    <cfRule type="expression" dxfId="752" priority="936">
      <formula>IF(RIGHT(TEXT(AQ611,"0.#"),1)=".",TRUE,FALSE)</formula>
    </cfRule>
  </conditionalFormatting>
  <conditionalFormatting sqref="AQ612">
    <cfRule type="expression" dxfId="751" priority="933">
      <formula>IF(RIGHT(TEXT(AQ612,"0.#"),1)=".",FALSE,TRUE)</formula>
    </cfRule>
    <cfRule type="expression" dxfId="750" priority="934">
      <formula>IF(RIGHT(TEXT(AQ612,"0.#"),1)=".",TRUE,FALSE)</formula>
    </cfRule>
  </conditionalFormatting>
  <conditionalFormatting sqref="AQ610">
    <cfRule type="expression" dxfId="749" priority="931">
      <formula>IF(RIGHT(TEXT(AQ610,"0.#"),1)=".",FALSE,TRUE)</formula>
    </cfRule>
    <cfRule type="expression" dxfId="748" priority="932">
      <formula>IF(RIGHT(TEXT(AQ610,"0.#"),1)=".",TRUE,FALSE)</formula>
    </cfRule>
  </conditionalFormatting>
  <conditionalFormatting sqref="AE615">
    <cfRule type="expression" dxfId="747" priority="929">
      <formula>IF(RIGHT(TEXT(AE615,"0.#"),1)=".",FALSE,TRUE)</formula>
    </cfRule>
    <cfRule type="expression" dxfId="746" priority="930">
      <formula>IF(RIGHT(TEXT(AE615,"0.#"),1)=".",TRUE,FALSE)</formula>
    </cfRule>
  </conditionalFormatting>
  <conditionalFormatting sqref="AE616">
    <cfRule type="expression" dxfId="745" priority="927">
      <formula>IF(RIGHT(TEXT(AE616,"0.#"),1)=".",FALSE,TRUE)</formula>
    </cfRule>
    <cfRule type="expression" dxfId="744" priority="928">
      <formula>IF(RIGHT(TEXT(AE616,"0.#"),1)=".",TRUE,FALSE)</formula>
    </cfRule>
  </conditionalFormatting>
  <conditionalFormatting sqref="AE617">
    <cfRule type="expression" dxfId="743" priority="925">
      <formula>IF(RIGHT(TEXT(AE617,"0.#"),1)=".",FALSE,TRUE)</formula>
    </cfRule>
    <cfRule type="expression" dxfId="742" priority="926">
      <formula>IF(RIGHT(TEXT(AE617,"0.#"),1)=".",TRUE,FALSE)</formula>
    </cfRule>
  </conditionalFormatting>
  <conditionalFormatting sqref="AU615">
    <cfRule type="expression" dxfId="741" priority="917">
      <formula>IF(RIGHT(TEXT(AU615,"0.#"),1)=".",FALSE,TRUE)</formula>
    </cfRule>
    <cfRule type="expression" dxfId="740" priority="918">
      <formula>IF(RIGHT(TEXT(AU615,"0.#"),1)=".",TRUE,FALSE)</formula>
    </cfRule>
  </conditionalFormatting>
  <conditionalFormatting sqref="AU616">
    <cfRule type="expression" dxfId="739" priority="915">
      <formula>IF(RIGHT(TEXT(AU616,"0.#"),1)=".",FALSE,TRUE)</formula>
    </cfRule>
    <cfRule type="expression" dxfId="738" priority="916">
      <formula>IF(RIGHT(TEXT(AU616,"0.#"),1)=".",TRUE,FALSE)</formula>
    </cfRule>
  </conditionalFormatting>
  <conditionalFormatting sqref="AU617">
    <cfRule type="expression" dxfId="737" priority="913">
      <formula>IF(RIGHT(TEXT(AU617,"0.#"),1)=".",FALSE,TRUE)</formula>
    </cfRule>
    <cfRule type="expression" dxfId="736" priority="914">
      <formula>IF(RIGHT(TEXT(AU617,"0.#"),1)=".",TRUE,FALSE)</formula>
    </cfRule>
  </conditionalFormatting>
  <conditionalFormatting sqref="AQ616">
    <cfRule type="expression" dxfId="735" priority="905">
      <formula>IF(RIGHT(TEXT(AQ616,"0.#"),1)=".",FALSE,TRUE)</formula>
    </cfRule>
    <cfRule type="expression" dxfId="734" priority="906">
      <formula>IF(RIGHT(TEXT(AQ616,"0.#"),1)=".",TRUE,FALSE)</formula>
    </cfRule>
  </conditionalFormatting>
  <conditionalFormatting sqref="AQ617">
    <cfRule type="expression" dxfId="733" priority="903">
      <formula>IF(RIGHT(TEXT(AQ617,"0.#"),1)=".",FALSE,TRUE)</formula>
    </cfRule>
    <cfRule type="expression" dxfId="732" priority="904">
      <formula>IF(RIGHT(TEXT(AQ617,"0.#"),1)=".",TRUE,FALSE)</formula>
    </cfRule>
  </conditionalFormatting>
  <conditionalFormatting sqref="AQ615">
    <cfRule type="expression" dxfId="731" priority="901">
      <formula>IF(RIGHT(TEXT(AQ615,"0.#"),1)=".",FALSE,TRUE)</formula>
    </cfRule>
    <cfRule type="expression" dxfId="730" priority="902">
      <formula>IF(RIGHT(TEXT(AQ615,"0.#"),1)=".",TRUE,FALSE)</formula>
    </cfRule>
  </conditionalFormatting>
  <conditionalFormatting sqref="AE625">
    <cfRule type="expression" dxfId="729" priority="899">
      <formula>IF(RIGHT(TEXT(AE625,"0.#"),1)=".",FALSE,TRUE)</formula>
    </cfRule>
    <cfRule type="expression" dxfId="728" priority="900">
      <formula>IF(RIGHT(TEXT(AE625,"0.#"),1)=".",TRUE,FALSE)</formula>
    </cfRule>
  </conditionalFormatting>
  <conditionalFormatting sqref="AE626">
    <cfRule type="expression" dxfId="727" priority="897">
      <formula>IF(RIGHT(TEXT(AE626,"0.#"),1)=".",FALSE,TRUE)</formula>
    </cfRule>
    <cfRule type="expression" dxfId="726" priority="898">
      <formula>IF(RIGHT(TEXT(AE626,"0.#"),1)=".",TRUE,FALSE)</formula>
    </cfRule>
  </conditionalFormatting>
  <conditionalFormatting sqref="AE627">
    <cfRule type="expression" dxfId="725" priority="895">
      <formula>IF(RIGHT(TEXT(AE627,"0.#"),1)=".",FALSE,TRUE)</formula>
    </cfRule>
    <cfRule type="expression" dxfId="724" priority="896">
      <formula>IF(RIGHT(TEXT(AE627,"0.#"),1)=".",TRUE,FALSE)</formula>
    </cfRule>
  </conditionalFormatting>
  <conditionalFormatting sqref="AU625">
    <cfRule type="expression" dxfId="723" priority="887">
      <formula>IF(RIGHT(TEXT(AU625,"0.#"),1)=".",FALSE,TRUE)</formula>
    </cfRule>
    <cfRule type="expression" dxfId="722" priority="888">
      <formula>IF(RIGHT(TEXT(AU625,"0.#"),1)=".",TRUE,FALSE)</formula>
    </cfRule>
  </conditionalFormatting>
  <conditionalFormatting sqref="AU626">
    <cfRule type="expression" dxfId="721" priority="885">
      <formula>IF(RIGHT(TEXT(AU626,"0.#"),1)=".",FALSE,TRUE)</formula>
    </cfRule>
    <cfRule type="expression" dxfId="720" priority="886">
      <formula>IF(RIGHT(TEXT(AU626,"0.#"),1)=".",TRUE,FALSE)</formula>
    </cfRule>
  </conditionalFormatting>
  <conditionalFormatting sqref="AU627">
    <cfRule type="expression" dxfId="719" priority="883">
      <formula>IF(RIGHT(TEXT(AU627,"0.#"),1)=".",FALSE,TRUE)</formula>
    </cfRule>
    <cfRule type="expression" dxfId="718" priority="884">
      <formula>IF(RIGHT(TEXT(AU627,"0.#"),1)=".",TRUE,FALSE)</formula>
    </cfRule>
  </conditionalFormatting>
  <conditionalFormatting sqref="AQ626">
    <cfRule type="expression" dxfId="717" priority="875">
      <formula>IF(RIGHT(TEXT(AQ626,"0.#"),1)=".",FALSE,TRUE)</formula>
    </cfRule>
    <cfRule type="expression" dxfId="716" priority="876">
      <formula>IF(RIGHT(TEXT(AQ626,"0.#"),1)=".",TRUE,FALSE)</formula>
    </cfRule>
  </conditionalFormatting>
  <conditionalFormatting sqref="AQ627">
    <cfRule type="expression" dxfId="715" priority="873">
      <formula>IF(RIGHT(TEXT(AQ627,"0.#"),1)=".",FALSE,TRUE)</formula>
    </cfRule>
    <cfRule type="expression" dxfId="714" priority="874">
      <formula>IF(RIGHT(TEXT(AQ627,"0.#"),1)=".",TRUE,FALSE)</formula>
    </cfRule>
  </conditionalFormatting>
  <conditionalFormatting sqref="AQ625">
    <cfRule type="expression" dxfId="713" priority="871">
      <formula>IF(RIGHT(TEXT(AQ625,"0.#"),1)=".",FALSE,TRUE)</formula>
    </cfRule>
    <cfRule type="expression" dxfId="712" priority="872">
      <formula>IF(RIGHT(TEXT(AQ625,"0.#"),1)=".",TRUE,FALSE)</formula>
    </cfRule>
  </conditionalFormatting>
  <conditionalFormatting sqref="AE630">
    <cfRule type="expression" dxfId="711" priority="869">
      <formula>IF(RIGHT(TEXT(AE630,"0.#"),1)=".",FALSE,TRUE)</formula>
    </cfRule>
    <cfRule type="expression" dxfId="710" priority="870">
      <formula>IF(RIGHT(TEXT(AE630,"0.#"),1)=".",TRUE,FALSE)</formula>
    </cfRule>
  </conditionalFormatting>
  <conditionalFormatting sqref="AE631">
    <cfRule type="expression" dxfId="709" priority="867">
      <formula>IF(RIGHT(TEXT(AE631,"0.#"),1)=".",FALSE,TRUE)</formula>
    </cfRule>
    <cfRule type="expression" dxfId="708" priority="868">
      <formula>IF(RIGHT(TEXT(AE631,"0.#"),1)=".",TRUE,FALSE)</formula>
    </cfRule>
  </conditionalFormatting>
  <conditionalFormatting sqref="AE632">
    <cfRule type="expression" dxfId="707" priority="865">
      <formula>IF(RIGHT(TEXT(AE632,"0.#"),1)=".",FALSE,TRUE)</formula>
    </cfRule>
    <cfRule type="expression" dxfId="706" priority="866">
      <formula>IF(RIGHT(TEXT(AE632,"0.#"),1)=".",TRUE,FALSE)</formula>
    </cfRule>
  </conditionalFormatting>
  <conditionalFormatting sqref="AU630">
    <cfRule type="expression" dxfId="705" priority="857">
      <formula>IF(RIGHT(TEXT(AU630,"0.#"),1)=".",FALSE,TRUE)</formula>
    </cfRule>
    <cfRule type="expression" dxfId="704" priority="858">
      <formula>IF(RIGHT(TEXT(AU630,"0.#"),1)=".",TRUE,FALSE)</formula>
    </cfRule>
  </conditionalFormatting>
  <conditionalFormatting sqref="AU631">
    <cfRule type="expression" dxfId="703" priority="855">
      <formula>IF(RIGHT(TEXT(AU631,"0.#"),1)=".",FALSE,TRUE)</formula>
    </cfRule>
    <cfRule type="expression" dxfId="702" priority="856">
      <formula>IF(RIGHT(TEXT(AU631,"0.#"),1)=".",TRUE,FALSE)</formula>
    </cfRule>
  </conditionalFormatting>
  <conditionalFormatting sqref="AU632">
    <cfRule type="expression" dxfId="701" priority="853">
      <formula>IF(RIGHT(TEXT(AU632,"0.#"),1)=".",FALSE,TRUE)</formula>
    </cfRule>
    <cfRule type="expression" dxfId="700" priority="854">
      <formula>IF(RIGHT(TEXT(AU632,"0.#"),1)=".",TRUE,FALSE)</formula>
    </cfRule>
  </conditionalFormatting>
  <conditionalFormatting sqref="AQ631">
    <cfRule type="expression" dxfId="699" priority="845">
      <formula>IF(RIGHT(TEXT(AQ631,"0.#"),1)=".",FALSE,TRUE)</formula>
    </cfRule>
    <cfRule type="expression" dxfId="698" priority="846">
      <formula>IF(RIGHT(TEXT(AQ631,"0.#"),1)=".",TRUE,FALSE)</formula>
    </cfRule>
  </conditionalFormatting>
  <conditionalFormatting sqref="AQ632">
    <cfRule type="expression" dxfId="697" priority="843">
      <formula>IF(RIGHT(TEXT(AQ632,"0.#"),1)=".",FALSE,TRUE)</formula>
    </cfRule>
    <cfRule type="expression" dxfId="696" priority="844">
      <formula>IF(RIGHT(TEXT(AQ632,"0.#"),1)=".",TRUE,FALSE)</formula>
    </cfRule>
  </conditionalFormatting>
  <conditionalFormatting sqref="AQ630">
    <cfRule type="expression" dxfId="695" priority="841">
      <formula>IF(RIGHT(TEXT(AQ630,"0.#"),1)=".",FALSE,TRUE)</formula>
    </cfRule>
    <cfRule type="expression" dxfId="694" priority="842">
      <formula>IF(RIGHT(TEXT(AQ630,"0.#"),1)=".",TRUE,FALSE)</formula>
    </cfRule>
  </conditionalFormatting>
  <conditionalFormatting sqref="AE635">
    <cfRule type="expression" dxfId="693" priority="839">
      <formula>IF(RIGHT(TEXT(AE635,"0.#"),1)=".",FALSE,TRUE)</formula>
    </cfRule>
    <cfRule type="expression" dxfId="692" priority="840">
      <formula>IF(RIGHT(TEXT(AE635,"0.#"),1)=".",TRUE,FALSE)</formula>
    </cfRule>
  </conditionalFormatting>
  <conditionalFormatting sqref="AE636">
    <cfRule type="expression" dxfId="691" priority="837">
      <formula>IF(RIGHT(TEXT(AE636,"0.#"),1)=".",FALSE,TRUE)</formula>
    </cfRule>
    <cfRule type="expression" dxfId="690" priority="838">
      <formula>IF(RIGHT(TEXT(AE636,"0.#"),1)=".",TRUE,FALSE)</formula>
    </cfRule>
  </conditionalFormatting>
  <conditionalFormatting sqref="AE637">
    <cfRule type="expression" dxfId="689" priority="835">
      <formula>IF(RIGHT(TEXT(AE637,"0.#"),1)=".",FALSE,TRUE)</formula>
    </cfRule>
    <cfRule type="expression" dxfId="688" priority="836">
      <formula>IF(RIGHT(TEXT(AE637,"0.#"),1)=".",TRUE,FALSE)</formula>
    </cfRule>
  </conditionalFormatting>
  <conditionalFormatting sqref="AU635">
    <cfRule type="expression" dxfId="687" priority="827">
      <formula>IF(RIGHT(TEXT(AU635,"0.#"),1)=".",FALSE,TRUE)</formula>
    </cfRule>
    <cfRule type="expression" dxfId="686" priority="828">
      <formula>IF(RIGHT(TEXT(AU635,"0.#"),1)=".",TRUE,FALSE)</formula>
    </cfRule>
  </conditionalFormatting>
  <conditionalFormatting sqref="AU636">
    <cfRule type="expression" dxfId="685" priority="825">
      <formula>IF(RIGHT(TEXT(AU636,"0.#"),1)=".",FALSE,TRUE)</formula>
    </cfRule>
    <cfRule type="expression" dxfId="684" priority="826">
      <formula>IF(RIGHT(TEXT(AU636,"0.#"),1)=".",TRUE,FALSE)</formula>
    </cfRule>
  </conditionalFormatting>
  <conditionalFormatting sqref="AU637">
    <cfRule type="expression" dxfId="683" priority="823">
      <formula>IF(RIGHT(TEXT(AU637,"0.#"),1)=".",FALSE,TRUE)</formula>
    </cfRule>
    <cfRule type="expression" dxfId="682" priority="824">
      <formula>IF(RIGHT(TEXT(AU637,"0.#"),1)=".",TRUE,FALSE)</formula>
    </cfRule>
  </conditionalFormatting>
  <conditionalFormatting sqref="AQ636">
    <cfRule type="expression" dxfId="681" priority="815">
      <formula>IF(RIGHT(TEXT(AQ636,"0.#"),1)=".",FALSE,TRUE)</formula>
    </cfRule>
    <cfRule type="expression" dxfId="680" priority="816">
      <formula>IF(RIGHT(TEXT(AQ636,"0.#"),1)=".",TRUE,FALSE)</formula>
    </cfRule>
  </conditionalFormatting>
  <conditionalFormatting sqref="AQ637">
    <cfRule type="expression" dxfId="679" priority="813">
      <formula>IF(RIGHT(TEXT(AQ637,"0.#"),1)=".",FALSE,TRUE)</formula>
    </cfRule>
    <cfRule type="expression" dxfId="678" priority="814">
      <formula>IF(RIGHT(TEXT(AQ637,"0.#"),1)=".",TRUE,FALSE)</formula>
    </cfRule>
  </conditionalFormatting>
  <conditionalFormatting sqref="AQ635">
    <cfRule type="expression" dxfId="677" priority="811">
      <formula>IF(RIGHT(TEXT(AQ635,"0.#"),1)=".",FALSE,TRUE)</formula>
    </cfRule>
    <cfRule type="expression" dxfId="676" priority="812">
      <formula>IF(RIGHT(TEXT(AQ635,"0.#"),1)=".",TRUE,FALSE)</formula>
    </cfRule>
  </conditionalFormatting>
  <conditionalFormatting sqref="AE640">
    <cfRule type="expression" dxfId="675" priority="809">
      <formula>IF(RIGHT(TEXT(AE640,"0.#"),1)=".",FALSE,TRUE)</formula>
    </cfRule>
    <cfRule type="expression" dxfId="674" priority="810">
      <formula>IF(RIGHT(TEXT(AE640,"0.#"),1)=".",TRUE,FALSE)</formula>
    </cfRule>
  </conditionalFormatting>
  <conditionalFormatting sqref="AM642">
    <cfRule type="expression" dxfId="673" priority="799">
      <formula>IF(RIGHT(TEXT(AM642,"0.#"),1)=".",FALSE,TRUE)</formula>
    </cfRule>
    <cfRule type="expression" dxfId="672" priority="800">
      <formula>IF(RIGHT(TEXT(AM642,"0.#"),1)=".",TRUE,FALSE)</formula>
    </cfRule>
  </conditionalFormatting>
  <conditionalFormatting sqref="AE641">
    <cfRule type="expression" dxfId="671" priority="807">
      <formula>IF(RIGHT(TEXT(AE641,"0.#"),1)=".",FALSE,TRUE)</formula>
    </cfRule>
    <cfRule type="expression" dxfId="670" priority="808">
      <formula>IF(RIGHT(TEXT(AE641,"0.#"),1)=".",TRUE,FALSE)</formula>
    </cfRule>
  </conditionalFormatting>
  <conditionalFormatting sqref="AE642">
    <cfRule type="expression" dxfId="669" priority="805">
      <formula>IF(RIGHT(TEXT(AE642,"0.#"),1)=".",FALSE,TRUE)</formula>
    </cfRule>
    <cfRule type="expression" dxfId="668" priority="806">
      <formula>IF(RIGHT(TEXT(AE642,"0.#"),1)=".",TRUE,FALSE)</formula>
    </cfRule>
  </conditionalFormatting>
  <conditionalFormatting sqref="AM640">
    <cfRule type="expression" dxfId="667" priority="803">
      <formula>IF(RIGHT(TEXT(AM640,"0.#"),1)=".",FALSE,TRUE)</formula>
    </cfRule>
    <cfRule type="expression" dxfId="666" priority="804">
      <formula>IF(RIGHT(TEXT(AM640,"0.#"),1)=".",TRUE,FALSE)</formula>
    </cfRule>
  </conditionalFormatting>
  <conditionalFormatting sqref="AM641">
    <cfRule type="expression" dxfId="665" priority="801">
      <formula>IF(RIGHT(TEXT(AM641,"0.#"),1)=".",FALSE,TRUE)</formula>
    </cfRule>
    <cfRule type="expression" dxfId="664" priority="802">
      <formula>IF(RIGHT(TEXT(AM641,"0.#"),1)=".",TRUE,FALSE)</formula>
    </cfRule>
  </conditionalFormatting>
  <conditionalFormatting sqref="AU640">
    <cfRule type="expression" dxfId="663" priority="797">
      <formula>IF(RIGHT(TEXT(AU640,"0.#"),1)=".",FALSE,TRUE)</formula>
    </cfRule>
    <cfRule type="expression" dxfId="662" priority="798">
      <formula>IF(RIGHT(TEXT(AU640,"0.#"),1)=".",TRUE,FALSE)</formula>
    </cfRule>
  </conditionalFormatting>
  <conditionalFormatting sqref="AU641">
    <cfRule type="expression" dxfId="661" priority="795">
      <formula>IF(RIGHT(TEXT(AU641,"0.#"),1)=".",FALSE,TRUE)</formula>
    </cfRule>
    <cfRule type="expression" dxfId="660" priority="796">
      <formula>IF(RIGHT(TEXT(AU641,"0.#"),1)=".",TRUE,FALSE)</formula>
    </cfRule>
  </conditionalFormatting>
  <conditionalFormatting sqref="AU642">
    <cfRule type="expression" dxfId="659" priority="793">
      <formula>IF(RIGHT(TEXT(AU642,"0.#"),1)=".",FALSE,TRUE)</formula>
    </cfRule>
    <cfRule type="expression" dxfId="658" priority="794">
      <formula>IF(RIGHT(TEXT(AU642,"0.#"),1)=".",TRUE,FALSE)</formula>
    </cfRule>
  </conditionalFormatting>
  <conditionalFormatting sqref="AI642">
    <cfRule type="expression" dxfId="657" priority="787">
      <formula>IF(RIGHT(TEXT(AI642,"0.#"),1)=".",FALSE,TRUE)</formula>
    </cfRule>
    <cfRule type="expression" dxfId="656" priority="788">
      <formula>IF(RIGHT(TEXT(AI642,"0.#"),1)=".",TRUE,FALSE)</formula>
    </cfRule>
  </conditionalFormatting>
  <conditionalFormatting sqref="AI640">
    <cfRule type="expression" dxfId="655" priority="791">
      <formula>IF(RIGHT(TEXT(AI640,"0.#"),1)=".",FALSE,TRUE)</formula>
    </cfRule>
    <cfRule type="expression" dxfId="654" priority="792">
      <formula>IF(RIGHT(TEXT(AI640,"0.#"),1)=".",TRUE,FALSE)</formula>
    </cfRule>
  </conditionalFormatting>
  <conditionalFormatting sqref="AI641">
    <cfRule type="expression" dxfId="653" priority="789">
      <formula>IF(RIGHT(TEXT(AI641,"0.#"),1)=".",FALSE,TRUE)</formula>
    </cfRule>
    <cfRule type="expression" dxfId="652" priority="790">
      <formula>IF(RIGHT(TEXT(AI641,"0.#"),1)=".",TRUE,FALSE)</formula>
    </cfRule>
  </conditionalFormatting>
  <conditionalFormatting sqref="AQ641">
    <cfRule type="expression" dxfId="651" priority="785">
      <formula>IF(RIGHT(TEXT(AQ641,"0.#"),1)=".",FALSE,TRUE)</formula>
    </cfRule>
    <cfRule type="expression" dxfId="650" priority="786">
      <formula>IF(RIGHT(TEXT(AQ641,"0.#"),1)=".",TRUE,FALSE)</formula>
    </cfRule>
  </conditionalFormatting>
  <conditionalFormatting sqref="AQ642">
    <cfRule type="expression" dxfId="649" priority="783">
      <formula>IF(RIGHT(TEXT(AQ642,"0.#"),1)=".",FALSE,TRUE)</formula>
    </cfRule>
    <cfRule type="expression" dxfId="648" priority="784">
      <formula>IF(RIGHT(TEXT(AQ642,"0.#"),1)=".",TRUE,FALSE)</formula>
    </cfRule>
  </conditionalFormatting>
  <conditionalFormatting sqref="AQ640">
    <cfRule type="expression" dxfId="647" priority="781">
      <formula>IF(RIGHT(TEXT(AQ640,"0.#"),1)=".",FALSE,TRUE)</formula>
    </cfRule>
    <cfRule type="expression" dxfId="646" priority="782">
      <formula>IF(RIGHT(TEXT(AQ640,"0.#"),1)=".",TRUE,FALSE)</formula>
    </cfRule>
  </conditionalFormatting>
  <conditionalFormatting sqref="AE649">
    <cfRule type="expression" dxfId="645" priority="779">
      <formula>IF(RIGHT(TEXT(AE649,"0.#"),1)=".",FALSE,TRUE)</formula>
    </cfRule>
    <cfRule type="expression" dxfId="644" priority="780">
      <formula>IF(RIGHT(TEXT(AE649,"0.#"),1)=".",TRUE,FALSE)</formula>
    </cfRule>
  </conditionalFormatting>
  <conditionalFormatting sqref="AE650">
    <cfRule type="expression" dxfId="643" priority="777">
      <formula>IF(RIGHT(TEXT(AE650,"0.#"),1)=".",FALSE,TRUE)</formula>
    </cfRule>
    <cfRule type="expression" dxfId="642" priority="778">
      <formula>IF(RIGHT(TEXT(AE650,"0.#"),1)=".",TRUE,FALSE)</formula>
    </cfRule>
  </conditionalFormatting>
  <conditionalFormatting sqref="AE651">
    <cfRule type="expression" dxfId="641" priority="775">
      <formula>IF(RIGHT(TEXT(AE651,"0.#"),1)=".",FALSE,TRUE)</formula>
    </cfRule>
    <cfRule type="expression" dxfId="640" priority="776">
      <formula>IF(RIGHT(TEXT(AE651,"0.#"),1)=".",TRUE,FALSE)</formula>
    </cfRule>
  </conditionalFormatting>
  <conditionalFormatting sqref="AU649">
    <cfRule type="expression" dxfId="639" priority="767">
      <formula>IF(RIGHT(TEXT(AU649,"0.#"),1)=".",FALSE,TRUE)</formula>
    </cfRule>
    <cfRule type="expression" dxfId="638" priority="768">
      <formula>IF(RIGHT(TEXT(AU649,"0.#"),1)=".",TRUE,FALSE)</formula>
    </cfRule>
  </conditionalFormatting>
  <conditionalFormatting sqref="AU650">
    <cfRule type="expression" dxfId="637" priority="765">
      <formula>IF(RIGHT(TEXT(AU650,"0.#"),1)=".",FALSE,TRUE)</formula>
    </cfRule>
    <cfRule type="expression" dxfId="636" priority="766">
      <formula>IF(RIGHT(TEXT(AU650,"0.#"),1)=".",TRUE,FALSE)</formula>
    </cfRule>
  </conditionalFormatting>
  <conditionalFormatting sqref="AU651">
    <cfRule type="expression" dxfId="635" priority="763">
      <formula>IF(RIGHT(TEXT(AU651,"0.#"),1)=".",FALSE,TRUE)</formula>
    </cfRule>
    <cfRule type="expression" dxfId="634" priority="764">
      <formula>IF(RIGHT(TEXT(AU651,"0.#"),1)=".",TRUE,FALSE)</formula>
    </cfRule>
  </conditionalFormatting>
  <conditionalFormatting sqref="AQ650">
    <cfRule type="expression" dxfId="633" priority="755">
      <formula>IF(RIGHT(TEXT(AQ650,"0.#"),1)=".",FALSE,TRUE)</formula>
    </cfRule>
    <cfRule type="expression" dxfId="632" priority="756">
      <formula>IF(RIGHT(TEXT(AQ650,"0.#"),1)=".",TRUE,FALSE)</formula>
    </cfRule>
  </conditionalFormatting>
  <conditionalFormatting sqref="AQ651">
    <cfRule type="expression" dxfId="631" priority="753">
      <formula>IF(RIGHT(TEXT(AQ651,"0.#"),1)=".",FALSE,TRUE)</formula>
    </cfRule>
    <cfRule type="expression" dxfId="630" priority="754">
      <formula>IF(RIGHT(TEXT(AQ651,"0.#"),1)=".",TRUE,FALSE)</formula>
    </cfRule>
  </conditionalFormatting>
  <conditionalFormatting sqref="AQ649">
    <cfRule type="expression" dxfId="629" priority="751">
      <formula>IF(RIGHT(TEXT(AQ649,"0.#"),1)=".",FALSE,TRUE)</formula>
    </cfRule>
    <cfRule type="expression" dxfId="628" priority="752">
      <formula>IF(RIGHT(TEXT(AQ649,"0.#"),1)=".",TRUE,FALSE)</formula>
    </cfRule>
  </conditionalFormatting>
  <conditionalFormatting sqref="AE674">
    <cfRule type="expression" dxfId="627" priority="749">
      <formula>IF(RIGHT(TEXT(AE674,"0.#"),1)=".",FALSE,TRUE)</formula>
    </cfRule>
    <cfRule type="expression" dxfId="626" priority="750">
      <formula>IF(RIGHT(TEXT(AE674,"0.#"),1)=".",TRUE,FALSE)</formula>
    </cfRule>
  </conditionalFormatting>
  <conditionalFormatting sqref="AE675">
    <cfRule type="expression" dxfId="625" priority="747">
      <formula>IF(RIGHT(TEXT(AE675,"0.#"),1)=".",FALSE,TRUE)</formula>
    </cfRule>
    <cfRule type="expression" dxfId="624" priority="748">
      <formula>IF(RIGHT(TEXT(AE675,"0.#"),1)=".",TRUE,FALSE)</formula>
    </cfRule>
  </conditionalFormatting>
  <conditionalFormatting sqref="AE676">
    <cfRule type="expression" dxfId="623" priority="745">
      <formula>IF(RIGHT(TEXT(AE676,"0.#"),1)=".",FALSE,TRUE)</formula>
    </cfRule>
    <cfRule type="expression" dxfId="622" priority="746">
      <formula>IF(RIGHT(TEXT(AE676,"0.#"),1)=".",TRUE,FALSE)</formula>
    </cfRule>
  </conditionalFormatting>
  <conditionalFormatting sqref="AU674">
    <cfRule type="expression" dxfId="621" priority="737">
      <formula>IF(RIGHT(TEXT(AU674,"0.#"),1)=".",FALSE,TRUE)</formula>
    </cfRule>
    <cfRule type="expression" dxfId="620" priority="738">
      <formula>IF(RIGHT(TEXT(AU674,"0.#"),1)=".",TRUE,FALSE)</formula>
    </cfRule>
  </conditionalFormatting>
  <conditionalFormatting sqref="AU675">
    <cfRule type="expression" dxfId="619" priority="735">
      <formula>IF(RIGHT(TEXT(AU675,"0.#"),1)=".",FALSE,TRUE)</formula>
    </cfRule>
    <cfRule type="expression" dxfId="618" priority="736">
      <formula>IF(RIGHT(TEXT(AU675,"0.#"),1)=".",TRUE,FALSE)</formula>
    </cfRule>
  </conditionalFormatting>
  <conditionalFormatting sqref="AU676">
    <cfRule type="expression" dxfId="617" priority="733">
      <formula>IF(RIGHT(TEXT(AU676,"0.#"),1)=".",FALSE,TRUE)</formula>
    </cfRule>
    <cfRule type="expression" dxfId="616" priority="734">
      <formula>IF(RIGHT(TEXT(AU676,"0.#"),1)=".",TRUE,FALSE)</formula>
    </cfRule>
  </conditionalFormatting>
  <conditionalFormatting sqref="AQ675">
    <cfRule type="expression" dxfId="615" priority="725">
      <formula>IF(RIGHT(TEXT(AQ675,"0.#"),1)=".",FALSE,TRUE)</formula>
    </cfRule>
    <cfRule type="expression" dxfId="614" priority="726">
      <formula>IF(RIGHT(TEXT(AQ675,"0.#"),1)=".",TRUE,FALSE)</formula>
    </cfRule>
  </conditionalFormatting>
  <conditionalFormatting sqref="AQ676">
    <cfRule type="expression" dxfId="613" priority="723">
      <formula>IF(RIGHT(TEXT(AQ676,"0.#"),1)=".",FALSE,TRUE)</formula>
    </cfRule>
    <cfRule type="expression" dxfId="612" priority="724">
      <formula>IF(RIGHT(TEXT(AQ676,"0.#"),1)=".",TRUE,FALSE)</formula>
    </cfRule>
  </conditionalFormatting>
  <conditionalFormatting sqref="AQ674">
    <cfRule type="expression" dxfId="611" priority="721">
      <formula>IF(RIGHT(TEXT(AQ674,"0.#"),1)=".",FALSE,TRUE)</formula>
    </cfRule>
    <cfRule type="expression" dxfId="610" priority="722">
      <formula>IF(RIGHT(TEXT(AQ674,"0.#"),1)=".",TRUE,FALSE)</formula>
    </cfRule>
  </conditionalFormatting>
  <conditionalFormatting sqref="AE654">
    <cfRule type="expression" dxfId="609" priority="719">
      <formula>IF(RIGHT(TEXT(AE654,"0.#"),1)=".",FALSE,TRUE)</formula>
    </cfRule>
    <cfRule type="expression" dxfId="608" priority="720">
      <formula>IF(RIGHT(TEXT(AE654,"0.#"),1)=".",TRUE,FALSE)</formula>
    </cfRule>
  </conditionalFormatting>
  <conditionalFormatting sqref="AE655">
    <cfRule type="expression" dxfId="607" priority="717">
      <formula>IF(RIGHT(TEXT(AE655,"0.#"),1)=".",FALSE,TRUE)</formula>
    </cfRule>
    <cfRule type="expression" dxfId="606" priority="718">
      <formula>IF(RIGHT(TEXT(AE655,"0.#"),1)=".",TRUE,FALSE)</formula>
    </cfRule>
  </conditionalFormatting>
  <conditionalFormatting sqref="AE656">
    <cfRule type="expression" dxfId="605" priority="715">
      <formula>IF(RIGHT(TEXT(AE656,"0.#"),1)=".",FALSE,TRUE)</formula>
    </cfRule>
    <cfRule type="expression" dxfId="604" priority="716">
      <formula>IF(RIGHT(TEXT(AE656,"0.#"),1)=".",TRUE,FALSE)</formula>
    </cfRule>
  </conditionalFormatting>
  <conditionalFormatting sqref="AU654">
    <cfRule type="expression" dxfId="603" priority="707">
      <formula>IF(RIGHT(TEXT(AU654,"0.#"),1)=".",FALSE,TRUE)</formula>
    </cfRule>
    <cfRule type="expression" dxfId="602" priority="708">
      <formula>IF(RIGHT(TEXT(AU654,"0.#"),1)=".",TRUE,FALSE)</formula>
    </cfRule>
  </conditionalFormatting>
  <conditionalFormatting sqref="AU655">
    <cfRule type="expression" dxfId="601" priority="705">
      <formula>IF(RIGHT(TEXT(AU655,"0.#"),1)=".",FALSE,TRUE)</formula>
    </cfRule>
    <cfRule type="expression" dxfId="600" priority="706">
      <formula>IF(RIGHT(TEXT(AU655,"0.#"),1)=".",TRUE,FALSE)</formula>
    </cfRule>
  </conditionalFormatting>
  <conditionalFormatting sqref="AQ656">
    <cfRule type="expression" dxfId="599" priority="693">
      <formula>IF(RIGHT(TEXT(AQ656,"0.#"),1)=".",FALSE,TRUE)</formula>
    </cfRule>
    <cfRule type="expression" dxfId="598" priority="694">
      <formula>IF(RIGHT(TEXT(AQ656,"0.#"),1)=".",TRUE,FALSE)</formula>
    </cfRule>
  </conditionalFormatting>
  <conditionalFormatting sqref="AQ654">
    <cfRule type="expression" dxfId="597" priority="691">
      <formula>IF(RIGHT(TEXT(AQ654,"0.#"),1)=".",FALSE,TRUE)</formula>
    </cfRule>
    <cfRule type="expression" dxfId="596" priority="692">
      <formula>IF(RIGHT(TEXT(AQ654,"0.#"),1)=".",TRUE,FALSE)</formula>
    </cfRule>
  </conditionalFormatting>
  <conditionalFormatting sqref="AE659">
    <cfRule type="expression" dxfId="595" priority="689">
      <formula>IF(RIGHT(TEXT(AE659,"0.#"),1)=".",FALSE,TRUE)</formula>
    </cfRule>
    <cfRule type="expression" dxfId="594" priority="690">
      <formula>IF(RIGHT(TEXT(AE659,"0.#"),1)=".",TRUE,FALSE)</formula>
    </cfRule>
  </conditionalFormatting>
  <conditionalFormatting sqref="AE660">
    <cfRule type="expression" dxfId="593" priority="687">
      <formula>IF(RIGHT(TEXT(AE660,"0.#"),1)=".",FALSE,TRUE)</formula>
    </cfRule>
    <cfRule type="expression" dxfId="592" priority="688">
      <formula>IF(RIGHT(TEXT(AE660,"0.#"),1)=".",TRUE,FALSE)</formula>
    </cfRule>
  </conditionalFormatting>
  <conditionalFormatting sqref="AE661">
    <cfRule type="expression" dxfId="591" priority="685">
      <formula>IF(RIGHT(TEXT(AE661,"0.#"),1)=".",FALSE,TRUE)</formula>
    </cfRule>
    <cfRule type="expression" dxfId="590" priority="686">
      <formula>IF(RIGHT(TEXT(AE661,"0.#"),1)=".",TRUE,FALSE)</formula>
    </cfRule>
  </conditionalFormatting>
  <conditionalFormatting sqref="AU659">
    <cfRule type="expression" dxfId="589" priority="677">
      <formula>IF(RIGHT(TEXT(AU659,"0.#"),1)=".",FALSE,TRUE)</formula>
    </cfRule>
    <cfRule type="expression" dxfId="588" priority="678">
      <formula>IF(RIGHT(TEXT(AU659,"0.#"),1)=".",TRUE,FALSE)</formula>
    </cfRule>
  </conditionalFormatting>
  <conditionalFormatting sqref="AU660">
    <cfRule type="expression" dxfId="587" priority="675">
      <formula>IF(RIGHT(TEXT(AU660,"0.#"),1)=".",FALSE,TRUE)</formula>
    </cfRule>
    <cfRule type="expression" dxfId="586" priority="676">
      <formula>IF(RIGHT(TEXT(AU660,"0.#"),1)=".",TRUE,FALSE)</formula>
    </cfRule>
  </conditionalFormatting>
  <conditionalFormatting sqref="AU661">
    <cfRule type="expression" dxfId="585" priority="673">
      <formula>IF(RIGHT(TEXT(AU661,"0.#"),1)=".",FALSE,TRUE)</formula>
    </cfRule>
    <cfRule type="expression" dxfId="584" priority="674">
      <formula>IF(RIGHT(TEXT(AU661,"0.#"),1)=".",TRUE,FALSE)</formula>
    </cfRule>
  </conditionalFormatting>
  <conditionalFormatting sqref="AQ660">
    <cfRule type="expression" dxfId="583" priority="665">
      <formula>IF(RIGHT(TEXT(AQ660,"0.#"),1)=".",FALSE,TRUE)</formula>
    </cfRule>
    <cfRule type="expression" dxfId="582" priority="666">
      <formula>IF(RIGHT(TEXT(AQ660,"0.#"),1)=".",TRUE,FALSE)</formula>
    </cfRule>
  </conditionalFormatting>
  <conditionalFormatting sqref="AQ661">
    <cfRule type="expression" dxfId="581" priority="663">
      <formula>IF(RIGHT(TEXT(AQ661,"0.#"),1)=".",FALSE,TRUE)</formula>
    </cfRule>
    <cfRule type="expression" dxfId="580" priority="664">
      <formula>IF(RIGHT(TEXT(AQ661,"0.#"),1)=".",TRUE,FALSE)</formula>
    </cfRule>
  </conditionalFormatting>
  <conditionalFormatting sqref="AQ659">
    <cfRule type="expression" dxfId="579" priority="661">
      <formula>IF(RIGHT(TEXT(AQ659,"0.#"),1)=".",FALSE,TRUE)</formula>
    </cfRule>
    <cfRule type="expression" dxfId="578" priority="662">
      <formula>IF(RIGHT(TEXT(AQ659,"0.#"),1)=".",TRUE,FALSE)</formula>
    </cfRule>
  </conditionalFormatting>
  <conditionalFormatting sqref="AE664">
    <cfRule type="expression" dxfId="577" priority="659">
      <formula>IF(RIGHT(TEXT(AE664,"0.#"),1)=".",FALSE,TRUE)</formula>
    </cfRule>
    <cfRule type="expression" dxfId="576" priority="660">
      <formula>IF(RIGHT(TEXT(AE664,"0.#"),1)=".",TRUE,FALSE)</formula>
    </cfRule>
  </conditionalFormatting>
  <conditionalFormatting sqref="AE665">
    <cfRule type="expression" dxfId="575" priority="657">
      <formula>IF(RIGHT(TEXT(AE665,"0.#"),1)=".",FALSE,TRUE)</formula>
    </cfRule>
    <cfRule type="expression" dxfId="574" priority="658">
      <formula>IF(RIGHT(TEXT(AE665,"0.#"),1)=".",TRUE,FALSE)</formula>
    </cfRule>
  </conditionalFormatting>
  <conditionalFormatting sqref="AE666">
    <cfRule type="expression" dxfId="573" priority="655">
      <formula>IF(RIGHT(TEXT(AE666,"0.#"),1)=".",FALSE,TRUE)</formula>
    </cfRule>
    <cfRule type="expression" dxfId="572" priority="656">
      <formula>IF(RIGHT(TEXT(AE666,"0.#"),1)=".",TRUE,FALSE)</formula>
    </cfRule>
  </conditionalFormatting>
  <conditionalFormatting sqref="AU664">
    <cfRule type="expression" dxfId="571" priority="647">
      <formula>IF(RIGHT(TEXT(AU664,"0.#"),1)=".",FALSE,TRUE)</formula>
    </cfRule>
    <cfRule type="expression" dxfId="570" priority="648">
      <formula>IF(RIGHT(TEXT(AU664,"0.#"),1)=".",TRUE,FALSE)</formula>
    </cfRule>
  </conditionalFormatting>
  <conditionalFormatting sqref="AU665">
    <cfRule type="expression" dxfId="569" priority="645">
      <formula>IF(RIGHT(TEXT(AU665,"0.#"),1)=".",FALSE,TRUE)</formula>
    </cfRule>
    <cfRule type="expression" dxfId="568" priority="646">
      <formula>IF(RIGHT(TEXT(AU665,"0.#"),1)=".",TRUE,FALSE)</formula>
    </cfRule>
  </conditionalFormatting>
  <conditionalFormatting sqref="AU666">
    <cfRule type="expression" dxfId="567" priority="643">
      <formula>IF(RIGHT(TEXT(AU666,"0.#"),1)=".",FALSE,TRUE)</formula>
    </cfRule>
    <cfRule type="expression" dxfId="566" priority="644">
      <formula>IF(RIGHT(TEXT(AU666,"0.#"),1)=".",TRUE,FALSE)</formula>
    </cfRule>
  </conditionalFormatting>
  <conditionalFormatting sqref="AQ665">
    <cfRule type="expression" dxfId="565" priority="635">
      <formula>IF(RIGHT(TEXT(AQ665,"0.#"),1)=".",FALSE,TRUE)</formula>
    </cfRule>
    <cfRule type="expression" dxfId="564" priority="636">
      <formula>IF(RIGHT(TEXT(AQ665,"0.#"),1)=".",TRUE,FALSE)</formula>
    </cfRule>
  </conditionalFormatting>
  <conditionalFormatting sqref="AQ666">
    <cfRule type="expression" dxfId="563" priority="633">
      <formula>IF(RIGHT(TEXT(AQ666,"0.#"),1)=".",FALSE,TRUE)</formula>
    </cfRule>
    <cfRule type="expression" dxfId="562" priority="634">
      <formula>IF(RIGHT(TEXT(AQ666,"0.#"),1)=".",TRUE,FALSE)</formula>
    </cfRule>
  </conditionalFormatting>
  <conditionalFormatting sqref="AQ664">
    <cfRule type="expression" dxfId="561" priority="631">
      <formula>IF(RIGHT(TEXT(AQ664,"0.#"),1)=".",FALSE,TRUE)</formula>
    </cfRule>
    <cfRule type="expression" dxfId="560" priority="632">
      <formula>IF(RIGHT(TEXT(AQ664,"0.#"),1)=".",TRUE,FALSE)</formula>
    </cfRule>
  </conditionalFormatting>
  <conditionalFormatting sqref="AE669">
    <cfRule type="expression" dxfId="559" priority="629">
      <formula>IF(RIGHT(TEXT(AE669,"0.#"),1)=".",FALSE,TRUE)</formula>
    </cfRule>
    <cfRule type="expression" dxfId="558" priority="630">
      <formula>IF(RIGHT(TEXT(AE669,"0.#"),1)=".",TRUE,FALSE)</formula>
    </cfRule>
  </conditionalFormatting>
  <conditionalFormatting sqref="AE670">
    <cfRule type="expression" dxfId="557" priority="627">
      <formula>IF(RIGHT(TEXT(AE670,"0.#"),1)=".",FALSE,TRUE)</formula>
    </cfRule>
    <cfRule type="expression" dxfId="556" priority="628">
      <formula>IF(RIGHT(TEXT(AE670,"0.#"),1)=".",TRUE,FALSE)</formula>
    </cfRule>
  </conditionalFormatting>
  <conditionalFormatting sqref="AE671">
    <cfRule type="expression" dxfId="555" priority="625">
      <formula>IF(RIGHT(TEXT(AE671,"0.#"),1)=".",FALSE,TRUE)</formula>
    </cfRule>
    <cfRule type="expression" dxfId="554" priority="626">
      <formula>IF(RIGHT(TEXT(AE671,"0.#"),1)=".",TRUE,FALSE)</formula>
    </cfRule>
  </conditionalFormatting>
  <conditionalFormatting sqref="AU669">
    <cfRule type="expression" dxfId="553" priority="617">
      <formula>IF(RIGHT(TEXT(AU669,"0.#"),1)=".",FALSE,TRUE)</formula>
    </cfRule>
    <cfRule type="expression" dxfId="552" priority="618">
      <formula>IF(RIGHT(TEXT(AU669,"0.#"),1)=".",TRUE,FALSE)</formula>
    </cfRule>
  </conditionalFormatting>
  <conditionalFormatting sqref="AU670">
    <cfRule type="expression" dxfId="551" priority="615">
      <formula>IF(RIGHT(TEXT(AU670,"0.#"),1)=".",FALSE,TRUE)</formula>
    </cfRule>
    <cfRule type="expression" dxfId="550" priority="616">
      <formula>IF(RIGHT(TEXT(AU670,"0.#"),1)=".",TRUE,FALSE)</formula>
    </cfRule>
  </conditionalFormatting>
  <conditionalFormatting sqref="AU671">
    <cfRule type="expression" dxfId="549" priority="613">
      <formula>IF(RIGHT(TEXT(AU671,"0.#"),1)=".",FALSE,TRUE)</formula>
    </cfRule>
    <cfRule type="expression" dxfId="548" priority="614">
      <formula>IF(RIGHT(TEXT(AU671,"0.#"),1)=".",TRUE,FALSE)</formula>
    </cfRule>
  </conditionalFormatting>
  <conditionalFormatting sqref="AQ670">
    <cfRule type="expression" dxfId="547" priority="605">
      <formula>IF(RIGHT(TEXT(AQ670,"0.#"),1)=".",FALSE,TRUE)</formula>
    </cfRule>
    <cfRule type="expression" dxfId="546" priority="606">
      <formula>IF(RIGHT(TEXT(AQ670,"0.#"),1)=".",TRUE,FALSE)</formula>
    </cfRule>
  </conditionalFormatting>
  <conditionalFormatting sqref="AQ671">
    <cfRule type="expression" dxfId="545" priority="603">
      <formula>IF(RIGHT(TEXT(AQ671,"0.#"),1)=".",FALSE,TRUE)</formula>
    </cfRule>
    <cfRule type="expression" dxfId="544" priority="604">
      <formula>IF(RIGHT(TEXT(AQ671,"0.#"),1)=".",TRUE,FALSE)</formula>
    </cfRule>
  </conditionalFormatting>
  <conditionalFormatting sqref="AQ669">
    <cfRule type="expression" dxfId="543" priority="601">
      <formula>IF(RIGHT(TEXT(AQ669,"0.#"),1)=".",FALSE,TRUE)</formula>
    </cfRule>
    <cfRule type="expression" dxfId="542" priority="602">
      <formula>IF(RIGHT(TEXT(AQ669,"0.#"),1)=".",TRUE,FALSE)</formula>
    </cfRule>
  </conditionalFormatting>
  <conditionalFormatting sqref="AE679">
    <cfRule type="expression" dxfId="541" priority="599">
      <formula>IF(RIGHT(TEXT(AE679,"0.#"),1)=".",FALSE,TRUE)</formula>
    </cfRule>
    <cfRule type="expression" dxfId="540" priority="600">
      <formula>IF(RIGHT(TEXT(AE679,"0.#"),1)=".",TRUE,FALSE)</formula>
    </cfRule>
  </conditionalFormatting>
  <conditionalFormatting sqref="AE680">
    <cfRule type="expression" dxfId="539" priority="597">
      <formula>IF(RIGHT(TEXT(AE680,"0.#"),1)=".",FALSE,TRUE)</formula>
    </cfRule>
    <cfRule type="expression" dxfId="538" priority="598">
      <formula>IF(RIGHT(TEXT(AE680,"0.#"),1)=".",TRUE,FALSE)</formula>
    </cfRule>
  </conditionalFormatting>
  <conditionalFormatting sqref="AE681">
    <cfRule type="expression" dxfId="537" priority="595">
      <formula>IF(RIGHT(TEXT(AE681,"0.#"),1)=".",FALSE,TRUE)</formula>
    </cfRule>
    <cfRule type="expression" dxfId="536" priority="596">
      <formula>IF(RIGHT(TEXT(AE681,"0.#"),1)=".",TRUE,FALSE)</formula>
    </cfRule>
  </conditionalFormatting>
  <conditionalFormatting sqref="AU679">
    <cfRule type="expression" dxfId="535" priority="587">
      <formula>IF(RIGHT(TEXT(AU679,"0.#"),1)=".",FALSE,TRUE)</formula>
    </cfRule>
    <cfRule type="expression" dxfId="534" priority="588">
      <formula>IF(RIGHT(TEXT(AU679,"0.#"),1)=".",TRUE,FALSE)</formula>
    </cfRule>
  </conditionalFormatting>
  <conditionalFormatting sqref="AU680">
    <cfRule type="expression" dxfId="533" priority="585">
      <formula>IF(RIGHT(TEXT(AU680,"0.#"),1)=".",FALSE,TRUE)</formula>
    </cfRule>
    <cfRule type="expression" dxfId="532" priority="586">
      <formula>IF(RIGHT(TEXT(AU680,"0.#"),1)=".",TRUE,FALSE)</formula>
    </cfRule>
  </conditionalFormatting>
  <conditionalFormatting sqref="AU681">
    <cfRule type="expression" dxfId="531" priority="583">
      <formula>IF(RIGHT(TEXT(AU681,"0.#"),1)=".",FALSE,TRUE)</formula>
    </cfRule>
    <cfRule type="expression" dxfId="530" priority="584">
      <formula>IF(RIGHT(TEXT(AU681,"0.#"),1)=".",TRUE,FALSE)</formula>
    </cfRule>
  </conditionalFormatting>
  <conditionalFormatting sqref="AQ680">
    <cfRule type="expression" dxfId="529" priority="575">
      <formula>IF(RIGHT(TEXT(AQ680,"0.#"),1)=".",FALSE,TRUE)</formula>
    </cfRule>
    <cfRule type="expression" dxfId="528" priority="576">
      <formula>IF(RIGHT(TEXT(AQ680,"0.#"),1)=".",TRUE,FALSE)</formula>
    </cfRule>
  </conditionalFormatting>
  <conditionalFormatting sqref="AQ681">
    <cfRule type="expression" dxfId="527" priority="573">
      <formula>IF(RIGHT(TEXT(AQ681,"0.#"),1)=".",FALSE,TRUE)</formula>
    </cfRule>
    <cfRule type="expression" dxfId="526" priority="574">
      <formula>IF(RIGHT(TEXT(AQ681,"0.#"),1)=".",TRUE,FALSE)</formula>
    </cfRule>
  </conditionalFormatting>
  <conditionalFormatting sqref="AQ679">
    <cfRule type="expression" dxfId="525" priority="571">
      <formula>IF(RIGHT(TEXT(AQ679,"0.#"),1)=".",FALSE,TRUE)</formula>
    </cfRule>
    <cfRule type="expression" dxfId="524" priority="572">
      <formula>IF(RIGHT(TEXT(AQ679,"0.#"),1)=".",TRUE,FALSE)</formula>
    </cfRule>
  </conditionalFormatting>
  <conditionalFormatting sqref="AE684">
    <cfRule type="expression" dxfId="523" priority="569">
      <formula>IF(RIGHT(TEXT(AE684,"0.#"),1)=".",FALSE,TRUE)</formula>
    </cfRule>
    <cfRule type="expression" dxfId="522" priority="570">
      <formula>IF(RIGHT(TEXT(AE684,"0.#"),1)=".",TRUE,FALSE)</formula>
    </cfRule>
  </conditionalFormatting>
  <conditionalFormatting sqref="AE685">
    <cfRule type="expression" dxfId="521" priority="567">
      <formula>IF(RIGHT(TEXT(AE685,"0.#"),1)=".",FALSE,TRUE)</formula>
    </cfRule>
    <cfRule type="expression" dxfId="520" priority="568">
      <formula>IF(RIGHT(TEXT(AE685,"0.#"),1)=".",TRUE,FALSE)</formula>
    </cfRule>
  </conditionalFormatting>
  <conditionalFormatting sqref="AE686">
    <cfRule type="expression" dxfId="519" priority="565">
      <formula>IF(RIGHT(TEXT(AE686,"0.#"),1)=".",FALSE,TRUE)</formula>
    </cfRule>
    <cfRule type="expression" dxfId="518" priority="566">
      <formula>IF(RIGHT(TEXT(AE686,"0.#"),1)=".",TRUE,FALSE)</formula>
    </cfRule>
  </conditionalFormatting>
  <conditionalFormatting sqref="AU684">
    <cfRule type="expression" dxfId="517" priority="557">
      <formula>IF(RIGHT(TEXT(AU684,"0.#"),1)=".",FALSE,TRUE)</formula>
    </cfRule>
    <cfRule type="expression" dxfId="516" priority="558">
      <formula>IF(RIGHT(TEXT(AU684,"0.#"),1)=".",TRUE,FALSE)</formula>
    </cfRule>
  </conditionalFormatting>
  <conditionalFormatting sqref="AU685">
    <cfRule type="expression" dxfId="515" priority="555">
      <formula>IF(RIGHT(TEXT(AU685,"0.#"),1)=".",FALSE,TRUE)</formula>
    </cfRule>
    <cfRule type="expression" dxfId="514" priority="556">
      <formula>IF(RIGHT(TEXT(AU685,"0.#"),1)=".",TRUE,FALSE)</formula>
    </cfRule>
  </conditionalFormatting>
  <conditionalFormatting sqref="AU686">
    <cfRule type="expression" dxfId="513" priority="553">
      <formula>IF(RIGHT(TEXT(AU686,"0.#"),1)=".",FALSE,TRUE)</formula>
    </cfRule>
    <cfRule type="expression" dxfId="512" priority="554">
      <formula>IF(RIGHT(TEXT(AU686,"0.#"),1)=".",TRUE,FALSE)</formula>
    </cfRule>
  </conditionalFormatting>
  <conditionalFormatting sqref="AQ685">
    <cfRule type="expression" dxfId="511" priority="545">
      <formula>IF(RIGHT(TEXT(AQ685,"0.#"),1)=".",FALSE,TRUE)</formula>
    </cfRule>
    <cfRule type="expression" dxfId="510" priority="546">
      <formula>IF(RIGHT(TEXT(AQ685,"0.#"),1)=".",TRUE,FALSE)</formula>
    </cfRule>
  </conditionalFormatting>
  <conditionalFormatting sqref="AQ686">
    <cfRule type="expression" dxfId="509" priority="543">
      <formula>IF(RIGHT(TEXT(AQ686,"0.#"),1)=".",FALSE,TRUE)</formula>
    </cfRule>
    <cfRule type="expression" dxfId="508" priority="544">
      <formula>IF(RIGHT(TEXT(AQ686,"0.#"),1)=".",TRUE,FALSE)</formula>
    </cfRule>
  </conditionalFormatting>
  <conditionalFormatting sqref="AQ684">
    <cfRule type="expression" dxfId="507" priority="541">
      <formula>IF(RIGHT(TEXT(AQ684,"0.#"),1)=".",FALSE,TRUE)</formula>
    </cfRule>
    <cfRule type="expression" dxfId="506" priority="542">
      <formula>IF(RIGHT(TEXT(AQ684,"0.#"),1)=".",TRUE,FALSE)</formula>
    </cfRule>
  </conditionalFormatting>
  <conditionalFormatting sqref="AE689">
    <cfRule type="expression" dxfId="505" priority="539">
      <formula>IF(RIGHT(TEXT(AE689,"0.#"),1)=".",FALSE,TRUE)</formula>
    </cfRule>
    <cfRule type="expression" dxfId="504" priority="540">
      <formula>IF(RIGHT(TEXT(AE689,"0.#"),1)=".",TRUE,FALSE)</formula>
    </cfRule>
  </conditionalFormatting>
  <conditionalFormatting sqref="AE690">
    <cfRule type="expression" dxfId="503" priority="537">
      <formula>IF(RIGHT(TEXT(AE690,"0.#"),1)=".",FALSE,TRUE)</formula>
    </cfRule>
    <cfRule type="expression" dxfId="502" priority="538">
      <formula>IF(RIGHT(TEXT(AE690,"0.#"),1)=".",TRUE,FALSE)</formula>
    </cfRule>
  </conditionalFormatting>
  <conditionalFormatting sqref="AE691">
    <cfRule type="expression" dxfId="501" priority="535">
      <formula>IF(RIGHT(TEXT(AE691,"0.#"),1)=".",FALSE,TRUE)</formula>
    </cfRule>
    <cfRule type="expression" dxfId="500" priority="536">
      <formula>IF(RIGHT(TEXT(AE691,"0.#"),1)=".",TRUE,FALSE)</formula>
    </cfRule>
  </conditionalFormatting>
  <conditionalFormatting sqref="AU689">
    <cfRule type="expression" dxfId="499" priority="527">
      <formula>IF(RIGHT(TEXT(AU689,"0.#"),1)=".",FALSE,TRUE)</formula>
    </cfRule>
    <cfRule type="expression" dxfId="498" priority="528">
      <formula>IF(RIGHT(TEXT(AU689,"0.#"),1)=".",TRUE,FALSE)</formula>
    </cfRule>
  </conditionalFormatting>
  <conditionalFormatting sqref="AU690">
    <cfRule type="expression" dxfId="497" priority="525">
      <formula>IF(RIGHT(TEXT(AU690,"0.#"),1)=".",FALSE,TRUE)</formula>
    </cfRule>
    <cfRule type="expression" dxfId="496" priority="526">
      <formula>IF(RIGHT(TEXT(AU690,"0.#"),1)=".",TRUE,FALSE)</formula>
    </cfRule>
  </conditionalFormatting>
  <conditionalFormatting sqref="AU691">
    <cfRule type="expression" dxfId="495" priority="523">
      <formula>IF(RIGHT(TEXT(AU691,"0.#"),1)=".",FALSE,TRUE)</formula>
    </cfRule>
    <cfRule type="expression" dxfId="494" priority="524">
      <formula>IF(RIGHT(TEXT(AU691,"0.#"),1)=".",TRUE,FALSE)</formula>
    </cfRule>
  </conditionalFormatting>
  <conditionalFormatting sqref="AQ690">
    <cfRule type="expression" dxfId="493" priority="515">
      <formula>IF(RIGHT(TEXT(AQ690,"0.#"),1)=".",FALSE,TRUE)</formula>
    </cfRule>
    <cfRule type="expression" dxfId="492" priority="516">
      <formula>IF(RIGHT(TEXT(AQ690,"0.#"),1)=".",TRUE,FALSE)</formula>
    </cfRule>
  </conditionalFormatting>
  <conditionalFormatting sqref="AQ691">
    <cfRule type="expression" dxfId="491" priority="513">
      <formula>IF(RIGHT(TEXT(AQ691,"0.#"),1)=".",FALSE,TRUE)</formula>
    </cfRule>
    <cfRule type="expression" dxfId="490" priority="514">
      <formula>IF(RIGHT(TEXT(AQ691,"0.#"),1)=".",TRUE,FALSE)</formula>
    </cfRule>
  </conditionalFormatting>
  <conditionalFormatting sqref="AQ689">
    <cfRule type="expression" dxfId="489" priority="511">
      <formula>IF(RIGHT(TEXT(AQ689,"0.#"),1)=".",FALSE,TRUE)</formula>
    </cfRule>
    <cfRule type="expression" dxfId="488" priority="512">
      <formula>IF(RIGHT(TEXT(AQ689,"0.#"),1)=".",TRUE,FALSE)</formula>
    </cfRule>
  </conditionalFormatting>
  <conditionalFormatting sqref="AE694">
    <cfRule type="expression" dxfId="487" priority="509">
      <formula>IF(RIGHT(TEXT(AE694,"0.#"),1)=".",FALSE,TRUE)</formula>
    </cfRule>
    <cfRule type="expression" dxfId="486" priority="510">
      <formula>IF(RIGHT(TEXT(AE694,"0.#"),1)=".",TRUE,FALSE)</formula>
    </cfRule>
  </conditionalFormatting>
  <conditionalFormatting sqref="AM696">
    <cfRule type="expression" dxfId="485" priority="499">
      <formula>IF(RIGHT(TEXT(AM696,"0.#"),1)=".",FALSE,TRUE)</formula>
    </cfRule>
    <cfRule type="expression" dxfId="484" priority="500">
      <formula>IF(RIGHT(TEXT(AM696,"0.#"),1)=".",TRUE,FALSE)</formula>
    </cfRule>
  </conditionalFormatting>
  <conditionalFormatting sqref="AE695">
    <cfRule type="expression" dxfId="483" priority="507">
      <formula>IF(RIGHT(TEXT(AE695,"0.#"),1)=".",FALSE,TRUE)</formula>
    </cfRule>
    <cfRule type="expression" dxfId="482" priority="508">
      <formula>IF(RIGHT(TEXT(AE695,"0.#"),1)=".",TRUE,FALSE)</formula>
    </cfRule>
  </conditionalFormatting>
  <conditionalFormatting sqref="AE696">
    <cfRule type="expression" dxfId="481" priority="505">
      <formula>IF(RIGHT(TEXT(AE696,"0.#"),1)=".",FALSE,TRUE)</formula>
    </cfRule>
    <cfRule type="expression" dxfId="480" priority="506">
      <formula>IF(RIGHT(TEXT(AE696,"0.#"),1)=".",TRUE,FALSE)</formula>
    </cfRule>
  </conditionalFormatting>
  <conditionalFormatting sqref="AM694">
    <cfRule type="expression" dxfId="479" priority="503">
      <formula>IF(RIGHT(TEXT(AM694,"0.#"),1)=".",FALSE,TRUE)</formula>
    </cfRule>
    <cfRule type="expression" dxfId="478" priority="504">
      <formula>IF(RIGHT(TEXT(AM694,"0.#"),1)=".",TRUE,FALSE)</formula>
    </cfRule>
  </conditionalFormatting>
  <conditionalFormatting sqref="AM695">
    <cfRule type="expression" dxfId="477" priority="501">
      <formula>IF(RIGHT(TEXT(AM695,"0.#"),1)=".",FALSE,TRUE)</formula>
    </cfRule>
    <cfRule type="expression" dxfId="476" priority="502">
      <formula>IF(RIGHT(TEXT(AM695,"0.#"),1)=".",TRUE,FALSE)</formula>
    </cfRule>
  </conditionalFormatting>
  <conditionalFormatting sqref="AU694">
    <cfRule type="expression" dxfId="475" priority="497">
      <formula>IF(RIGHT(TEXT(AU694,"0.#"),1)=".",FALSE,TRUE)</formula>
    </cfRule>
    <cfRule type="expression" dxfId="474" priority="498">
      <formula>IF(RIGHT(TEXT(AU694,"0.#"),1)=".",TRUE,FALSE)</formula>
    </cfRule>
  </conditionalFormatting>
  <conditionalFormatting sqref="AU695">
    <cfRule type="expression" dxfId="473" priority="495">
      <formula>IF(RIGHT(TEXT(AU695,"0.#"),1)=".",FALSE,TRUE)</formula>
    </cfRule>
    <cfRule type="expression" dxfId="472" priority="496">
      <formula>IF(RIGHT(TEXT(AU695,"0.#"),1)=".",TRUE,FALSE)</formula>
    </cfRule>
  </conditionalFormatting>
  <conditionalFormatting sqref="AU696">
    <cfRule type="expression" dxfId="471" priority="493">
      <formula>IF(RIGHT(TEXT(AU696,"0.#"),1)=".",FALSE,TRUE)</formula>
    </cfRule>
    <cfRule type="expression" dxfId="470" priority="494">
      <formula>IF(RIGHT(TEXT(AU696,"0.#"),1)=".",TRUE,FALSE)</formula>
    </cfRule>
  </conditionalFormatting>
  <conditionalFormatting sqref="AI694">
    <cfRule type="expression" dxfId="469" priority="491">
      <formula>IF(RIGHT(TEXT(AI694,"0.#"),1)=".",FALSE,TRUE)</formula>
    </cfRule>
    <cfRule type="expression" dxfId="468" priority="492">
      <formula>IF(RIGHT(TEXT(AI694,"0.#"),1)=".",TRUE,FALSE)</formula>
    </cfRule>
  </conditionalFormatting>
  <conditionalFormatting sqref="AI695">
    <cfRule type="expression" dxfId="467" priority="489">
      <formula>IF(RIGHT(TEXT(AI695,"0.#"),1)=".",FALSE,TRUE)</formula>
    </cfRule>
    <cfRule type="expression" dxfId="466" priority="490">
      <formula>IF(RIGHT(TEXT(AI695,"0.#"),1)=".",TRUE,FALSE)</formula>
    </cfRule>
  </conditionalFormatting>
  <conditionalFormatting sqref="AQ695">
    <cfRule type="expression" dxfId="465" priority="485">
      <formula>IF(RIGHT(TEXT(AQ695,"0.#"),1)=".",FALSE,TRUE)</formula>
    </cfRule>
    <cfRule type="expression" dxfId="464" priority="486">
      <formula>IF(RIGHT(TEXT(AQ695,"0.#"),1)=".",TRUE,FALSE)</formula>
    </cfRule>
  </conditionalFormatting>
  <conditionalFormatting sqref="AQ696">
    <cfRule type="expression" dxfId="463" priority="483">
      <formula>IF(RIGHT(TEXT(AQ696,"0.#"),1)=".",FALSE,TRUE)</formula>
    </cfRule>
    <cfRule type="expression" dxfId="462" priority="484">
      <formula>IF(RIGHT(TEXT(AQ696,"0.#"),1)=".",TRUE,FALSE)</formula>
    </cfRule>
  </conditionalFormatting>
  <conditionalFormatting sqref="AU101">
    <cfRule type="expression" dxfId="461" priority="479">
      <formula>IF(RIGHT(TEXT(AU101,"0.#"),1)=".",FALSE,TRUE)</formula>
    </cfRule>
    <cfRule type="expression" dxfId="460" priority="480">
      <formula>IF(RIGHT(TEXT(AU101,"0.#"),1)=".",TRUE,FALSE)</formula>
    </cfRule>
  </conditionalFormatting>
  <conditionalFormatting sqref="AU102">
    <cfRule type="expression" dxfId="459" priority="477">
      <formula>IF(RIGHT(TEXT(AU102,"0.#"),1)=".",FALSE,TRUE)</formula>
    </cfRule>
    <cfRule type="expression" dxfId="458" priority="478">
      <formula>IF(RIGHT(TEXT(AU102,"0.#"),1)=".",TRUE,FALSE)</formula>
    </cfRule>
  </conditionalFormatting>
  <conditionalFormatting sqref="AU104">
    <cfRule type="expression" dxfId="457" priority="473">
      <formula>IF(RIGHT(TEXT(AU104,"0.#"),1)=".",FALSE,TRUE)</formula>
    </cfRule>
    <cfRule type="expression" dxfId="456" priority="474">
      <formula>IF(RIGHT(TEXT(AU104,"0.#"),1)=".",TRUE,FALSE)</formula>
    </cfRule>
  </conditionalFormatting>
  <conditionalFormatting sqref="AU105">
    <cfRule type="expression" dxfId="455" priority="471">
      <formula>IF(RIGHT(TEXT(AU105,"0.#"),1)=".",FALSE,TRUE)</formula>
    </cfRule>
    <cfRule type="expression" dxfId="454" priority="472">
      <formula>IF(RIGHT(TEXT(AU105,"0.#"),1)=".",TRUE,FALSE)</formula>
    </cfRule>
  </conditionalFormatting>
  <conditionalFormatting sqref="AU107">
    <cfRule type="expression" dxfId="453" priority="467">
      <formula>IF(RIGHT(TEXT(AU107,"0.#"),1)=".",FALSE,TRUE)</formula>
    </cfRule>
    <cfRule type="expression" dxfId="452" priority="468">
      <formula>IF(RIGHT(TEXT(AU107,"0.#"),1)=".",TRUE,FALSE)</formula>
    </cfRule>
  </conditionalFormatting>
  <conditionalFormatting sqref="AU108">
    <cfRule type="expression" dxfId="451" priority="465">
      <formula>IF(RIGHT(TEXT(AU108,"0.#"),1)=".",FALSE,TRUE)</formula>
    </cfRule>
    <cfRule type="expression" dxfId="450" priority="466">
      <formula>IF(RIGHT(TEXT(AU108,"0.#"),1)=".",TRUE,FALSE)</formula>
    </cfRule>
  </conditionalFormatting>
  <conditionalFormatting sqref="AU110">
    <cfRule type="expression" dxfId="449" priority="463">
      <formula>IF(RIGHT(TEXT(AU110,"0.#"),1)=".",FALSE,TRUE)</formula>
    </cfRule>
    <cfRule type="expression" dxfId="448" priority="464">
      <formula>IF(RIGHT(TEXT(AU110,"0.#"),1)=".",TRUE,FALSE)</formula>
    </cfRule>
  </conditionalFormatting>
  <conditionalFormatting sqref="AU111">
    <cfRule type="expression" dxfId="447" priority="461">
      <formula>IF(RIGHT(TEXT(AU111,"0.#"),1)=".",FALSE,TRUE)</formula>
    </cfRule>
    <cfRule type="expression" dxfId="446" priority="462">
      <formula>IF(RIGHT(TEXT(AU111,"0.#"),1)=".",TRUE,FALSE)</formula>
    </cfRule>
  </conditionalFormatting>
  <conditionalFormatting sqref="AU113">
    <cfRule type="expression" dxfId="445" priority="459">
      <formula>IF(RIGHT(TEXT(AU113,"0.#"),1)=".",FALSE,TRUE)</formula>
    </cfRule>
    <cfRule type="expression" dxfId="444" priority="460">
      <formula>IF(RIGHT(TEXT(AU113,"0.#"),1)=".",TRUE,FALSE)</formula>
    </cfRule>
  </conditionalFormatting>
  <conditionalFormatting sqref="AU114">
    <cfRule type="expression" dxfId="443" priority="457">
      <formula>IF(RIGHT(TEXT(AU114,"0.#"),1)=".",FALSE,TRUE)</formula>
    </cfRule>
    <cfRule type="expression" dxfId="442" priority="458">
      <formula>IF(RIGHT(TEXT(AU114,"0.#"),1)=".",TRUE,FALSE)</formula>
    </cfRule>
  </conditionalFormatting>
  <conditionalFormatting sqref="AM489">
    <cfRule type="expression" dxfId="441" priority="451">
      <formula>IF(RIGHT(TEXT(AM489,"0.#"),1)=".",FALSE,TRUE)</formula>
    </cfRule>
    <cfRule type="expression" dxfId="440" priority="452">
      <formula>IF(RIGHT(TEXT(AM489,"0.#"),1)=".",TRUE,FALSE)</formula>
    </cfRule>
  </conditionalFormatting>
  <conditionalFormatting sqref="AM487">
    <cfRule type="expression" dxfId="439" priority="455">
      <formula>IF(RIGHT(TEXT(AM487,"0.#"),1)=".",FALSE,TRUE)</formula>
    </cfRule>
    <cfRule type="expression" dxfId="438" priority="456">
      <formula>IF(RIGHT(TEXT(AM487,"0.#"),1)=".",TRUE,FALSE)</formula>
    </cfRule>
  </conditionalFormatting>
  <conditionalFormatting sqref="AM488">
    <cfRule type="expression" dxfId="437" priority="453">
      <formula>IF(RIGHT(TEXT(AM488,"0.#"),1)=".",FALSE,TRUE)</formula>
    </cfRule>
    <cfRule type="expression" dxfId="436" priority="454">
      <formula>IF(RIGHT(TEXT(AM488,"0.#"),1)=".",TRUE,FALSE)</formula>
    </cfRule>
  </conditionalFormatting>
  <conditionalFormatting sqref="AI489">
    <cfRule type="expression" dxfId="435" priority="445">
      <formula>IF(RIGHT(TEXT(AI489,"0.#"),1)=".",FALSE,TRUE)</formula>
    </cfRule>
    <cfRule type="expression" dxfId="434" priority="446">
      <formula>IF(RIGHT(TEXT(AI489,"0.#"),1)=".",TRUE,FALSE)</formula>
    </cfRule>
  </conditionalFormatting>
  <conditionalFormatting sqref="AI487">
    <cfRule type="expression" dxfId="433" priority="449">
      <formula>IF(RIGHT(TEXT(AI487,"0.#"),1)=".",FALSE,TRUE)</formula>
    </cfRule>
    <cfRule type="expression" dxfId="432" priority="450">
      <formula>IF(RIGHT(TEXT(AI487,"0.#"),1)=".",TRUE,FALSE)</formula>
    </cfRule>
  </conditionalFormatting>
  <conditionalFormatting sqref="AI488">
    <cfRule type="expression" dxfId="431" priority="447">
      <formula>IF(RIGHT(TEXT(AI488,"0.#"),1)=".",FALSE,TRUE)</formula>
    </cfRule>
    <cfRule type="expression" dxfId="430" priority="448">
      <formula>IF(RIGHT(TEXT(AI488,"0.#"),1)=".",TRUE,FALSE)</formula>
    </cfRule>
  </conditionalFormatting>
  <conditionalFormatting sqref="AM514">
    <cfRule type="expression" dxfId="429" priority="439">
      <formula>IF(RIGHT(TEXT(AM514,"0.#"),1)=".",FALSE,TRUE)</formula>
    </cfRule>
    <cfRule type="expression" dxfId="428" priority="440">
      <formula>IF(RIGHT(TEXT(AM514,"0.#"),1)=".",TRUE,FALSE)</formula>
    </cfRule>
  </conditionalFormatting>
  <conditionalFormatting sqref="AM512">
    <cfRule type="expression" dxfId="427" priority="443">
      <formula>IF(RIGHT(TEXT(AM512,"0.#"),1)=".",FALSE,TRUE)</formula>
    </cfRule>
    <cfRule type="expression" dxfId="426" priority="444">
      <formula>IF(RIGHT(TEXT(AM512,"0.#"),1)=".",TRUE,FALSE)</formula>
    </cfRule>
  </conditionalFormatting>
  <conditionalFormatting sqref="AM513">
    <cfRule type="expression" dxfId="425" priority="441">
      <formula>IF(RIGHT(TEXT(AM513,"0.#"),1)=".",FALSE,TRUE)</formula>
    </cfRule>
    <cfRule type="expression" dxfId="424" priority="442">
      <formula>IF(RIGHT(TEXT(AM513,"0.#"),1)=".",TRUE,FALSE)</formula>
    </cfRule>
  </conditionalFormatting>
  <conditionalFormatting sqref="AI514">
    <cfRule type="expression" dxfId="423" priority="433">
      <formula>IF(RIGHT(TEXT(AI514,"0.#"),1)=".",FALSE,TRUE)</formula>
    </cfRule>
    <cfRule type="expression" dxfId="422" priority="434">
      <formula>IF(RIGHT(TEXT(AI514,"0.#"),1)=".",TRUE,FALSE)</formula>
    </cfRule>
  </conditionalFormatting>
  <conditionalFormatting sqref="AI512">
    <cfRule type="expression" dxfId="421" priority="437">
      <formula>IF(RIGHT(TEXT(AI512,"0.#"),1)=".",FALSE,TRUE)</formula>
    </cfRule>
    <cfRule type="expression" dxfId="420" priority="438">
      <formula>IF(RIGHT(TEXT(AI512,"0.#"),1)=".",TRUE,FALSE)</formula>
    </cfRule>
  </conditionalFormatting>
  <conditionalFormatting sqref="AI513">
    <cfRule type="expression" dxfId="419" priority="435">
      <formula>IF(RIGHT(TEXT(AI513,"0.#"),1)=".",FALSE,TRUE)</formula>
    </cfRule>
    <cfRule type="expression" dxfId="418" priority="436">
      <formula>IF(RIGHT(TEXT(AI513,"0.#"),1)=".",TRUE,FALSE)</formula>
    </cfRule>
  </conditionalFormatting>
  <conditionalFormatting sqref="AM519">
    <cfRule type="expression" dxfId="417" priority="379">
      <formula>IF(RIGHT(TEXT(AM519,"0.#"),1)=".",FALSE,TRUE)</formula>
    </cfRule>
    <cfRule type="expression" dxfId="416" priority="380">
      <formula>IF(RIGHT(TEXT(AM519,"0.#"),1)=".",TRUE,FALSE)</formula>
    </cfRule>
  </conditionalFormatting>
  <conditionalFormatting sqref="AM517">
    <cfRule type="expression" dxfId="415" priority="383">
      <formula>IF(RIGHT(TEXT(AM517,"0.#"),1)=".",FALSE,TRUE)</formula>
    </cfRule>
    <cfRule type="expression" dxfId="414" priority="384">
      <formula>IF(RIGHT(TEXT(AM517,"0.#"),1)=".",TRUE,FALSE)</formula>
    </cfRule>
  </conditionalFormatting>
  <conditionalFormatting sqref="AM518">
    <cfRule type="expression" dxfId="413" priority="381">
      <formula>IF(RIGHT(TEXT(AM518,"0.#"),1)=".",FALSE,TRUE)</formula>
    </cfRule>
    <cfRule type="expression" dxfId="412" priority="382">
      <formula>IF(RIGHT(TEXT(AM518,"0.#"),1)=".",TRUE,FALSE)</formula>
    </cfRule>
  </conditionalFormatting>
  <conditionalFormatting sqref="AI519">
    <cfRule type="expression" dxfId="411" priority="373">
      <formula>IF(RIGHT(TEXT(AI519,"0.#"),1)=".",FALSE,TRUE)</formula>
    </cfRule>
    <cfRule type="expression" dxfId="410" priority="374">
      <formula>IF(RIGHT(TEXT(AI519,"0.#"),1)=".",TRUE,FALSE)</formula>
    </cfRule>
  </conditionalFormatting>
  <conditionalFormatting sqref="AI517">
    <cfRule type="expression" dxfId="409" priority="377">
      <formula>IF(RIGHT(TEXT(AI517,"0.#"),1)=".",FALSE,TRUE)</formula>
    </cfRule>
    <cfRule type="expression" dxfId="408" priority="378">
      <formula>IF(RIGHT(TEXT(AI517,"0.#"),1)=".",TRUE,FALSE)</formula>
    </cfRule>
  </conditionalFormatting>
  <conditionalFormatting sqref="AI518">
    <cfRule type="expression" dxfId="407" priority="375">
      <formula>IF(RIGHT(TEXT(AI518,"0.#"),1)=".",FALSE,TRUE)</formula>
    </cfRule>
    <cfRule type="expression" dxfId="406" priority="376">
      <formula>IF(RIGHT(TEXT(AI518,"0.#"),1)=".",TRUE,FALSE)</formula>
    </cfRule>
  </conditionalFormatting>
  <conditionalFormatting sqref="AM524">
    <cfRule type="expression" dxfId="405" priority="367">
      <formula>IF(RIGHT(TEXT(AM524,"0.#"),1)=".",FALSE,TRUE)</formula>
    </cfRule>
    <cfRule type="expression" dxfId="404" priority="368">
      <formula>IF(RIGHT(TEXT(AM524,"0.#"),1)=".",TRUE,FALSE)</formula>
    </cfRule>
  </conditionalFormatting>
  <conditionalFormatting sqref="AM522">
    <cfRule type="expression" dxfId="403" priority="371">
      <formula>IF(RIGHT(TEXT(AM522,"0.#"),1)=".",FALSE,TRUE)</formula>
    </cfRule>
    <cfRule type="expression" dxfId="402" priority="372">
      <formula>IF(RIGHT(TEXT(AM522,"0.#"),1)=".",TRUE,FALSE)</formula>
    </cfRule>
  </conditionalFormatting>
  <conditionalFormatting sqref="AM523">
    <cfRule type="expression" dxfId="401" priority="369">
      <formula>IF(RIGHT(TEXT(AM523,"0.#"),1)=".",FALSE,TRUE)</formula>
    </cfRule>
    <cfRule type="expression" dxfId="400" priority="370">
      <formula>IF(RIGHT(TEXT(AM523,"0.#"),1)=".",TRUE,FALSE)</formula>
    </cfRule>
  </conditionalFormatting>
  <conditionalFormatting sqref="AI524">
    <cfRule type="expression" dxfId="399" priority="361">
      <formula>IF(RIGHT(TEXT(AI524,"0.#"),1)=".",FALSE,TRUE)</formula>
    </cfRule>
    <cfRule type="expression" dxfId="398" priority="362">
      <formula>IF(RIGHT(TEXT(AI524,"0.#"),1)=".",TRUE,FALSE)</formula>
    </cfRule>
  </conditionalFormatting>
  <conditionalFormatting sqref="AI522">
    <cfRule type="expression" dxfId="397" priority="365">
      <formula>IF(RIGHT(TEXT(AI522,"0.#"),1)=".",FALSE,TRUE)</formula>
    </cfRule>
    <cfRule type="expression" dxfId="396" priority="366">
      <formula>IF(RIGHT(TEXT(AI522,"0.#"),1)=".",TRUE,FALSE)</formula>
    </cfRule>
  </conditionalFormatting>
  <conditionalFormatting sqref="AI523">
    <cfRule type="expression" dxfId="395" priority="363">
      <formula>IF(RIGHT(TEXT(AI523,"0.#"),1)=".",FALSE,TRUE)</formula>
    </cfRule>
    <cfRule type="expression" dxfId="394" priority="364">
      <formula>IF(RIGHT(TEXT(AI523,"0.#"),1)=".",TRUE,FALSE)</formula>
    </cfRule>
  </conditionalFormatting>
  <conditionalFormatting sqref="AM529">
    <cfRule type="expression" dxfId="393" priority="355">
      <formula>IF(RIGHT(TEXT(AM529,"0.#"),1)=".",FALSE,TRUE)</formula>
    </cfRule>
    <cfRule type="expression" dxfId="392" priority="356">
      <formula>IF(RIGHT(TEXT(AM529,"0.#"),1)=".",TRUE,FALSE)</formula>
    </cfRule>
  </conditionalFormatting>
  <conditionalFormatting sqref="AM527">
    <cfRule type="expression" dxfId="391" priority="359">
      <formula>IF(RIGHT(TEXT(AM527,"0.#"),1)=".",FALSE,TRUE)</formula>
    </cfRule>
    <cfRule type="expression" dxfId="390" priority="360">
      <formula>IF(RIGHT(TEXT(AM527,"0.#"),1)=".",TRUE,FALSE)</formula>
    </cfRule>
  </conditionalFormatting>
  <conditionalFormatting sqref="AM528">
    <cfRule type="expression" dxfId="389" priority="357">
      <formula>IF(RIGHT(TEXT(AM528,"0.#"),1)=".",FALSE,TRUE)</formula>
    </cfRule>
    <cfRule type="expression" dxfId="388" priority="358">
      <formula>IF(RIGHT(TEXT(AM528,"0.#"),1)=".",TRUE,FALSE)</formula>
    </cfRule>
  </conditionalFormatting>
  <conditionalFormatting sqref="AI529">
    <cfRule type="expression" dxfId="387" priority="349">
      <formula>IF(RIGHT(TEXT(AI529,"0.#"),1)=".",FALSE,TRUE)</formula>
    </cfRule>
    <cfRule type="expression" dxfId="386" priority="350">
      <formula>IF(RIGHT(TEXT(AI529,"0.#"),1)=".",TRUE,FALSE)</formula>
    </cfRule>
  </conditionalFormatting>
  <conditionalFormatting sqref="AI527">
    <cfRule type="expression" dxfId="385" priority="353">
      <formula>IF(RIGHT(TEXT(AI527,"0.#"),1)=".",FALSE,TRUE)</formula>
    </cfRule>
    <cfRule type="expression" dxfId="384" priority="354">
      <formula>IF(RIGHT(TEXT(AI527,"0.#"),1)=".",TRUE,FALSE)</formula>
    </cfRule>
  </conditionalFormatting>
  <conditionalFormatting sqref="AI528">
    <cfRule type="expression" dxfId="383" priority="351">
      <formula>IF(RIGHT(TEXT(AI528,"0.#"),1)=".",FALSE,TRUE)</formula>
    </cfRule>
    <cfRule type="expression" dxfId="382" priority="352">
      <formula>IF(RIGHT(TEXT(AI528,"0.#"),1)=".",TRUE,FALSE)</formula>
    </cfRule>
  </conditionalFormatting>
  <conditionalFormatting sqref="AM494">
    <cfRule type="expression" dxfId="381" priority="427">
      <formula>IF(RIGHT(TEXT(AM494,"0.#"),1)=".",FALSE,TRUE)</formula>
    </cfRule>
    <cfRule type="expression" dxfId="380" priority="428">
      <formula>IF(RIGHT(TEXT(AM494,"0.#"),1)=".",TRUE,FALSE)</formula>
    </cfRule>
  </conditionalFormatting>
  <conditionalFormatting sqref="AM492">
    <cfRule type="expression" dxfId="379" priority="431">
      <formula>IF(RIGHT(TEXT(AM492,"0.#"),1)=".",FALSE,TRUE)</formula>
    </cfRule>
    <cfRule type="expression" dxfId="378" priority="432">
      <formula>IF(RIGHT(TEXT(AM492,"0.#"),1)=".",TRUE,FALSE)</formula>
    </cfRule>
  </conditionalFormatting>
  <conditionalFormatting sqref="AM493">
    <cfRule type="expression" dxfId="377" priority="429">
      <formula>IF(RIGHT(TEXT(AM493,"0.#"),1)=".",FALSE,TRUE)</formula>
    </cfRule>
    <cfRule type="expression" dxfId="376" priority="430">
      <formula>IF(RIGHT(TEXT(AM493,"0.#"),1)=".",TRUE,FALSE)</formula>
    </cfRule>
  </conditionalFormatting>
  <conditionalFormatting sqref="AI494">
    <cfRule type="expression" dxfId="375" priority="421">
      <formula>IF(RIGHT(TEXT(AI494,"0.#"),1)=".",FALSE,TRUE)</formula>
    </cfRule>
    <cfRule type="expression" dxfId="374" priority="422">
      <formula>IF(RIGHT(TEXT(AI494,"0.#"),1)=".",TRUE,FALSE)</formula>
    </cfRule>
  </conditionalFormatting>
  <conditionalFormatting sqref="AI492">
    <cfRule type="expression" dxfId="373" priority="425">
      <formula>IF(RIGHT(TEXT(AI492,"0.#"),1)=".",FALSE,TRUE)</formula>
    </cfRule>
    <cfRule type="expression" dxfId="372" priority="426">
      <formula>IF(RIGHT(TEXT(AI492,"0.#"),1)=".",TRUE,FALSE)</formula>
    </cfRule>
  </conditionalFormatting>
  <conditionalFormatting sqref="AI493">
    <cfRule type="expression" dxfId="371" priority="423">
      <formula>IF(RIGHT(TEXT(AI493,"0.#"),1)=".",FALSE,TRUE)</formula>
    </cfRule>
    <cfRule type="expression" dxfId="370" priority="424">
      <formula>IF(RIGHT(TEXT(AI493,"0.#"),1)=".",TRUE,FALSE)</formula>
    </cfRule>
  </conditionalFormatting>
  <conditionalFormatting sqref="AM499">
    <cfRule type="expression" dxfId="369" priority="415">
      <formula>IF(RIGHT(TEXT(AM499,"0.#"),1)=".",FALSE,TRUE)</formula>
    </cfRule>
    <cfRule type="expression" dxfId="368" priority="416">
      <formula>IF(RIGHT(TEXT(AM499,"0.#"),1)=".",TRUE,FALSE)</formula>
    </cfRule>
  </conditionalFormatting>
  <conditionalFormatting sqref="AM497">
    <cfRule type="expression" dxfId="367" priority="419">
      <formula>IF(RIGHT(TEXT(AM497,"0.#"),1)=".",FALSE,TRUE)</formula>
    </cfRule>
    <cfRule type="expression" dxfId="366" priority="420">
      <formula>IF(RIGHT(TEXT(AM497,"0.#"),1)=".",TRUE,FALSE)</formula>
    </cfRule>
  </conditionalFormatting>
  <conditionalFormatting sqref="AM498">
    <cfRule type="expression" dxfId="365" priority="417">
      <formula>IF(RIGHT(TEXT(AM498,"0.#"),1)=".",FALSE,TRUE)</formula>
    </cfRule>
    <cfRule type="expression" dxfId="364" priority="418">
      <formula>IF(RIGHT(TEXT(AM498,"0.#"),1)=".",TRUE,FALSE)</formula>
    </cfRule>
  </conditionalFormatting>
  <conditionalFormatting sqref="AI499">
    <cfRule type="expression" dxfId="363" priority="409">
      <formula>IF(RIGHT(TEXT(AI499,"0.#"),1)=".",FALSE,TRUE)</formula>
    </cfRule>
    <cfRule type="expression" dxfId="362" priority="410">
      <formula>IF(RIGHT(TEXT(AI499,"0.#"),1)=".",TRUE,FALSE)</formula>
    </cfRule>
  </conditionalFormatting>
  <conditionalFormatting sqref="AI497">
    <cfRule type="expression" dxfId="361" priority="413">
      <formula>IF(RIGHT(TEXT(AI497,"0.#"),1)=".",FALSE,TRUE)</formula>
    </cfRule>
    <cfRule type="expression" dxfId="360" priority="414">
      <formula>IF(RIGHT(TEXT(AI497,"0.#"),1)=".",TRUE,FALSE)</formula>
    </cfRule>
  </conditionalFormatting>
  <conditionalFormatting sqref="AI498">
    <cfRule type="expression" dxfId="359" priority="411">
      <formula>IF(RIGHT(TEXT(AI498,"0.#"),1)=".",FALSE,TRUE)</formula>
    </cfRule>
    <cfRule type="expression" dxfId="358" priority="412">
      <formula>IF(RIGHT(TEXT(AI498,"0.#"),1)=".",TRUE,FALSE)</formula>
    </cfRule>
  </conditionalFormatting>
  <conditionalFormatting sqref="AM504">
    <cfRule type="expression" dxfId="357" priority="403">
      <formula>IF(RIGHT(TEXT(AM504,"0.#"),1)=".",FALSE,TRUE)</formula>
    </cfRule>
    <cfRule type="expression" dxfId="356" priority="404">
      <formula>IF(RIGHT(TEXT(AM504,"0.#"),1)=".",TRUE,FALSE)</formula>
    </cfRule>
  </conditionalFormatting>
  <conditionalFormatting sqref="AM502">
    <cfRule type="expression" dxfId="355" priority="407">
      <formula>IF(RIGHT(TEXT(AM502,"0.#"),1)=".",FALSE,TRUE)</formula>
    </cfRule>
    <cfRule type="expression" dxfId="354" priority="408">
      <formula>IF(RIGHT(TEXT(AM502,"0.#"),1)=".",TRUE,FALSE)</formula>
    </cfRule>
  </conditionalFormatting>
  <conditionalFormatting sqref="AM503">
    <cfRule type="expression" dxfId="353" priority="405">
      <formula>IF(RIGHT(TEXT(AM503,"0.#"),1)=".",FALSE,TRUE)</formula>
    </cfRule>
    <cfRule type="expression" dxfId="352" priority="406">
      <formula>IF(RIGHT(TEXT(AM503,"0.#"),1)=".",TRUE,FALSE)</formula>
    </cfRule>
  </conditionalFormatting>
  <conditionalFormatting sqref="AI504">
    <cfRule type="expression" dxfId="351" priority="397">
      <formula>IF(RIGHT(TEXT(AI504,"0.#"),1)=".",FALSE,TRUE)</formula>
    </cfRule>
    <cfRule type="expression" dxfId="350" priority="398">
      <formula>IF(RIGHT(TEXT(AI504,"0.#"),1)=".",TRUE,FALSE)</formula>
    </cfRule>
  </conditionalFormatting>
  <conditionalFormatting sqref="AI502">
    <cfRule type="expression" dxfId="349" priority="401">
      <formula>IF(RIGHT(TEXT(AI502,"0.#"),1)=".",FALSE,TRUE)</formula>
    </cfRule>
    <cfRule type="expression" dxfId="348" priority="402">
      <formula>IF(RIGHT(TEXT(AI502,"0.#"),1)=".",TRUE,FALSE)</formula>
    </cfRule>
  </conditionalFormatting>
  <conditionalFormatting sqref="AI503">
    <cfRule type="expression" dxfId="347" priority="399">
      <formula>IF(RIGHT(TEXT(AI503,"0.#"),1)=".",FALSE,TRUE)</formula>
    </cfRule>
    <cfRule type="expression" dxfId="346" priority="400">
      <formula>IF(RIGHT(TEXT(AI503,"0.#"),1)=".",TRUE,FALSE)</formula>
    </cfRule>
  </conditionalFormatting>
  <conditionalFormatting sqref="AM509">
    <cfRule type="expression" dxfId="345" priority="391">
      <formula>IF(RIGHT(TEXT(AM509,"0.#"),1)=".",FALSE,TRUE)</formula>
    </cfRule>
    <cfRule type="expression" dxfId="344" priority="392">
      <formula>IF(RIGHT(TEXT(AM509,"0.#"),1)=".",TRUE,FALSE)</formula>
    </cfRule>
  </conditionalFormatting>
  <conditionalFormatting sqref="AM507">
    <cfRule type="expression" dxfId="343" priority="395">
      <formula>IF(RIGHT(TEXT(AM507,"0.#"),1)=".",FALSE,TRUE)</formula>
    </cfRule>
    <cfRule type="expression" dxfId="342" priority="396">
      <formula>IF(RIGHT(TEXT(AM507,"0.#"),1)=".",TRUE,FALSE)</formula>
    </cfRule>
  </conditionalFormatting>
  <conditionalFormatting sqref="AM508">
    <cfRule type="expression" dxfId="341" priority="393">
      <formula>IF(RIGHT(TEXT(AM508,"0.#"),1)=".",FALSE,TRUE)</formula>
    </cfRule>
    <cfRule type="expression" dxfId="340" priority="394">
      <formula>IF(RIGHT(TEXT(AM508,"0.#"),1)=".",TRUE,FALSE)</formula>
    </cfRule>
  </conditionalFormatting>
  <conditionalFormatting sqref="AI509">
    <cfRule type="expression" dxfId="339" priority="385">
      <formula>IF(RIGHT(TEXT(AI509,"0.#"),1)=".",FALSE,TRUE)</formula>
    </cfRule>
    <cfRule type="expression" dxfId="338" priority="386">
      <formula>IF(RIGHT(TEXT(AI509,"0.#"),1)=".",TRUE,FALSE)</formula>
    </cfRule>
  </conditionalFormatting>
  <conditionalFormatting sqref="AI507">
    <cfRule type="expression" dxfId="337" priority="389">
      <formula>IF(RIGHT(TEXT(AI507,"0.#"),1)=".",FALSE,TRUE)</formula>
    </cfRule>
    <cfRule type="expression" dxfId="336" priority="390">
      <formula>IF(RIGHT(TEXT(AI507,"0.#"),1)=".",TRUE,FALSE)</formula>
    </cfRule>
  </conditionalFormatting>
  <conditionalFormatting sqref="AI508">
    <cfRule type="expression" dxfId="335" priority="387">
      <formula>IF(RIGHT(TEXT(AI508,"0.#"),1)=".",FALSE,TRUE)</formula>
    </cfRule>
    <cfRule type="expression" dxfId="334" priority="388">
      <formula>IF(RIGHT(TEXT(AI508,"0.#"),1)=".",TRUE,FALSE)</formula>
    </cfRule>
  </conditionalFormatting>
  <conditionalFormatting sqref="AM543">
    <cfRule type="expression" dxfId="333" priority="343">
      <formula>IF(RIGHT(TEXT(AM543,"0.#"),1)=".",FALSE,TRUE)</formula>
    </cfRule>
    <cfRule type="expression" dxfId="332" priority="344">
      <formula>IF(RIGHT(TEXT(AM543,"0.#"),1)=".",TRUE,FALSE)</formula>
    </cfRule>
  </conditionalFormatting>
  <conditionalFormatting sqref="AM541">
    <cfRule type="expression" dxfId="331" priority="347">
      <formula>IF(RIGHT(TEXT(AM541,"0.#"),1)=".",FALSE,TRUE)</formula>
    </cfRule>
    <cfRule type="expression" dxfId="330" priority="348">
      <formula>IF(RIGHT(TEXT(AM541,"0.#"),1)=".",TRUE,FALSE)</formula>
    </cfRule>
  </conditionalFormatting>
  <conditionalFormatting sqref="AM542">
    <cfRule type="expression" dxfId="329" priority="345">
      <formula>IF(RIGHT(TEXT(AM542,"0.#"),1)=".",FALSE,TRUE)</formula>
    </cfRule>
    <cfRule type="expression" dxfId="328" priority="346">
      <formula>IF(RIGHT(TEXT(AM542,"0.#"),1)=".",TRUE,FALSE)</formula>
    </cfRule>
  </conditionalFormatting>
  <conditionalFormatting sqref="AI543">
    <cfRule type="expression" dxfId="327" priority="337">
      <formula>IF(RIGHT(TEXT(AI543,"0.#"),1)=".",FALSE,TRUE)</formula>
    </cfRule>
    <cfRule type="expression" dxfId="326" priority="338">
      <formula>IF(RIGHT(TEXT(AI543,"0.#"),1)=".",TRUE,FALSE)</formula>
    </cfRule>
  </conditionalFormatting>
  <conditionalFormatting sqref="AI541">
    <cfRule type="expression" dxfId="325" priority="341">
      <formula>IF(RIGHT(TEXT(AI541,"0.#"),1)=".",FALSE,TRUE)</formula>
    </cfRule>
    <cfRule type="expression" dxfId="324" priority="342">
      <formula>IF(RIGHT(TEXT(AI541,"0.#"),1)=".",TRUE,FALSE)</formula>
    </cfRule>
  </conditionalFormatting>
  <conditionalFormatting sqref="AI542">
    <cfRule type="expression" dxfId="323" priority="339">
      <formula>IF(RIGHT(TEXT(AI542,"0.#"),1)=".",FALSE,TRUE)</formula>
    </cfRule>
    <cfRule type="expression" dxfId="322" priority="340">
      <formula>IF(RIGHT(TEXT(AI542,"0.#"),1)=".",TRUE,FALSE)</formula>
    </cfRule>
  </conditionalFormatting>
  <conditionalFormatting sqref="AM568">
    <cfRule type="expression" dxfId="321" priority="331">
      <formula>IF(RIGHT(TEXT(AM568,"0.#"),1)=".",FALSE,TRUE)</formula>
    </cfRule>
    <cfRule type="expression" dxfId="320" priority="332">
      <formula>IF(RIGHT(TEXT(AM568,"0.#"),1)=".",TRUE,FALSE)</formula>
    </cfRule>
  </conditionalFormatting>
  <conditionalFormatting sqref="AM566">
    <cfRule type="expression" dxfId="319" priority="335">
      <formula>IF(RIGHT(TEXT(AM566,"0.#"),1)=".",FALSE,TRUE)</formula>
    </cfRule>
    <cfRule type="expression" dxfId="318" priority="336">
      <formula>IF(RIGHT(TEXT(AM566,"0.#"),1)=".",TRUE,FALSE)</formula>
    </cfRule>
  </conditionalFormatting>
  <conditionalFormatting sqref="AM567">
    <cfRule type="expression" dxfId="317" priority="333">
      <formula>IF(RIGHT(TEXT(AM567,"0.#"),1)=".",FALSE,TRUE)</formula>
    </cfRule>
    <cfRule type="expression" dxfId="316" priority="334">
      <formula>IF(RIGHT(TEXT(AM567,"0.#"),1)=".",TRUE,FALSE)</formula>
    </cfRule>
  </conditionalFormatting>
  <conditionalFormatting sqref="AI568">
    <cfRule type="expression" dxfId="315" priority="325">
      <formula>IF(RIGHT(TEXT(AI568,"0.#"),1)=".",FALSE,TRUE)</formula>
    </cfRule>
    <cfRule type="expression" dxfId="314" priority="326">
      <formula>IF(RIGHT(TEXT(AI568,"0.#"),1)=".",TRUE,FALSE)</formula>
    </cfRule>
  </conditionalFormatting>
  <conditionalFormatting sqref="AI566">
    <cfRule type="expression" dxfId="313" priority="329">
      <formula>IF(RIGHT(TEXT(AI566,"0.#"),1)=".",FALSE,TRUE)</formula>
    </cfRule>
    <cfRule type="expression" dxfId="312" priority="330">
      <formula>IF(RIGHT(TEXT(AI566,"0.#"),1)=".",TRUE,FALSE)</formula>
    </cfRule>
  </conditionalFormatting>
  <conditionalFormatting sqref="AI567">
    <cfRule type="expression" dxfId="311" priority="327">
      <formula>IF(RIGHT(TEXT(AI567,"0.#"),1)=".",FALSE,TRUE)</formula>
    </cfRule>
    <cfRule type="expression" dxfId="310" priority="328">
      <formula>IF(RIGHT(TEXT(AI567,"0.#"),1)=".",TRUE,FALSE)</formula>
    </cfRule>
  </conditionalFormatting>
  <conditionalFormatting sqref="AM573">
    <cfRule type="expression" dxfId="309" priority="271">
      <formula>IF(RIGHT(TEXT(AM573,"0.#"),1)=".",FALSE,TRUE)</formula>
    </cfRule>
    <cfRule type="expression" dxfId="308" priority="272">
      <formula>IF(RIGHT(TEXT(AM573,"0.#"),1)=".",TRUE,FALSE)</formula>
    </cfRule>
  </conditionalFormatting>
  <conditionalFormatting sqref="AM571">
    <cfRule type="expression" dxfId="307" priority="275">
      <formula>IF(RIGHT(TEXT(AM571,"0.#"),1)=".",FALSE,TRUE)</formula>
    </cfRule>
    <cfRule type="expression" dxfId="306" priority="276">
      <formula>IF(RIGHT(TEXT(AM571,"0.#"),1)=".",TRUE,FALSE)</formula>
    </cfRule>
  </conditionalFormatting>
  <conditionalFormatting sqref="AM572">
    <cfRule type="expression" dxfId="305" priority="273">
      <formula>IF(RIGHT(TEXT(AM572,"0.#"),1)=".",FALSE,TRUE)</formula>
    </cfRule>
    <cfRule type="expression" dxfId="304" priority="274">
      <formula>IF(RIGHT(TEXT(AM572,"0.#"),1)=".",TRUE,FALSE)</formula>
    </cfRule>
  </conditionalFormatting>
  <conditionalFormatting sqref="AI573">
    <cfRule type="expression" dxfId="303" priority="265">
      <formula>IF(RIGHT(TEXT(AI573,"0.#"),1)=".",FALSE,TRUE)</formula>
    </cfRule>
    <cfRule type="expression" dxfId="302" priority="266">
      <formula>IF(RIGHT(TEXT(AI573,"0.#"),1)=".",TRUE,FALSE)</formula>
    </cfRule>
  </conditionalFormatting>
  <conditionalFormatting sqref="AI571">
    <cfRule type="expression" dxfId="301" priority="269">
      <formula>IF(RIGHT(TEXT(AI571,"0.#"),1)=".",FALSE,TRUE)</formula>
    </cfRule>
    <cfRule type="expression" dxfId="300" priority="270">
      <formula>IF(RIGHT(TEXT(AI571,"0.#"),1)=".",TRUE,FALSE)</formula>
    </cfRule>
  </conditionalFormatting>
  <conditionalFormatting sqref="AI572">
    <cfRule type="expression" dxfId="299" priority="267">
      <formula>IF(RIGHT(TEXT(AI572,"0.#"),1)=".",FALSE,TRUE)</formula>
    </cfRule>
    <cfRule type="expression" dxfId="298" priority="268">
      <formula>IF(RIGHT(TEXT(AI572,"0.#"),1)=".",TRUE,FALSE)</formula>
    </cfRule>
  </conditionalFormatting>
  <conditionalFormatting sqref="AM578">
    <cfRule type="expression" dxfId="297" priority="259">
      <formula>IF(RIGHT(TEXT(AM578,"0.#"),1)=".",FALSE,TRUE)</formula>
    </cfRule>
    <cfRule type="expression" dxfId="296" priority="260">
      <formula>IF(RIGHT(TEXT(AM578,"0.#"),1)=".",TRUE,FALSE)</formula>
    </cfRule>
  </conditionalFormatting>
  <conditionalFormatting sqref="AM576">
    <cfRule type="expression" dxfId="295" priority="263">
      <formula>IF(RIGHT(TEXT(AM576,"0.#"),1)=".",FALSE,TRUE)</formula>
    </cfRule>
    <cfRule type="expression" dxfId="294" priority="264">
      <formula>IF(RIGHT(TEXT(AM576,"0.#"),1)=".",TRUE,FALSE)</formula>
    </cfRule>
  </conditionalFormatting>
  <conditionalFormatting sqref="AM577">
    <cfRule type="expression" dxfId="293" priority="261">
      <formula>IF(RIGHT(TEXT(AM577,"0.#"),1)=".",FALSE,TRUE)</formula>
    </cfRule>
    <cfRule type="expression" dxfId="292" priority="262">
      <formula>IF(RIGHT(TEXT(AM577,"0.#"),1)=".",TRUE,FALSE)</formula>
    </cfRule>
  </conditionalFormatting>
  <conditionalFormatting sqref="AI578">
    <cfRule type="expression" dxfId="291" priority="253">
      <formula>IF(RIGHT(TEXT(AI578,"0.#"),1)=".",FALSE,TRUE)</formula>
    </cfRule>
    <cfRule type="expression" dxfId="290" priority="254">
      <formula>IF(RIGHT(TEXT(AI578,"0.#"),1)=".",TRUE,FALSE)</formula>
    </cfRule>
  </conditionalFormatting>
  <conditionalFormatting sqref="AI576">
    <cfRule type="expression" dxfId="289" priority="257">
      <formula>IF(RIGHT(TEXT(AI576,"0.#"),1)=".",FALSE,TRUE)</formula>
    </cfRule>
    <cfRule type="expression" dxfId="288" priority="258">
      <formula>IF(RIGHT(TEXT(AI576,"0.#"),1)=".",TRUE,FALSE)</formula>
    </cfRule>
  </conditionalFormatting>
  <conditionalFormatting sqref="AI577">
    <cfRule type="expression" dxfId="287" priority="255">
      <formula>IF(RIGHT(TEXT(AI577,"0.#"),1)=".",FALSE,TRUE)</formula>
    </cfRule>
    <cfRule type="expression" dxfId="286" priority="256">
      <formula>IF(RIGHT(TEXT(AI577,"0.#"),1)=".",TRUE,FALSE)</formula>
    </cfRule>
  </conditionalFormatting>
  <conditionalFormatting sqref="AM583">
    <cfRule type="expression" dxfId="285" priority="247">
      <formula>IF(RIGHT(TEXT(AM583,"0.#"),1)=".",FALSE,TRUE)</formula>
    </cfRule>
    <cfRule type="expression" dxfId="284" priority="248">
      <formula>IF(RIGHT(TEXT(AM583,"0.#"),1)=".",TRUE,FALSE)</formula>
    </cfRule>
  </conditionalFormatting>
  <conditionalFormatting sqref="AM581">
    <cfRule type="expression" dxfId="283" priority="251">
      <formula>IF(RIGHT(TEXT(AM581,"0.#"),1)=".",FALSE,TRUE)</formula>
    </cfRule>
    <cfRule type="expression" dxfId="282" priority="252">
      <formula>IF(RIGHT(TEXT(AM581,"0.#"),1)=".",TRUE,FALSE)</formula>
    </cfRule>
  </conditionalFormatting>
  <conditionalFormatting sqref="AM582">
    <cfRule type="expression" dxfId="281" priority="249">
      <formula>IF(RIGHT(TEXT(AM582,"0.#"),1)=".",FALSE,TRUE)</formula>
    </cfRule>
    <cfRule type="expression" dxfId="280" priority="250">
      <formula>IF(RIGHT(TEXT(AM582,"0.#"),1)=".",TRUE,FALSE)</formula>
    </cfRule>
  </conditionalFormatting>
  <conditionalFormatting sqref="AI583">
    <cfRule type="expression" dxfId="279" priority="241">
      <formula>IF(RIGHT(TEXT(AI583,"0.#"),1)=".",FALSE,TRUE)</formula>
    </cfRule>
    <cfRule type="expression" dxfId="278" priority="242">
      <formula>IF(RIGHT(TEXT(AI583,"0.#"),1)=".",TRUE,FALSE)</formula>
    </cfRule>
  </conditionalFormatting>
  <conditionalFormatting sqref="AI581">
    <cfRule type="expression" dxfId="277" priority="245">
      <formula>IF(RIGHT(TEXT(AI581,"0.#"),1)=".",FALSE,TRUE)</formula>
    </cfRule>
    <cfRule type="expression" dxfId="276" priority="246">
      <formula>IF(RIGHT(TEXT(AI581,"0.#"),1)=".",TRUE,FALSE)</formula>
    </cfRule>
  </conditionalFormatting>
  <conditionalFormatting sqref="AI582">
    <cfRule type="expression" dxfId="275" priority="243">
      <formula>IF(RIGHT(TEXT(AI582,"0.#"),1)=".",FALSE,TRUE)</formula>
    </cfRule>
    <cfRule type="expression" dxfId="274" priority="244">
      <formula>IF(RIGHT(TEXT(AI582,"0.#"),1)=".",TRUE,FALSE)</formula>
    </cfRule>
  </conditionalFormatting>
  <conditionalFormatting sqref="AM548">
    <cfRule type="expression" dxfId="273" priority="319">
      <formula>IF(RIGHT(TEXT(AM548,"0.#"),1)=".",FALSE,TRUE)</formula>
    </cfRule>
    <cfRule type="expression" dxfId="272" priority="320">
      <formula>IF(RIGHT(TEXT(AM548,"0.#"),1)=".",TRUE,FALSE)</formula>
    </cfRule>
  </conditionalFormatting>
  <conditionalFormatting sqref="AM546">
    <cfRule type="expression" dxfId="271" priority="323">
      <formula>IF(RIGHT(TEXT(AM546,"0.#"),1)=".",FALSE,TRUE)</formula>
    </cfRule>
    <cfRule type="expression" dxfId="270" priority="324">
      <formula>IF(RIGHT(TEXT(AM546,"0.#"),1)=".",TRUE,FALSE)</formula>
    </cfRule>
  </conditionalFormatting>
  <conditionalFormatting sqref="AM547">
    <cfRule type="expression" dxfId="269" priority="321">
      <formula>IF(RIGHT(TEXT(AM547,"0.#"),1)=".",FALSE,TRUE)</formula>
    </cfRule>
    <cfRule type="expression" dxfId="268" priority="322">
      <formula>IF(RIGHT(TEXT(AM547,"0.#"),1)=".",TRUE,FALSE)</formula>
    </cfRule>
  </conditionalFormatting>
  <conditionalFormatting sqref="AI548">
    <cfRule type="expression" dxfId="267" priority="313">
      <formula>IF(RIGHT(TEXT(AI548,"0.#"),1)=".",FALSE,TRUE)</formula>
    </cfRule>
    <cfRule type="expression" dxfId="266" priority="314">
      <formula>IF(RIGHT(TEXT(AI548,"0.#"),1)=".",TRUE,FALSE)</formula>
    </cfRule>
  </conditionalFormatting>
  <conditionalFormatting sqref="AI546">
    <cfRule type="expression" dxfId="265" priority="317">
      <formula>IF(RIGHT(TEXT(AI546,"0.#"),1)=".",FALSE,TRUE)</formula>
    </cfRule>
    <cfRule type="expression" dxfId="264" priority="318">
      <formula>IF(RIGHT(TEXT(AI546,"0.#"),1)=".",TRUE,FALSE)</formula>
    </cfRule>
  </conditionalFormatting>
  <conditionalFormatting sqref="AI547">
    <cfRule type="expression" dxfId="263" priority="315">
      <formula>IF(RIGHT(TEXT(AI547,"0.#"),1)=".",FALSE,TRUE)</formula>
    </cfRule>
    <cfRule type="expression" dxfId="262" priority="316">
      <formula>IF(RIGHT(TEXT(AI547,"0.#"),1)=".",TRUE,FALSE)</formula>
    </cfRule>
  </conditionalFormatting>
  <conditionalFormatting sqref="AM553">
    <cfRule type="expression" dxfId="261" priority="307">
      <formula>IF(RIGHT(TEXT(AM553,"0.#"),1)=".",FALSE,TRUE)</formula>
    </cfRule>
    <cfRule type="expression" dxfId="260" priority="308">
      <formula>IF(RIGHT(TEXT(AM553,"0.#"),1)=".",TRUE,FALSE)</formula>
    </cfRule>
  </conditionalFormatting>
  <conditionalFormatting sqref="AM551">
    <cfRule type="expression" dxfId="259" priority="311">
      <formula>IF(RIGHT(TEXT(AM551,"0.#"),1)=".",FALSE,TRUE)</formula>
    </cfRule>
    <cfRule type="expression" dxfId="258" priority="312">
      <formula>IF(RIGHT(TEXT(AM551,"0.#"),1)=".",TRUE,FALSE)</formula>
    </cfRule>
  </conditionalFormatting>
  <conditionalFormatting sqref="AM552">
    <cfRule type="expression" dxfId="257" priority="309">
      <formula>IF(RIGHT(TEXT(AM552,"0.#"),1)=".",FALSE,TRUE)</formula>
    </cfRule>
    <cfRule type="expression" dxfId="256" priority="310">
      <formula>IF(RIGHT(TEXT(AM552,"0.#"),1)=".",TRUE,FALSE)</formula>
    </cfRule>
  </conditionalFormatting>
  <conditionalFormatting sqref="AI553">
    <cfRule type="expression" dxfId="255" priority="301">
      <formula>IF(RIGHT(TEXT(AI553,"0.#"),1)=".",FALSE,TRUE)</formula>
    </cfRule>
    <cfRule type="expression" dxfId="254" priority="302">
      <formula>IF(RIGHT(TEXT(AI553,"0.#"),1)=".",TRUE,FALSE)</formula>
    </cfRule>
  </conditionalFormatting>
  <conditionalFormatting sqref="AI551">
    <cfRule type="expression" dxfId="253" priority="305">
      <formula>IF(RIGHT(TEXT(AI551,"0.#"),1)=".",FALSE,TRUE)</formula>
    </cfRule>
    <cfRule type="expression" dxfId="252" priority="306">
      <formula>IF(RIGHT(TEXT(AI551,"0.#"),1)=".",TRUE,FALSE)</formula>
    </cfRule>
  </conditionalFormatting>
  <conditionalFormatting sqref="AI552">
    <cfRule type="expression" dxfId="251" priority="303">
      <formula>IF(RIGHT(TEXT(AI552,"0.#"),1)=".",FALSE,TRUE)</formula>
    </cfRule>
    <cfRule type="expression" dxfId="250" priority="304">
      <formula>IF(RIGHT(TEXT(AI552,"0.#"),1)=".",TRUE,FALSE)</formula>
    </cfRule>
  </conditionalFormatting>
  <conditionalFormatting sqref="AM558">
    <cfRule type="expression" dxfId="249" priority="295">
      <formula>IF(RIGHT(TEXT(AM558,"0.#"),1)=".",FALSE,TRUE)</formula>
    </cfRule>
    <cfRule type="expression" dxfId="248" priority="296">
      <formula>IF(RIGHT(TEXT(AM558,"0.#"),1)=".",TRUE,FALSE)</formula>
    </cfRule>
  </conditionalFormatting>
  <conditionalFormatting sqref="AM556">
    <cfRule type="expression" dxfId="247" priority="299">
      <formula>IF(RIGHT(TEXT(AM556,"0.#"),1)=".",FALSE,TRUE)</formula>
    </cfRule>
    <cfRule type="expression" dxfId="246" priority="300">
      <formula>IF(RIGHT(TEXT(AM556,"0.#"),1)=".",TRUE,FALSE)</formula>
    </cfRule>
  </conditionalFormatting>
  <conditionalFormatting sqref="AM557">
    <cfRule type="expression" dxfId="245" priority="297">
      <formula>IF(RIGHT(TEXT(AM557,"0.#"),1)=".",FALSE,TRUE)</formula>
    </cfRule>
    <cfRule type="expression" dxfId="244" priority="298">
      <formula>IF(RIGHT(TEXT(AM557,"0.#"),1)=".",TRUE,FALSE)</formula>
    </cfRule>
  </conditionalFormatting>
  <conditionalFormatting sqref="AI558">
    <cfRule type="expression" dxfId="243" priority="289">
      <formula>IF(RIGHT(TEXT(AI558,"0.#"),1)=".",FALSE,TRUE)</formula>
    </cfRule>
    <cfRule type="expression" dxfId="242" priority="290">
      <formula>IF(RIGHT(TEXT(AI558,"0.#"),1)=".",TRUE,FALSE)</formula>
    </cfRule>
  </conditionalFormatting>
  <conditionalFormatting sqref="AI556">
    <cfRule type="expression" dxfId="241" priority="293">
      <formula>IF(RIGHT(TEXT(AI556,"0.#"),1)=".",FALSE,TRUE)</formula>
    </cfRule>
    <cfRule type="expression" dxfId="240" priority="294">
      <formula>IF(RIGHT(TEXT(AI556,"0.#"),1)=".",TRUE,FALSE)</formula>
    </cfRule>
  </conditionalFormatting>
  <conditionalFormatting sqref="AI557">
    <cfRule type="expression" dxfId="239" priority="291">
      <formula>IF(RIGHT(TEXT(AI557,"0.#"),1)=".",FALSE,TRUE)</formula>
    </cfRule>
    <cfRule type="expression" dxfId="238" priority="292">
      <formula>IF(RIGHT(TEXT(AI557,"0.#"),1)=".",TRUE,FALSE)</formula>
    </cfRule>
  </conditionalFormatting>
  <conditionalFormatting sqref="AM563">
    <cfRule type="expression" dxfId="237" priority="283">
      <formula>IF(RIGHT(TEXT(AM563,"0.#"),1)=".",FALSE,TRUE)</formula>
    </cfRule>
    <cfRule type="expression" dxfId="236" priority="284">
      <formula>IF(RIGHT(TEXT(AM563,"0.#"),1)=".",TRUE,FALSE)</formula>
    </cfRule>
  </conditionalFormatting>
  <conditionalFormatting sqref="AM561">
    <cfRule type="expression" dxfId="235" priority="287">
      <formula>IF(RIGHT(TEXT(AM561,"0.#"),1)=".",FALSE,TRUE)</formula>
    </cfRule>
    <cfRule type="expression" dxfId="234" priority="288">
      <formula>IF(RIGHT(TEXT(AM561,"0.#"),1)=".",TRUE,FALSE)</formula>
    </cfRule>
  </conditionalFormatting>
  <conditionalFormatting sqref="AM562">
    <cfRule type="expression" dxfId="233" priority="285">
      <formula>IF(RIGHT(TEXT(AM562,"0.#"),1)=".",FALSE,TRUE)</formula>
    </cfRule>
    <cfRule type="expression" dxfId="232" priority="286">
      <formula>IF(RIGHT(TEXT(AM562,"0.#"),1)=".",TRUE,FALSE)</formula>
    </cfRule>
  </conditionalFormatting>
  <conditionalFormatting sqref="AI563">
    <cfRule type="expression" dxfId="231" priority="277">
      <formula>IF(RIGHT(TEXT(AI563,"0.#"),1)=".",FALSE,TRUE)</formula>
    </cfRule>
    <cfRule type="expression" dxfId="230" priority="278">
      <formula>IF(RIGHT(TEXT(AI563,"0.#"),1)=".",TRUE,FALSE)</formula>
    </cfRule>
  </conditionalFormatting>
  <conditionalFormatting sqref="AI561">
    <cfRule type="expression" dxfId="229" priority="281">
      <formula>IF(RIGHT(TEXT(AI561,"0.#"),1)=".",FALSE,TRUE)</formula>
    </cfRule>
    <cfRule type="expression" dxfId="228" priority="282">
      <formula>IF(RIGHT(TEXT(AI561,"0.#"),1)=".",TRUE,FALSE)</formula>
    </cfRule>
  </conditionalFormatting>
  <conditionalFormatting sqref="AI562">
    <cfRule type="expression" dxfId="227" priority="279">
      <formula>IF(RIGHT(TEXT(AI562,"0.#"),1)=".",FALSE,TRUE)</formula>
    </cfRule>
    <cfRule type="expression" dxfId="226" priority="280">
      <formula>IF(RIGHT(TEXT(AI562,"0.#"),1)=".",TRUE,FALSE)</formula>
    </cfRule>
  </conditionalFormatting>
  <conditionalFormatting sqref="AM597">
    <cfRule type="expression" dxfId="225" priority="235">
      <formula>IF(RIGHT(TEXT(AM597,"0.#"),1)=".",FALSE,TRUE)</formula>
    </cfRule>
    <cfRule type="expression" dxfId="224" priority="236">
      <formula>IF(RIGHT(TEXT(AM597,"0.#"),1)=".",TRUE,FALSE)</formula>
    </cfRule>
  </conditionalFormatting>
  <conditionalFormatting sqref="AM595">
    <cfRule type="expression" dxfId="223" priority="239">
      <formula>IF(RIGHT(TEXT(AM595,"0.#"),1)=".",FALSE,TRUE)</formula>
    </cfRule>
    <cfRule type="expression" dxfId="222" priority="240">
      <formula>IF(RIGHT(TEXT(AM595,"0.#"),1)=".",TRUE,FALSE)</formula>
    </cfRule>
  </conditionalFormatting>
  <conditionalFormatting sqref="AM596">
    <cfRule type="expression" dxfId="221" priority="237">
      <formula>IF(RIGHT(TEXT(AM596,"0.#"),1)=".",FALSE,TRUE)</formula>
    </cfRule>
    <cfRule type="expression" dxfId="220" priority="238">
      <formula>IF(RIGHT(TEXT(AM596,"0.#"),1)=".",TRUE,FALSE)</formula>
    </cfRule>
  </conditionalFormatting>
  <conditionalFormatting sqref="AI597">
    <cfRule type="expression" dxfId="219" priority="229">
      <formula>IF(RIGHT(TEXT(AI597,"0.#"),1)=".",FALSE,TRUE)</formula>
    </cfRule>
    <cfRule type="expression" dxfId="218" priority="230">
      <formula>IF(RIGHT(TEXT(AI597,"0.#"),1)=".",TRUE,FALSE)</formula>
    </cfRule>
  </conditionalFormatting>
  <conditionalFormatting sqref="AI595">
    <cfRule type="expression" dxfId="217" priority="233">
      <formula>IF(RIGHT(TEXT(AI595,"0.#"),1)=".",FALSE,TRUE)</formula>
    </cfRule>
    <cfRule type="expression" dxfId="216" priority="234">
      <formula>IF(RIGHT(TEXT(AI595,"0.#"),1)=".",TRUE,FALSE)</formula>
    </cfRule>
  </conditionalFormatting>
  <conditionalFormatting sqref="AI596">
    <cfRule type="expression" dxfId="215" priority="231">
      <formula>IF(RIGHT(TEXT(AI596,"0.#"),1)=".",FALSE,TRUE)</formula>
    </cfRule>
    <cfRule type="expression" dxfId="214" priority="232">
      <formula>IF(RIGHT(TEXT(AI596,"0.#"),1)=".",TRUE,FALSE)</formula>
    </cfRule>
  </conditionalFormatting>
  <conditionalFormatting sqref="AM622">
    <cfRule type="expression" dxfId="213" priority="223">
      <formula>IF(RIGHT(TEXT(AM622,"0.#"),1)=".",FALSE,TRUE)</formula>
    </cfRule>
    <cfRule type="expression" dxfId="212" priority="224">
      <formula>IF(RIGHT(TEXT(AM622,"0.#"),1)=".",TRUE,FALSE)</formula>
    </cfRule>
  </conditionalFormatting>
  <conditionalFormatting sqref="AM620">
    <cfRule type="expression" dxfId="211" priority="227">
      <formula>IF(RIGHT(TEXT(AM620,"0.#"),1)=".",FALSE,TRUE)</formula>
    </cfRule>
    <cfRule type="expression" dxfId="210" priority="228">
      <formula>IF(RIGHT(TEXT(AM620,"0.#"),1)=".",TRUE,FALSE)</formula>
    </cfRule>
  </conditionalFormatting>
  <conditionalFormatting sqref="AM621">
    <cfRule type="expression" dxfId="209" priority="225">
      <formula>IF(RIGHT(TEXT(AM621,"0.#"),1)=".",FALSE,TRUE)</formula>
    </cfRule>
    <cfRule type="expression" dxfId="208" priority="226">
      <formula>IF(RIGHT(TEXT(AM621,"0.#"),1)=".",TRUE,FALSE)</formula>
    </cfRule>
  </conditionalFormatting>
  <conditionalFormatting sqref="AI622">
    <cfRule type="expression" dxfId="207" priority="217">
      <formula>IF(RIGHT(TEXT(AI622,"0.#"),1)=".",FALSE,TRUE)</formula>
    </cfRule>
    <cfRule type="expression" dxfId="206" priority="218">
      <formula>IF(RIGHT(TEXT(AI622,"0.#"),1)=".",TRUE,FALSE)</formula>
    </cfRule>
  </conditionalFormatting>
  <conditionalFormatting sqref="AI620">
    <cfRule type="expression" dxfId="205" priority="221">
      <formula>IF(RIGHT(TEXT(AI620,"0.#"),1)=".",FALSE,TRUE)</formula>
    </cfRule>
    <cfRule type="expression" dxfId="204" priority="222">
      <formula>IF(RIGHT(TEXT(AI620,"0.#"),1)=".",TRUE,FALSE)</formula>
    </cfRule>
  </conditionalFormatting>
  <conditionalFormatting sqref="AI621">
    <cfRule type="expression" dxfId="203" priority="219">
      <formula>IF(RIGHT(TEXT(AI621,"0.#"),1)=".",FALSE,TRUE)</formula>
    </cfRule>
    <cfRule type="expression" dxfId="202" priority="220">
      <formula>IF(RIGHT(TEXT(AI621,"0.#"),1)=".",TRUE,FALSE)</formula>
    </cfRule>
  </conditionalFormatting>
  <conditionalFormatting sqref="AM627">
    <cfRule type="expression" dxfId="201" priority="163">
      <formula>IF(RIGHT(TEXT(AM627,"0.#"),1)=".",FALSE,TRUE)</formula>
    </cfRule>
    <cfRule type="expression" dxfId="200" priority="164">
      <formula>IF(RIGHT(TEXT(AM627,"0.#"),1)=".",TRUE,FALSE)</formula>
    </cfRule>
  </conditionalFormatting>
  <conditionalFormatting sqref="AM625">
    <cfRule type="expression" dxfId="199" priority="167">
      <formula>IF(RIGHT(TEXT(AM625,"0.#"),1)=".",FALSE,TRUE)</formula>
    </cfRule>
    <cfRule type="expression" dxfId="198" priority="168">
      <formula>IF(RIGHT(TEXT(AM625,"0.#"),1)=".",TRUE,FALSE)</formula>
    </cfRule>
  </conditionalFormatting>
  <conditionalFormatting sqref="AM626">
    <cfRule type="expression" dxfId="197" priority="165">
      <formula>IF(RIGHT(TEXT(AM626,"0.#"),1)=".",FALSE,TRUE)</formula>
    </cfRule>
    <cfRule type="expression" dxfId="196" priority="166">
      <formula>IF(RIGHT(TEXT(AM626,"0.#"),1)=".",TRUE,FALSE)</formula>
    </cfRule>
  </conditionalFormatting>
  <conditionalFormatting sqref="AI627">
    <cfRule type="expression" dxfId="195" priority="157">
      <formula>IF(RIGHT(TEXT(AI627,"0.#"),1)=".",FALSE,TRUE)</formula>
    </cfRule>
    <cfRule type="expression" dxfId="194" priority="158">
      <formula>IF(RIGHT(TEXT(AI627,"0.#"),1)=".",TRUE,FALSE)</formula>
    </cfRule>
  </conditionalFormatting>
  <conditionalFormatting sqref="AI625">
    <cfRule type="expression" dxfId="193" priority="161">
      <formula>IF(RIGHT(TEXT(AI625,"0.#"),1)=".",FALSE,TRUE)</formula>
    </cfRule>
    <cfRule type="expression" dxfId="192" priority="162">
      <formula>IF(RIGHT(TEXT(AI625,"0.#"),1)=".",TRUE,FALSE)</formula>
    </cfRule>
  </conditionalFormatting>
  <conditionalFormatting sqref="AI626">
    <cfRule type="expression" dxfId="191" priority="159">
      <formula>IF(RIGHT(TEXT(AI626,"0.#"),1)=".",FALSE,TRUE)</formula>
    </cfRule>
    <cfRule type="expression" dxfId="190" priority="160">
      <formula>IF(RIGHT(TEXT(AI626,"0.#"),1)=".",TRUE,FALSE)</formula>
    </cfRule>
  </conditionalFormatting>
  <conditionalFormatting sqref="AM632">
    <cfRule type="expression" dxfId="189" priority="151">
      <formula>IF(RIGHT(TEXT(AM632,"0.#"),1)=".",FALSE,TRUE)</formula>
    </cfRule>
    <cfRule type="expression" dxfId="188" priority="152">
      <formula>IF(RIGHT(TEXT(AM632,"0.#"),1)=".",TRUE,FALSE)</formula>
    </cfRule>
  </conditionalFormatting>
  <conditionalFormatting sqref="AM630">
    <cfRule type="expression" dxfId="187" priority="155">
      <formula>IF(RIGHT(TEXT(AM630,"0.#"),1)=".",FALSE,TRUE)</formula>
    </cfRule>
    <cfRule type="expression" dxfId="186" priority="156">
      <formula>IF(RIGHT(TEXT(AM630,"0.#"),1)=".",TRUE,FALSE)</formula>
    </cfRule>
  </conditionalFormatting>
  <conditionalFormatting sqref="AM631">
    <cfRule type="expression" dxfId="185" priority="153">
      <formula>IF(RIGHT(TEXT(AM631,"0.#"),1)=".",FALSE,TRUE)</formula>
    </cfRule>
    <cfRule type="expression" dxfId="184" priority="154">
      <formula>IF(RIGHT(TEXT(AM631,"0.#"),1)=".",TRUE,FALSE)</formula>
    </cfRule>
  </conditionalFormatting>
  <conditionalFormatting sqref="AI632">
    <cfRule type="expression" dxfId="183" priority="145">
      <formula>IF(RIGHT(TEXT(AI632,"0.#"),1)=".",FALSE,TRUE)</formula>
    </cfRule>
    <cfRule type="expression" dxfId="182" priority="146">
      <formula>IF(RIGHT(TEXT(AI632,"0.#"),1)=".",TRUE,FALSE)</formula>
    </cfRule>
  </conditionalFormatting>
  <conditionalFormatting sqref="AI630">
    <cfRule type="expression" dxfId="181" priority="149">
      <formula>IF(RIGHT(TEXT(AI630,"0.#"),1)=".",FALSE,TRUE)</formula>
    </cfRule>
    <cfRule type="expression" dxfId="180" priority="150">
      <formula>IF(RIGHT(TEXT(AI630,"0.#"),1)=".",TRUE,FALSE)</formula>
    </cfRule>
  </conditionalFormatting>
  <conditionalFormatting sqref="AI631">
    <cfRule type="expression" dxfId="179" priority="147">
      <formula>IF(RIGHT(TEXT(AI631,"0.#"),1)=".",FALSE,TRUE)</formula>
    </cfRule>
    <cfRule type="expression" dxfId="178" priority="148">
      <formula>IF(RIGHT(TEXT(AI631,"0.#"),1)=".",TRUE,FALSE)</formula>
    </cfRule>
  </conditionalFormatting>
  <conditionalFormatting sqref="AM637">
    <cfRule type="expression" dxfId="177" priority="139">
      <formula>IF(RIGHT(TEXT(AM637,"0.#"),1)=".",FALSE,TRUE)</formula>
    </cfRule>
    <cfRule type="expression" dxfId="176" priority="140">
      <formula>IF(RIGHT(TEXT(AM637,"0.#"),1)=".",TRUE,FALSE)</formula>
    </cfRule>
  </conditionalFormatting>
  <conditionalFormatting sqref="AM635">
    <cfRule type="expression" dxfId="175" priority="143">
      <formula>IF(RIGHT(TEXT(AM635,"0.#"),1)=".",FALSE,TRUE)</formula>
    </cfRule>
    <cfRule type="expression" dxfId="174" priority="144">
      <formula>IF(RIGHT(TEXT(AM635,"0.#"),1)=".",TRUE,FALSE)</formula>
    </cfRule>
  </conditionalFormatting>
  <conditionalFormatting sqref="AM636">
    <cfRule type="expression" dxfId="173" priority="141">
      <formula>IF(RIGHT(TEXT(AM636,"0.#"),1)=".",FALSE,TRUE)</formula>
    </cfRule>
    <cfRule type="expression" dxfId="172" priority="142">
      <formula>IF(RIGHT(TEXT(AM636,"0.#"),1)=".",TRUE,FALSE)</formula>
    </cfRule>
  </conditionalFormatting>
  <conditionalFormatting sqref="AI637">
    <cfRule type="expression" dxfId="171" priority="133">
      <formula>IF(RIGHT(TEXT(AI637,"0.#"),1)=".",FALSE,TRUE)</formula>
    </cfRule>
    <cfRule type="expression" dxfId="170" priority="134">
      <formula>IF(RIGHT(TEXT(AI637,"0.#"),1)=".",TRUE,FALSE)</formula>
    </cfRule>
  </conditionalFormatting>
  <conditionalFormatting sqref="AI635">
    <cfRule type="expression" dxfId="169" priority="137">
      <formula>IF(RIGHT(TEXT(AI635,"0.#"),1)=".",FALSE,TRUE)</formula>
    </cfRule>
    <cfRule type="expression" dxfId="168" priority="138">
      <formula>IF(RIGHT(TEXT(AI635,"0.#"),1)=".",TRUE,FALSE)</formula>
    </cfRule>
  </conditionalFormatting>
  <conditionalFormatting sqref="AI636">
    <cfRule type="expression" dxfId="167" priority="135">
      <formula>IF(RIGHT(TEXT(AI636,"0.#"),1)=".",FALSE,TRUE)</formula>
    </cfRule>
    <cfRule type="expression" dxfId="166" priority="136">
      <formula>IF(RIGHT(TEXT(AI636,"0.#"),1)=".",TRUE,FALSE)</formula>
    </cfRule>
  </conditionalFormatting>
  <conditionalFormatting sqref="AM602">
    <cfRule type="expression" dxfId="165" priority="211">
      <formula>IF(RIGHT(TEXT(AM602,"0.#"),1)=".",FALSE,TRUE)</formula>
    </cfRule>
    <cfRule type="expression" dxfId="164" priority="212">
      <formula>IF(RIGHT(TEXT(AM602,"0.#"),1)=".",TRUE,FALSE)</formula>
    </cfRule>
  </conditionalFormatting>
  <conditionalFormatting sqref="AM600">
    <cfRule type="expression" dxfId="163" priority="215">
      <formula>IF(RIGHT(TEXT(AM600,"0.#"),1)=".",FALSE,TRUE)</formula>
    </cfRule>
    <cfRule type="expression" dxfId="162" priority="216">
      <formula>IF(RIGHT(TEXT(AM600,"0.#"),1)=".",TRUE,FALSE)</formula>
    </cfRule>
  </conditionalFormatting>
  <conditionalFormatting sqref="AM601">
    <cfRule type="expression" dxfId="161" priority="213">
      <formula>IF(RIGHT(TEXT(AM601,"0.#"),1)=".",FALSE,TRUE)</formula>
    </cfRule>
    <cfRule type="expression" dxfId="160" priority="214">
      <formula>IF(RIGHT(TEXT(AM601,"0.#"),1)=".",TRUE,FALSE)</formula>
    </cfRule>
  </conditionalFormatting>
  <conditionalFormatting sqref="AI602">
    <cfRule type="expression" dxfId="159" priority="205">
      <formula>IF(RIGHT(TEXT(AI602,"0.#"),1)=".",FALSE,TRUE)</formula>
    </cfRule>
    <cfRule type="expression" dxfId="158" priority="206">
      <formula>IF(RIGHT(TEXT(AI602,"0.#"),1)=".",TRUE,FALSE)</formula>
    </cfRule>
  </conditionalFormatting>
  <conditionalFormatting sqref="AI600">
    <cfRule type="expression" dxfId="157" priority="209">
      <formula>IF(RIGHT(TEXT(AI600,"0.#"),1)=".",FALSE,TRUE)</formula>
    </cfRule>
    <cfRule type="expression" dxfId="156" priority="210">
      <formula>IF(RIGHT(TEXT(AI600,"0.#"),1)=".",TRUE,FALSE)</formula>
    </cfRule>
  </conditionalFormatting>
  <conditionalFormatting sqref="AI601">
    <cfRule type="expression" dxfId="155" priority="207">
      <formula>IF(RIGHT(TEXT(AI601,"0.#"),1)=".",FALSE,TRUE)</formula>
    </cfRule>
    <cfRule type="expression" dxfId="154" priority="208">
      <formula>IF(RIGHT(TEXT(AI601,"0.#"),1)=".",TRUE,FALSE)</formula>
    </cfRule>
  </conditionalFormatting>
  <conditionalFormatting sqref="AM607">
    <cfRule type="expression" dxfId="153" priority="199">
      <formula>IF(RIGHT(TEXT(AM607,"0.#"),1)=".",FALSE,TRUE)</formula>
    </cfRule>
    <cfRule type="expression" dxfId="152" priority="200">
      <formula>IF(RIGHT(TEXT(AM607,"0.#"),1)=".",TRUE,FALSE)</formula>
    </cfRule>
  </conditionalFormatting>
  <conditionalFormatting sqref="AM605">
    <cfRule type="expression" dxfId="151" priority="203">
      <formula>IF(RIGHT(TEXT(AM605,"0.#"),1)=".",FALSE,TRUE)</formula>
    </cfRule>
    <cfRule type="expression" dxfId="150" priority="204">
      <formula>IF(RIGHT(TEXT(AM605,"0.#"),1)=".",TRUE,FALSE)</formula>
    </cfRule>
  </conditionalFormatting>
  <conditionalFormatting sqref="AM606">
    <cfRule type="expression" dxfId="149" priority="201">
      <formula>IF(RIGHT(TEXT(AM606,"0.#"),1)=".",FALSE,TRUE)</formula>
    </cfRule>
    <cfRule type="expression" dxfId="148" priority="202">
      <formula>IF(RIGHT(TEXT(AM606,"0.#"),1)=".",TRUE,FALSE)</formula>
    </cfRule>
  </conditionalFormatting>
  <conditionalFormatting sqref="AI607">
    <cfRule type="expression" dxfId="147" priority="193">
      <formula>IF(RIGHT(TEXT(AI607,"0.#"),1)=".",FALSE,TRUE)</formula>
    </cfRule>
    <cfRule type="expression" dxfId="146" priority="194">
      <formula>IF(RIGHT(TEXT(AI607,"0.#"),1)=".",TRUE,FALSE)</formula>
    </cfRule>
  </conditionalFormatting>
  <conditionalFormatting sqref="AI605">
    <cfRule type="expression" dxfId="145" priority="197">
      <formula>IF(RIGHT(TEXT(AI605,"0.#"),1)=".",FALSE,TRUE)</formula>
    </cfRule>
    <cfRule type="expression" dxfId="144" priority="198">
      <formula>IF(RIGHT(TEXT(AI605,"0.#"),1)=".",TRUE,FALSE)</formula>
    </cfRule>
  </conditionalFormatting>
  <conditionalFormatting sqref="AI606">
    <cfRule type="expression" dxfId="143" priority="195">
      <formula>IF(RIGHT(TEXT(AI606,"0.#"),1)=".",FALSE,TRUE)</formula>
    </cfRule>
    <cfRule type="expression" dxfId="142" priority="196">
      <formula>IF(RIGHT(TEXT(AI606,"0.#"),1)=".",TRUE,FALSE)</formula>
    </cfRule>
  </conditionalFormatting>
  <conditionalFormatting sqref="AM612">
    <cfRule type="expression" dxfId="141" priority="187">
      <formula>IF(RIGHT(TEXT(AM612,"0.#"),1)=".",FALSE,TRUE)</formula>
    </cfRule>
    <cfRule type="expression" dxfId="140" priority="188">
      <formula>IF(RIGHT(TEXT(AM612,"0.#"),1)=".",TRUE,FALSE)</formula>
    </cfRule>
  </conditionalFormatting>
  <conditionalFormatting sqref="AM610">
    <cfRule type="expression" dxfId="139" priority="191">
      <formula>IF(RIGHT(TEXT(AM610,"0.#"),1)=".",FALSE,TRUE)</formula>
    </cfRule>
    <cfRule type="expression" dxfId="138" priority="192">
      <formula>IF(RIGHT(TEXT(AM610,"0.#"),1)=".",TRUE,FALSE)</formula>
    </cfRule>
  </conditionalFormatting>
  <conditionalFormatting sqref="AM611">
    <cfRule type="expression" dxfId="137" priority="189">
      <formula>IF(RIGHT(TEXT(AM611,"0.#"),1)=".",FALSE,TRUE)</formula>
    </cfRule>
    <cfRule type="expression" dxfId="136" priority="190">
      <formula>IF(RIGHT(TEXT(AM611,"0.#"),1)=".",TRUE,FALSE)</formula>
    </cfRule>
  </conditionalFormatting>
  <conditionalFormatting sqref="AI612">
    <cfRule type="expression" dxfId="135" priority="181">
      <formula>IF(RIGHT(TEXT(AI612,"0.#"),1)=".",FALSE,TRUE)</formula>
    </cfRule>
    <cfRule type="expression" dxfId="134" priority="182">
      <formula>IF(RIGHT(TEXT(AI612,"0.#"),1)=".",TRUE,FALSE)</formula>
    </cfRule>
  </conditionalFormatting>
  <conditionalFormatting sqref="AI610">
    <cfRule type="expression" dxfId="133" priority="185">
      <formula>IF(RIGHT(TEXT(AI610,"0.#"),1)=".",FALSE,TRUE)</formula>
    </cfRule>
    <cfRule type="expression" dxfId="132" priority="186">
      <formula>IF(RIGHT(TEXT(AI610,"0.#"),1)=".",TRUE,FALSE)</formula>
    </cfRule>
  </conditionalFormatting>
  <conditionalFormatting sqref="AI611">
    <cfRule type="expression" dxfId="131" priority="183">
      <formula>IF(RIGHT(TEXT(AI611,"0.#"),1)=".",FALSE,TRUE)</formula>
    </cfRule>
    <cfRule type="expression" dxfId="130" priority="184">
      <formula>IF(RIGHT(TEXT(AI611,"0.#"),1)=".",TRUE,FALSE)</formula>
    </cfRule>
  </conditionalFormatting>
  <conditionalFormatting sqref="AM617">
    <cfRule type="expression" dxfId="129" priority="175">
      <formula>IF(RIGHT(TEXT(AM617,"0.#"),1)=".",FALSE,TRUE)</formula>
    </cfRule>
    <cfRule type="expression" dxfId="128" priority="176">
      <formula>IF(RIGHT(TEXT(AM617,"0.#"),1)=".",TRUE,FALSE)</formula>
    </cfRule>
  </conditionalFormatting>
  <conditionalFormatting sqref="AM615">
    <cfRule type="expression" dxfId="127" priority="179">
      <formula>IF(RIGHT(TEXT(AM615,"0.#"),1)=".",FALSE,TRUE)</formula>
    </cfRule>
    <cfRule type="expression" dxfId="126" priority="180">
      <formula>IF(RIGHT(TEXT(AM615,"0.#"),1)=".",TRUE,FALSE)</formula>
    </cfRule>
  </conditionalFormatting>
  <conditionalFormatting sqref="AM616">
    <cfRule type="expression" dxfId="125" priority="177">
      <formula>IF(RIGHT(TEXT(AM616,"0.#"),1)=".",FALSE,TRUE)</formula>
    </cfRule>
    <cfRule type="expression" dxfId="124" priority="178">
      <formula>IF(RIGHT(TEXT(AM616,"0.#"),1)=".",TRUE,FALSE)</formula>
    </cfRule>
  </conditionalFormatting>
  <conditionalFormatting sqref="AI617">
    <cfRule type="expression" dxfId="123" priority="169">
      <formula>IF(RIGHT(TEXT(AI617,"0.#"),1)=".",FALSE,TRUE)</formula>
    </cfRule>
    <cfRule type="expression" dxfId="122" priority="170">
      <formula>IF(RIGHT(TEXT(AI617,"0.#"),1)=".",TRUE,FALSE)</formula>
    </cfRule>
  </conditionalFormatting>
  <conditionalFormatting sqref="AI615">
    <cfRule type="expression" dxfId="121" priority="173">
      <formula>IF(RIGHT(TEXT(AI615,"0.#"),1)=".",FALSE,TRUE)</formula>
    </cfRule>
    <cfRule type="expression" dxfId="120" priority="174">
      <formula>IF(RIGHT(TEXT(AI615,"0.#"),1)=".",TRUE,FALSE)</formula>
    </cfRule>
  </conditionalFormatting>
  <conditionalFormatting sqref="AI616">
    <cfRule type="expression" dxfId="119" priority="171">
      <formula>IF(RIGHT(TEXT(AI616,"0.#"),1)=".",FALSE,TRUE)</formula>
    </cfRule>
    <cfRule type="expression" dxfId="118" priority="172">
      <formula>IF(RIGHT(TEXT(AI616,"0.#"),1)=".",TRUE,FALSE)</formula>
    </cfRule>
  </conditionalFormatting>
  <conditionalFormatting sqref="AM651">
    <cfRule type="expression" dxfId="117" priority="127">
      <formula>IF(RIGHT(TEXT(AM651,"0.#"),1)=".",FALSE,TRUE)</formula>
    </cfRule>
    <cfRule type="expression" dxfId="116" priority="128">
      <formula>IF(RIGHT(TEXT(AM651,"0.#"),1)=".",TRUE,FALSE)</formula>
    </cfRule>
  </conditionalFormatting>
  <conditionalFormatting sqref="AM649">
    <cfRule type="expression" dxfId="115" priority="131">
      <formula>IF(RIGHT(TEXT(AM649,"0.#"),1)=".",FALSE,TRUE)</formula>
    </cfRule>
    <cfRule type="expression" dxfId="114" priority="132">
      <formula>IF(RIGHT(TEXT(AM649,"0.#"),1)=".",TRUE,FALSE)</formula>
    </cfRule>
  </conditionalFormatting>
  <conditionalFormatting sqref="AM650">
    <cfRule type="expression" dxfId="113" priority="129">
      <formula>IF(RIGHT(TEXT(AM650,"0.#"),1)=".",FALSE,TRUE)</formula>
    </cfRule>
    <cfRule type="expression" dxfId="112" priority="130">
      <formula>IF(RIGHT(TEXT(AM650,"0.#"),1)=".",TRUE,FALSE)</formula>
    </cfRule>
  </conditionalFormatting>
  <conditionalFormatting sqref="AI651">
    <cfRule type="expression" dxfId="111" priority="121">
      <formula>IF(RIGHT(TEXT(AI651,"0.#"),1)=".",FALSE,TRUE)</formula>
    </cfRule>
    <cfRule type="expression" dxfId="110" priority="122">
      <formula>IF(RIGHT(TEXT(AI651,"0.#"),1)=".",TRUE,FALSE)</formula>
    </cfRule>
  </conditionalFormatting>
  <conditionalFormatting sqref="AI649">
    <cfRule type="expression" dxfId="109" priority="125">
      <formula>IF(RIGHT(TEXT(AI649,"0.#"),1)=".",FALSE,TRUE)</formula>
    </cfRule>
    <cfRule type="expression" dxfId="108" priority="126">
      <formula>IF(RIGHT(TEXT(AI649,"0.#"),1)=".",TRUE,FALSE)</formula>
    </cfRule>
  </conditionalFormatting>
  <conditionalFormatting sqref="AI650">
    <cfRule type="expression" dxfId="107" priority="123">
      <formula>IF(RIGHT(TEXT(AI650,"0.#"),1)=".",FALSE,TRUE)</formula>
    </cfRule>
    <cfRule type="expression" dxfId="106" priority="124">
      <formula>IF(RIGHT(TEXT(AI650,"0.#"),1)=".",TRUE,FALSE)</formula>
    </cfRule>
  </conditionalFormatting>
  <conditionalFormatting sqref="AM676">
    <cfRule type="expression" dxfId="105" priority="115">
      <formula>IF(RIGHT(TEXT(AM676,"0.#"),1)=".",FALSE,TRUE)</formula>
    </cfRule>
    <cfRule type="expression" dxfId="104" priority="116">
      <formula>IF(RIGHT(TEXT(AM676,"0.#"),1)=".",TRUE,FALSE)</formula>
    </cfRule>
  </conditionalFormatting>
  <conditionalFormatting sqref="AM674">
    <cfRule type="expression" dxfId="103" priority="119">
      <formula>IF(RIGHT(TEXT(AM674,"0.#"),1)=".",FALSE,TRUE)</formula>
    </cfRule>
    <cfRule type="expression" dxfId="102" priority="120">
      <formula>IF(RIGHT(TEXT(AM674,"0.#"),1)=".",TRUE,FALSE)</formula>
    </cfRule>
  </conditionalFormatting>
  <conditionalFormatting sqref="AM675">
    <cfRule type="expression" dxfId="101" priority="117">
      <formula>IF(RIGHT(TEXT(AM675,"0.#"),1)=".",FALSE,TRUE)</formula>
    </cfRule>
    <cfRule type="expression" dxfId="100" priority="118">
      <formula>IF(RIGHT(TEXT(AM675,"0.#"),1)=".",TRUE,FALSE)</formula>
    </cfRule>
  </conditionalFormatting>
  <conditionalFormatting sqref="AI676">
    <cfRule type="expression" dxfId="99" priority="109">
      <formula>IF(RIGHT(TEXT(AI676,"0.#"),1)=".",FALSE,TRUE)</formula>
    </cfRule>
    <cfRule type="expression" dxfId="98" priority="110">
      <formula>IF(RIGHT(TEXT(AI676,"0.#"),1)=".",TRUE,FALSE)</formula>
    </cfRule>
  </conditionalFormatting>
  <conditionalFormatting sqref="AI674">
    <cfRule type="expression" dxfId="97" priority="113">
      <formula>IF(RIGHT(TEXT(AI674,"0.#"),1)=".",FALSE,TRUE)</formula>
    </cfRule>
    <cfRule type="expression" dxfId="96" priority="114">
      <formula>IF(RIGHT(TEXT(AI674,"0.#"),1)=".",TRUE,FALSE)</formula>
    </cfRule>
  </conditionalFormatting>
  <conditionalFormatting sqref="AI675">
    <cfRule type="expression" dxfId="95" priority="111">
      <formula>IF(RIGHT(TEXT(AI675,"0.#"),1)=".",FALSE,TRUE)</formula>
    </cfRule>
    <cfRule type="expression" dxfId="94" priority="112">
      <formula>IF(RIGHT(TEXT(AI675,"0.#"),1)=".",TRUE,FALSE)</formula>
    </cfRule>
  </conditionalFormatting>
  <conditionalFormatting sqref="AM681">
    <cfRule type="expression" dxfId="93" priority="55">
      <formula>IF(RIGHT(TEXT(AM681,"0.#"),1)=".",FALSE,TRUE)</formula>
    </cfRule>
    <cfRule type="expression" dxfId="92" priority="56">
      <formula>IF(RIGHT(TEXT(AM681,"0.#"),1)=".",TRUE,FALSE)</formula>
    </cfRule>
  </conditionalFormatting>
  <conditionalFormatting sqref="AM679">
    <cfRule type="expression" dxfId="91" priority="59">
      <formula>IF(RIGHT(TEXT(AM679,"0.#"),1)=".",FALSE,TRUE)</formula>
    </cfRule>
    <cfRule type="expression" dxfId="90" priority="60">
      <formula>IF(RIGHT(TEXT(AM679,"0.#"),1)=".",TRUE,FALSE)</formula>
    </cfRule>
  </conditionalFormatting>
  <conditionalFormatting sqref="AM680">
    <cfRule type="expression" dxfId="89" priority="57">
      <formula>IF(RIGHT(TEXT(AM680,"0.#"),1)=".",FALSE,TRUE)</formula>
    </cfRule>
    <cfRule type="expression" dxfId="88" priority="58">
      <formula>IF(RIGHT(TEXT(AM680,"0.#"),1)=".",TRUE,FALSE)</formula>
    </cfRule>
  </conditionalFormatting>
  <conditionalFormatting sqref="AI681">
    <cfRule type="expression" dxfId="87" priority="49">
      <formula>IF(RIGHT(TEXT(AI681,"0.#"),1)=".",FALSE,TRUE)</formula>
    </cfRule>
    <cfRule type="expression" dxfId="86" priority="50">
      <formula>IF(RIGHT(TEXT(AI681,"0.#"),1)=".",TRUE,FALSE)</formula>
    </cfRule>
  </conditionalFormatting>
  <conditionalFormatting sqref="AI679">
    <cfRule type="expression" dxfId="85" priority="53">
      <formula>IF(RIGHT(TEXT(AI679,"0.#"),1)=".",FALSE,TRUE)</formula>
    </cfRule>
    <cfRule type="expression" dxfId="84" priority="54">
      <formula>IF(RIGHT(TEXT(AI679,"0.#"),1)=".",TRUE,FALSE)</formula>
    </cfRule>
  </conditionalFormatting>
  <conditionalFormatting sqref="AI680">
    <cfRule type="expression" dxfId="83" priority="51">
      <formula>IF(RIGHT(TEXT(AI680,"0.#"),1)=".",FALSE,TRUE)</formula>
    </cfRule>
    <cfRule type="expression" dxfId="82" priority="52">
      <formula>IF(RIGHT(TEXT(AI680,"0.#"),1)=".",TRUE,FALSE)</formula>
    </cfRule>
  </conditionalFormatting>
  <conditionalFormatting sqref="AM686">
    <cfRule type="expression" dxfId="81" priority="43">
      <formula>IF(RIGHT(TEXT(AM686,"0.#"),1)=".",FALSE,TRUE)</formula>
    </cfRule>
    <cfRule type="expression" dxfId="80" priority="44">
      <formula>IF(RIGHT(TEXT(AM686,"0.#"),1)=".",TRUE,FALSE)</formula>
    </cfRule>
  </conditionalFormatting>
  <conditionalFormatting sqref="AM684">
    <cfRule type="expression" dxfId="79" priority="47">
      <formula>IF(RIGHT(TEXT(AM684,"0.#"),1)=".",FALSE,TRUE)</formula>
    </cfRule>
    <cfRule type="expression" dxfId="78" priority="48">
      <formula>IF(RIGHT(TEXT(AM684,"0.#"),1)=".",TRUE,FALSE)</formula>
    </cfRule>
  </conditionalFormatting>
  <conditionalFormatting sqref="AM685">
    <cfRule type="expression" dxfId="77" priority="45">
      <formula>IF(RIGHT(TEXT(AM685,"0.#"),1)=".",FALSE,TRUE)</formula>
    </cfRule>
    <cfRule type="expression" dxfId="76" priority="46">
      <formula>IF(RIGHT(TEXT(AM685,"0.#"),1)=".",TRUE,FALSE)</formula>
    </cfRule>
  </conditionalFormatting>
  <conditionalFormatting sqref="AI686">
    <cfRule type="expression" dxfId="75" priority="37">
      <formula>IF(RIGHT(TEXT(AI686,"0.#"),1)=".",FALSE,TRUE)</formula>
    </cfRule>
    <cfRule type="expression" dxfId="74" priority="38">
      <formula>IF(RIGHT(TEXT(AI686,"0.#"),1)=".",TRUE,FALSE)</formula>
    </cfRule>
  </conditionalFormatting>
  <conditionalFormatting sqref="AI684">
    <cfRule type="expression" dxfId="73" priority="41">
      <formula>IF(RIGHT(TEXT(AI684,"0.#"),1)=".",FALSE,TRUE)</formula>
    </cfRule>
    <cfRule type="expression" dxfId="72" priority="42">
      <formula>IF(RIGHT(TEXT(AI684,"0.#"),1)=".",TRUE,FALSE)</formula>
    </cfRule>
  </conditionalFormatting>
  <conditionalFormatting sqref="AI685">
    <cfRule type="expression" dxfId="71" priority="39">
      <formula>IF(RIGHT(TEXT(AI685,"0.#"),1)=".",FALSE,TRUE)</formula>
    </cfRule>
    <cfRule type="expression" dxfId="70" priority="40">
      <formula>IF(RIGHT(TEXT(AI685,"0.#"),1)=".",TRUE,FALSE)</formula>
    </cfRule>
  </conditionalFormatting>
  <conditionalFormatting sqref="AM691">
    <cfRule type="expression" dxfId="69" priority="31">
      <formula>IF(RIGHT(TEXT(AM691,"0.#"),1)=".",FALSE,TRUE)</formula>
    </cfRule>
    <cfRule type="expression" dxfId="68" priority="32">
      <formula>IF(RIGHT(TEXT(AM691,"0.#"),1)=".",TRUE,FALSE)</formula>
    </cfRule>
  </conditionalFormatting>
  <conditionalFormatting sqref="AM689">
    <cfRule type="expression" dxfId="67" priority="35">
      <formula>IF(RIGHT(TEXT(AM689,"0.#"),1)=".",FALSE,TRUE)</formula>
    </cfRule>
    <cfRule type="expression" dxfId="66" priority="36">
      <formula>IF(RIGHT(TEXT(AM689,"0.#"),1)=".",TRUE,FALSE)</formula>
    </cfRule>
  </conditionalFormatting>
  <conditionalFormatting sqref="AM690">
    <cfRule type="expression" dxfId="65" priority="33">
      <formula>IF(RIGHT(TEXT(AM690,"0.#"),1)=".",FALSE,TRUE)</formula>
    </cfRule>
    <cfRule type="expression" dxfId="64" priority="34">
      <formula>IF(RIGHT(TEXT(AM690,"0.#"),1)=".",TRUE,FALSE)</formula>
    </cfRule>
  </conditionalFormatting>
  <conditionalFormatting sqref="AI691">
    <cfRule type="expression" dxfId="63" priority="25">
      <formula>IF(RIGHT(TEXT(AI691,"0.#"),1)=".",FALSE,TRUE)</formula>
    </cfRule>
    <cfRule type="expression" dxfId="62" priority="26">
      <formula>IF(RIGHT(TEXT(AI691,"0.#"),1)=".",TRUE,FALSE)</formula>
    </cfRule>
  </conditionalFormatting>
  <conditionalFormatting sqref="AI689">
    <cfRule type="expression" dxfId="61" priority="29">
      <formula>IF(RIGHT(TEXT(AI689,"0.#"),1)=".",FALSE,TRUE)</formula>
    </cfRule>
    <cfRule type="expression" dxfId="60" priority="30">
      <formula>IF(RIGHT(TEXT(AI689,"0.#"),1)=".",TRUE,FALSE)</formula>
    </cfRule>
  </conditionalFormatting>
  <conditionalFormatting sqref="AI690">
    <cfRule type="expression" dxfId="59" priority="27">
      <formula>IF(RIGHT(TEXT(AI690,"0.#"),1)=".",FALSE,TRUE)</formula>
    </cfRule>
    <cfRule type="expression" dxfId="58" priority="28">
      <formula>IF(RIGHT(TEXT(AI690,"0.#"),1)=".",TRUE,FALSE)</formula>
    </cfRule>
  </conditionalFormatting>
  <conditionalFormatting sqref="AM656">
    <cfRule type="expression" dxfId="57" priority="103">
      <formula>IF(RIGHT(TEXT(AM656,"0.#"),1)=".",FALSE,TRUE)</formula>
    </cfRule>
    <cfRule type="expression" dxfId="56" priority="104">
      <formula>IF(RIGHT(TEXT(AM656,"0.#"),1)=".",TRUE,FALSE)</formula>
    </cfRule>
  </conditionalFormatting>
  <conditionalFormatting sqref="AM654">
    <cfRule type="expression" dxfId="55" priority="107">
      <formula>IF(RIGHT(TEXT(AM654,"0.#"),1)=".",FALSE,TRUE)</formula>
    </cfRule>
    <cfRule type="expression" dxfId="54" priority="108">
      <formula>IF(RIGHT(TEXT(AM654,"0.#"),1)=".",TRUE,FALSE)</formula>
    </cfRule>
  </conditionalFormatting>
  <conditionalFormatting sqref="AM655">
    <cfRule type="expression" dxfId="53" priority="105">
      <formula>IF(RIGHT(TEXT(AM655,"0.#"),1)=".",FALSE,TRUE)</formula>
    </cfRule>
    <cfRule type="expression" dxfId="52" priority="106">
      <formula>IF(RIGHT(TEXT(AM655,"0.#"),1)=".",TRUE,FALSE)</formula>
    </cfRule>
  </conditionalFormatting>
  <conditionalFormatting sqref="AI656">
    <cfRule type="expression" dxfId="51" priority="97">
      <formula>IF(RIGHT(TEXT(AI656,"0.#"),1)=".",FALSE,TRUE)</formula>
    </cfRule>
    <cfRule type="expression" dxfId="50" priority="98">
      <formula>IF(RIGHT(TEXT(AI656,"0.#"),1)=".",TRUE,FALSE)</formula>
    </cfRule>
  </conditionalFormatting>
  <conditionalFormatting sqref="AI654">
    <cfRule type="expression" dxfId="49" priority="101">
      <formula>IF(RIGHT(TEXT(AI654,"0.#"),1)=".",FALSE,TRUE)</formula>
    </cfRule>
    <cfRule type="expression" dxfId="48" priority="102">
      <formula>IF(RIGHT(TEXT(AI654,"0.#"),1)=".",TRUE,FALSE)</formula>
    </cfRule>
  </conditionalFormatting>
  <conditionalFormatting sqref="AI655">
    <cfRule type="expression" dxfId="47" priority="99">
      <formula>IF(RIGHT(TEXT(AI655,"0.#"),1)=".",FALSE,TRUE)</formula>
    </cfRule>
    <cfRule type="expression" dxfId="46" priority="100">
      <formula>IF(RIGHT(TEXT(AI655,"0.#"),1)=".",TRUE,FALSE)</formula>
    </cfRule>
  </conditionalFormatting>
  <conditionalFormatting sqref="AM661">
    <cfRule type="expression" dxfId="45" priority="91">
      <formula>IF(RIGHT(TEXT(AM661,"0.#"),1)=".",FALSE,TRUE)</formula>
    </cfRule>
    <cfRule type="expression" dxfId="44" priority="92">
      <formula>IF(RIGHT(TEXT(AM661,"0.#"),1)=".",TRUE,FALSE)</formula>
    </cfRule>
  </conditionalFormatting>
  <conditionalFormatting sqref="AM659">
    <cfRule type="expression" dxfId="43" priority="95">
      <formula>IF(RIGHT(TEXT(AM659,"0.#"),1)=".",FALSE,TRUE)</formula>
    </cfRule>
    <cfRule type="expression" dxfId="42" priority="96">
      <formula>IF(RIGHT(TEXT(AM659,"0.#"),1)=".",TRUE,FALSE)</formula>
    </cfRule>
  </conditionalFormatting>
  <conditionalFormatting sqref="AM660">
    <cfRule type="expression" dxfId="41" priority="93">
      <formula>IF(RIGHT(TEXT(AM660,"0.#"),1)=".",FALSE,TRUE)</formula>
    </cfRule>
    <cfRule type="expression" dxfId="40" priority="94">
      <formula>IF(RIGHT(TEXT(AM660,"0.#"),1)=".",TRUE,FALSE)</formula>
    </cfRule>
  </conditionalFormatting>
  <conditionalFormatting sqref="AI661">
    <cfRule type="expression" dxfId="39" priority="85">
      <formula>IF(RIGHT(TEXT(AI661,"0.#"),1)=".",FALSE,TRUE)</formula>
    </cfRule>
    <cfRule type="expression" dxfId="38" priority="86">
      <formula>IF(RIGHT(TEXT(AI661,"0.#"),1)=".",TRUE,FALSE)</formula>
    </cfRule>
  </conditionalFormatting>
  <conditionalFormatting sqref="AI659">
    <cfRule type="expression" dxfId="37" priority="89">
      <formula>IF(RIGHT(TEXT(AI659,"0.#"),1)=".",FALSE,TRUE)</formula>
    </cfRule>
    <cfRule type="expression" dxfId="36" priority="90">
      <formula>IF(RIGHT(TEXT(AI659,"0.#"),1)=".",TRUE,FALSE)</formula>
    </cfRule>
  </conditionalFormatting>
  <conditionalFormatting sqref="AI660">
    <cfRule type="expression" dxfId="35" priority="87">
      <formula>IF(RIGHT(TEXT(AI660,"0.#"),1)=".",FALSE,TRUE)</formula>
    </cfRule>
    <cfRule type="expression" dxfId="34" priority="88">
      <formula>IF(RIGHT(TEXT(AI660,"0.#"),1)=".",TRUE,FALSE)</formula>
    </cfRule>
  </conditionalFormatting>
  <conditionalFormatting sqref="AM666">
    <cfRule type="expression" dxfId="33" priority="79">
      <formula>IF(RIGHT(TEXT(AM666,"0.#"),1)=".",FALSE,TRUE)</formula>
    </cfRule>
    <cfRule type="expression" dxfId="32" priority="80">
      <formula>IF(RIGHT(TEXT(AM666,"0.#"),1)=".",TRUE,FALSE)</formula>
    </cfRule>
  </conditionalFormatting>
  <conditionalFormatting sqref="AM664">
    <cfRule type="expression" dxfId="31" priority="83">
      <formula>IF(RIGHT(TEXT(AM664,"0.#"),1)=".",FALSE,TRUE)</formula>
    </cfRule>
    <cfRule type="expression" dxfId="30" priority="84">
      <formula>IF(RIGHT(TEXT(AM664,"0.#"),1)=".",TRUE,FALSE)</formula>
    </cfRule>
  </conditionalFormatting>
  <conditionalFormatting sqref="AM665">
    <cfRule type="expression" dxfId="29" priority="81">
      <formula>IF(RIGHT(TEXT(AM665,"0.#"),1)=".",FALSE,TRUE)</formula>
    </cfRule>
    <cfRule type="expression" dxfId="28" priority="82">
      <formula>IF(RIGHT(TEXT(AM665,"0.#"),1)=".",TRUE,FALSE)</formula>
    </cfRule>
  </conditionalFormatting>
  <conditionalFormatting sqref="AI666">
    <cfRule type="expression" dxfId="27" priority="73">
      <formula>IF(RIGHT(TEXT(AI666,"0.#"),1)=".",FALSE,TRUE)</formula>
    </cfRule>
    <cfRule type="expression" dxfId="26" priority="74">
      <formula>IF(RIGHT(TEXT(AI666,"0.#"),1)=".",TRUE,FALSE)</formula>
    </cfRule>
  </conditionalFormatting>
  <conditionalFormatting sqref="AI664">
    <cfRule type="expression" dxfId="25" priority="77">
      <formula>IF(RIGHT(TEXT(AI664,"0.#"),1)=".",FALSE,TRUE)</formula>
    </cfRule>
    <cfRule type="expression" dxfId="24" priority="78">
      <formula>IF(RIGHT(TEXT(AI664,"0.#"),1)=".",TRUE,FALSE)</formula>
    </cfRule>
  </conditionalFormatting>
  <conditionalFormatting sqref="AI665">
    <cfRule type="expression" dxfId="23" priority="75">
      <formula>IF(RIGHT(TEXT(AI665,"0.#"),1)=".",FALSE,TRUE)</formula>
    </cfRule>
    <cfRule type="expression" dxfId="22" priority="76">
      <formula>IF(RIGHT(TEXT(AI665,"0.#"),1)=".",TRUE,FALSE)</formula>
    </cfRule>
  </conditionalFormatting>
  <conditionalFormatting sqref="AM671">
    <cfRule type="expression" dxfId="21" priority="67">
      <formula>IF(RIGHT(TEXT(AM671,"0.#"),1)=".",FALSE,TRUE)</formula>
    </cfRule>
    <cfRule type="expression" dxfId="20" priority="68">
      <formula>IF(RIGHT(TEXT(AM671,"0.#"),1)=".",TRUE,FALSE)</formula>
    </cfRule>
  </conditionalFormatting>
  <conditionalFormatting sqref="AM669">
    <cfRule type="expression" dxfId="19" priority="71">
      <formula>IF(RIGHT(TEXT(AM669,"0.#"),1)=".",FALSE,TRUE)</formula>
    </cfRule>
    <cfRule type="expression" dxfId="18" priority="72">
      <formula>IF(RIGHT(TEXT(AM669,"0.#"),1)=".",TRUE,FALSE)</formula>
    </cfRule>
  </conditionalFormatting>
  <conditionalFormatting sqref="AM670">
    <cfRule type="expression" dxfId="17" priority="69">
      <formula>IF(RIGHT(TEXT(AM670,"0.#"),1)=".",FALSE,TRUE)</formula>
    </cfRule>
    <cfRule type="expression" dxfId="16" priority="70">
      <formula>IF(RIGHT(TEXT(AM670,"0.#"),1)=".",TRUE,FALSE)</formula>
    </cfRule>
  </conditionalFormatting>
  <conditionalFormatting sqref="AI671">
    <cfRule type="expression" dxfId="15" priority="61">
      <formula>IF(RIGHT(TEXT(AI671,"0.#"),1)=".",FALSE,TRUE)</formula>
    </cfRule>
    <cfRule type="expression" dxfId="14" priority="62">
      <formula>IF(RIGHT(TEXT(AI671,"0.#"),1)=".",TRUE,FALSE)</formula>
    </cfRule>
  </conditionalFormatting>
  <conditionalFormatting sqref="AI669">
    <cfRule type="expression" dxfId="13" priority="65">
      <formula>IF(RIGHT(TEXT(AI669,"0.#"),1)=".",FALSE,TRUE)</formula>
    </cfRule>
    <cfRule type="expression" dxfId="12" priority="66">
      <formula>IF(RIGHT(TEXT(AI669,"0.#"),1)=".",TRUE,FALSE)</formula>
    </cfRule>
  </conditionalFormatting>
  <conditionalFormatting sqref="AI670">
    <cfRule type="expression" dxfId="11" priority="63">
      <formula>IF(RIGHT(TEXT(AI670,"0.#"),1)=".",FALSE,TRUE)</formula>
    </cfRule>
    <cfRule type="expression" dxfId="10" priority="64">
      <formula>IF(RIGHT(TEXT(AI670,"0.#"),1)=".",TRUE,FALSE)</formula>
    </cfRule>
  </conditionalFormatting>
  <conditionalFormatting sqref="P29:AC29">
    <cfRule type="expression" dxfId="9" priority="23">
      <formula>IF(RIGHT(TEXT(P29,"0.#"),1)=".",FALSE,TRUE)</formula>
    </cfRule>
    <cfRule type="expression" dxfId="8" priority="24">
      <formula>IF(RIGHT(TEXT(P29,"0.#"),1)=".",TRUE,FALSE)</formula>
    </cfRule>
  </conditionalFormatting>
  <conditionalFormatting sqref="AE104">
    <cfRule type="expression" dxfId="7" priority="21">
      <formula>IF(RIGHT(TEXT(AE104,"0.#"),1)=".",FALSE,TRUE)</formula>
    </cfRule>
    <cfRule type="expression" dxfId="6" priority="22">
      <formula>IF(RIGHT(TEXT(AE104,"0.#"),1)=".",TRUE,FALSE)</formula>
    </cfRule>
  </conditionalFormatting>
  <conditionalFormatting sqref="AI104">
    <cfRule type="expression" dxfId="5" priority="19">
      <formula>IF(RIGHT(TEXT(AI104,"0.#"),1)=".",FALSE,TRUE)</formula>
    </cfRule>
    <cfRule type="expression" dxfId="4" priority="20">
      <formula>IF(RIGHT(TEXT(AI104,"0.#"),1)=".",TRUE,FALSE)</formula>
    </cfRule>
  </conditionalFormatting>
  <conditionalFormatting sqref="AI105 AM105 AQ105">
    <cfRule type="expression" dxfId="3" priority="17">
      <formula>IF(RIGHT(TEXT(AI105,"0.#"),1)=".",FALSE,TRUE)</formula>
    </cfRule>
    <cfRule type="expression" dxfId="2" priority="18">
      <formula>IF(RIGHT(TEXT(AI105,"0.#"),1)=".",TRUE,FALSE)</formula>
    </cfRule>
  </conditionalFormatting>
  <conditionalFormatting sqref="AE105">
    <cfRule type="expression" dxfId="1" priority="15">
      <formula>IF(RIGHT(TEXT(AE105,"0.#"),1)=".",FALSE,TRUE)</formula>
    </cfRule>
    <cfRule type="expression" dxfId="0" priority="16">
      <formula>IF(RIGHT(TEXT(AE105,"0.#"),1)=".",TRUE,FALSE)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K22" sqref="K22:L2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144</v>
      </c>
      <c r="F1" s="61" t="s">
        <v>27</v>
      </c>
      <c r="G1" s="61" t="s">
        <v>144</v>
      </c>
      <c r="K1" s="66" t="s">
        <v>184</v>
      </c>
      <c r="L1" s="54" t="s">
        <v>144</v>
      </c>
      <c r="O1" s="51"/>
      <c r="P1" s="61" t="s">
        <v>19</v>
      </c>
      <c r="Q1" s="61" t="s">
        <v>144</v>
      </c>
      <c r="T1" s="51"/>
      <c r="U1" s="67" t="s">
        <v>284</v>
      </c>
      <c r="W1" s="67" t="s">
        <v>283</v>
      </c>
      <c r="Y1" s="67" t="s">
        <v>32</v>
      </c>
      <c r="Z1" s="67" t="s">
        <v>535</v>
      </c>
      <c r="AA1" s="67" t="s">
        <v>155</v>
      </c>
      <c r="AB1" s="67" t="s">
        <v>537</v>
      </c>
      <c r="AC1" s="67" t="s">
        <v>79</v>
      </c>
      <c r="AD1" s="52"/>
      <c r="AE1" s="67" t="s">
        <v>119</v>
      </c>
      <c r="AF1" s="74"/>
      <c r="AG1" s="75" t="s">
        <v>326</v>
      </c>
      <c r="AI1" s="75" t="s">
        <v>337</v>
      </c>
      <c r="AK1" s="75" t="s">
        <v>346</v>
      </c>
      <c r="AM1" s="78"/>
      <c r="AN1" s="78"/>
      <c r="AP1" s="52" t="s">
        <v>418</v>
      </c>
    </row>
    <row r="2" spans="1:42" ht="13.5" customHeight="1" x14ac:dyDescent="0.15">
      <c r="A2" s="55" t="s">
        <v>160</v>
      </c>
      <c r="B2" s="58"/>
      <c r="C2" s="51" t="str">
        <f t="shared" ref="C2:C24" si="0">IF(B2="","",A2)</f>
        <v/>
      </c>
      <c r="D2" s="51" t="str">
        <f>IF(C2="","",IF(D1&lt;&gt;"",CONCATENATE(D1,"、",C2),C2))</f>
        <v/>
      </c>
      <c r="F2" s="62" t="s">
        <v>141</v>
      </c>
      <c r="G2" s="64" t="s">
        <v>652</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201</v>
      </c>
      <c r="Y2" s="69" t="s">
        <v>138</v>
      </c>
      <c r="Z2" s="69" t="s">
        <v>138</v>
      </c>
      <c r="AA2" s="70" t="s">
        <v>369</v>
      </c>
      <c r="AB2" s="70" t="s">
        <v>608</v>
      </c>
      <c r="AC2" s="73" t="s">
        <v>241</v>
      </c>
      <c r="AD2" s="52"/>
      <c r="AE2" s="69" t="s">
        <v>177</v>
      </c>
      <c r="AF2" s="74"/>
      <c r="AG2" s="76" t="s">
        <v>23</v>
      </c>
      <c r="AI2" s="75" t="s">
        <v>449</v>
      </c>
      <c r="AK2" s="75" t="s">
        <v>347</v>
      </c>
      <c r="AM2" s="78"/>
      <c r="AN2" s="78"/>
      <c r="AP2" s="76" t="s">
        <v>23</v>
      </c>
    </row>
    <row r="3" spans="1:42" ht="13.5" customHeight="1" x14ac:dyDescent="0.15">
      <c r="A3" s="55" t="s">
        <v>163</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627</v>
      </c>
      <c r="W3" s="69" t="s">
        <v>256</v>
      </c>
      <c r="Y3" s="69" t="s">
        <v>139</v>
      </c>
      <c r="Z3" s="69" t="s">
        <v>539</v>
      </c>
      <c r="AA3" s="70" t="s">
        <v>515</v>
      </c>
      <c r="AB3" s="70" t="s">
        <v>592</v>
      </c>
      <c r="AC3" s="73" t="s">
        <v>228</v>
      </c>
      <c r="AD3" s="52"/>
      <c r="AE3" s="69" t="s">
        <v>286</v>
      </c>
      <c r="AF3" s="74"/>
      <c r="AG3" s="76" t="s">
        <v>373</v>
      </c>
      <c r="AI3" s="75" t="s">
        <v>135</v>
      </c>
      <c r="AK3" s="75" t="str">
        <f t="shared" ref="AK3:AK27" si="8">CHAR(CODE(AK2)+1)</f>
        <v>B</v>
      </c>
      <c r="AM3" s="78"/>
      <c r="AN3" s="78"/>
      <c r="AP3" s="76" t="s">
        <v>373</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90</v>
      </c>
      <c r="L4" s="58"/>
      <c r="M4" s="51" t="str">
        <f t="shared" si="2"/>
        <v/>
      </c>
      <c r="N4" s="51" t="str">
        <f t="shared" si="6"/>
        <v/>
      </c>
      <c r="O4" s="51"/>
      <c r="P4" s="62" t="s">
        <v>149</v>
      </c>
      <c r="Q4" s="64" t="s">
        <v>652</v>
      </c>
      <c r="R4" s="51" t="str">
        <f t="shared" si="3"/>
        <v>補助</v>
      </c>
      <c r="S4" s="51" t="str">
        <f t="shared" si="7"/>
        <v>補助</v>
      </c>
      <c r="T4" s="51"/>
      <c r="U4" s="69" t="s">
        <v>164</v>
      </c>
      <c r="W4" s="69" t="s">
        <v>258</v>
      </c>
      <c r="Y4" s="69" t="s">
        <v>8</v>
      </c>
      <c r="Z4" s="69" t="s">
        <v>540</v>
      </c>
      <c r="AA4" s="70" t="s">
        <v>129</v>
      </c>
      <c r="AB4" s="70" t="s">
        <v>609</v>
      </c>
      <c r="AC4" s="70" t="s">
        <v>208</v>
      </c>
      <c r="AD4" s="52"/>
      <c r="AE4" s="69" t="s">
        <v>247</v>
      </c>
      <c r="AF4" s="74"/>
      <c r="AG4" s="76" t="s">
        <v>217</v>
      </c>
      <c r="AI4" s="75" t="s">
        <v>339</v>
      </c>
      <c r="AK4" s="75" t="str">
        <f t="shared" si="8"/>
        <v>C</v>
      </c>
      <c r="AM4" s="78"/>
      <c r="AN4" s="78"/>
      <c r="AP4" s="76" t="s">
        <v>217</v>
      </c>
    </row>
    <row r="5" spans="1:42" ht="13.5" customHeight="1" x14ac:dyDescent="0.15">
      <c r="A5" s="55" t="s">
        <v>167</v>
      </c>
      <c r="B5" s="58"/>
      <c r="C5" s="51" t="str">
        <f t="shared" si="0"/>
        <v/>
      </c>
      <c r="D5" s="51" t="str">
        <f t="shared" si="4"/>
        <v/>
      </c>
      <c r="F5" s="63" t="s">
        <v>69</v>
      </c>
      <c r="G5" s="64"/>
      <c r="H5" s="51" t="str">
        <f t="shared" si="1"/>
        <v/>
      </c>
      <c r="I5" s="51" t="str">
        <f t="shared" si="5"/>
        <v>一般会計</v>
      </c>
      <c r="K5" s="55" t="s">
        <v>194</v>
      </c>
      <c r="L5" s="58"/>
      <c r="M5" s="51" t="str">
        <f t="shared" si="2"/>
        <v/>
      </c>
      <c r="N5" s="51" t="str">
        <f t="shared" si="6"/>
        <v/>
      </c>
      <c r="O5" s="51"/>
      <c r="P5" s="62" t="s">
        <v>150</v>
      </c>
      <c r="Q5" s="64"/>
      <c r="R5" s="51" t="str">
        <f t="shared" si="3"/>
        <v/>
      </c>
      <c r="S5" s="51" t="str">
        <f t="shared" si="7"/>
        <v>補助</v>
      </c>
      <c r="T5" s="51"/>
      <c r="W5" s="69" t="s">
        <v>643</v>
      </c>
      <c r="Y5" s="69" t="s">
        <v>349</v>
      </c>
      <c r="Z5" s="69" t="s">
        <v>67</v>
      </c>
      <c r="AA5" s="70" t="s">
        <v>271</v>
      </c>
      <c r="AB5" s="70" t="s">
        <v>610</v>
      </c>
      <c r="AC5" s="70" t="s">
        <v>39</v>
      </c>
      <c r="AD5" s="72"/>
      <c r="AE5" s="69" t="s">
        <v>425</v>
      </c>
      <c r="AF5" s="74"/>
      <c r="AG5" s="76" t="s">
        <v>357</v>
      </c>
      <c r="AI5" s="75" t="s">
        <v>388</v>
      </c>
      <c r="AK5" s="75" t="str">
        <f t="shared" si="8"/>
        <v>D</v>
      </c>
      <c r="AP5" s="76" t="s">
        <v>357</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197</v>
      </c>
      <c r="L6" s="58" t="s">
        <v>652</v>
      </c>
      <c r="M6" s="51" t="str">
        <f t="shared" si="2"/>
        <v>公共事業</v>
      </c>
      <c r="N6" s="51" t="str">
        <f t="shared" si="6"/>
        <v>公共事業</v>
      </c>
      <c r="O6" s="51"/>
      <c r="P6" s="62" t="s">
        <v>151</v>
      </c>
      <c r="Q6" s="64"/>
      <c r="R6" s="51" t="str">
        <f t="shared" si="3"/>
        <v/>
      </c>
      <c r="S6" s="51" t="str">
        <f t="shared" si="7"/>
        <v>補助</v>
      </c>
      <c r="T6" s="51"/>
      <c r="U6" s="69" t="s">
        <v>438</v>
      </c>
      <c r="W6" s="69" t="s">
        <v>259</v>
      </c>
      <c r="Y6" s="69" t="s">
        <v>453</v>
      </c>
      <c r="Z6" s="69" t="s">
        <v>452</v>
      </c>
      <c r="AA6" s="70" t="s">
        <v>318</v>
      </c>
      <c r="AB6" s="70" t="s">
        <v>611</v>
      </c>
      <c r="AC6" s="70" t="s">
        <v>243</v>
      </c>
      <c r="AD6" s="72"/>
      <c r="AE6" s="69" t="s">
        <v>434</v>
      </c>
      <c r="AF6" s="74"/>
      <c r="AG6" s="76" t="s">
        <v>432</v>
      </c>
      <c r="AI6" s="75" t="s">
        <v>451</v>
      </c>
      <c r="AK6" s="75" t="str">
        <f t="shared" si="8"/>
        <v>E</v>
      </c>
      <c r="AP6" s="76" t="s">
        <v>432</v>
      </c>
    </row>
    <row r="7" spans="1:42" ht="13.5" customHeight="1" x14ac:dyDescent="0.15">
      <c r="A7" s="55" t="s">
        <v>130</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公共事業</v>
      </c>
      <c r="O7" s="51"/>
      <c r="P7" s="62" t="s">
        <v>153</v>
      </c>
      <c r="Q7" s="64"/>
      <c r="R7" s="51" t="str">
        <f t="shared" si="3"/>
        <v/>
      </c>
      <c r="S7" s="51" t="str">
        <f t="shared" si="7"/>
        <v>補助</v>
      </c>
      <c r="T7" s="51"/>
      <c r="U7" s="69"/>
      <c r="W7" s="69" t="s">
        <v>260</v>
      </c>
      <c r="Y7" s="69" t="s">
        <v>429</v>
      </c>
      <c r="Z7" s="69" t="s">
        <v>355</v>
      </c>
      <c r="AA7" s="70" t="s">
        <v>379</v>
      </c>
      <c r="AB7" s="70" t="s">
        <v>613</v>
      </c>
      <c r="AC7" s="72"/>
      <c r="AD7" s="72"/>
      <c r="AE7" s="69" t="s">
        <v>243</v>
      </c>
      <c r="AF7" s="74"/>
      <c r="AG7" s="76" t="s">
        <v>407</v>
      </c>
      <c r="AH7" s="79"/>
      <c r="AI7" s="76" t="s">
        <v>301</v>
      </c>
      <c r="AK7" s="75" t="str">
        <f t="shared" si="8"/>
        <v>F</v>
      </c>
      <c r="AP7" s="76" t="s">
        <v>407</v>
      </c>
    </row>
    <row r="8" spans="1:42" ht="13.5" customHeight="1" x14ac:dyDescent="0.15">
      <c r="A8" s="55" t="s">
        <v>76</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公共事業</v>
      </c>
      <c r="O8" s="51"/>
      <c r="P8" s="62" t="s">
        <v>154</v>
      </c>
      <c r="Q8" s="64"/>
      <c r="R8" s="51" t="str">
        <f t="shared" si="3"/>
        <v/>
      </c>
      <c r="S8" s="51" t="str">
        <f t="shared" si="7"/>
        <v>補助</v>
      </c>
      <c r="T8" s="51"/>
      <c r="U8" s="69" t="s">
        <v>450</v>
      </c>
      <c r="W8" s="69" t="s">
        <v>262</v>
      </c>
      <c r="Y8" s="69" t="s">
        <v>454</v>
      </c>
      <c r="Z8" s="69" t="s">
        <v>541</v>
      </c>
      <c r="AA8" s="70" t="s">
        <v>467</v>
      </c>
      <c r="AB8" s="70" t="s">
        <v>30</v>
      </c>
      <c r="AC8" s="72"/>
      <c r="AD8" s="72"/>
      <c r="AE8" s="72"/>
      <c r="AF8" s="74"/>
      <c r="AG8" s="76" t="s">
        <v>265</v>
      </c>
      <c r="AI8" s="75" t="s">
        <v>386</v>
      </c>
      <c r="AK8" s="75" t="str">
        <f t="shared" si="8"/>
        <v>G</v>
      </c>
      <c r="AP8" s="76" t="s">
        <v>265</v>
      </c>
    </row>
    <row r="9" spans="1:42" ht="13.5" customHeight="1" x14ac:dyDescent="0.15">
      <c r="A9" s="55" t="s">
        <v>169</v>
      </c>
      <c r="B9" s="58"/>
      <c r="C9" s="51" t="str">
        <f t="shared" si="0"/>
        <v/>
      </c>
      <c r="D9" s="51" t="str">
        <f t="shared" si="4"/>
        <v/>
      </c>
      <c r="F9" s="63" t="s">
        <v>375</v>
      </c>
      <c r="G9" s="64"/>
      <c r="H9" s="51" t="str">
        <f t="shared" si="1"/>
        <v/>
      </c>
      <c r="I9" s="51" t="str">
        <f t="shared" si="5"/>
        <v>一般会計</v>
      </c>
      <c r="K9" s="55" t="s">
        <v>200</v>
      </c>
      <c r="L9" s="58"/>
      <c r="M9" s="51" t="str">
        <f t="shared" si="2"/>
        <v/>
      </c>
      <c r="N9" s="51" t="str">
        <f t="shared" si="6"/>
        <v>公共事業</v>
      </c>
      <c r="O9" s="51"/>
      <c r="P9" s="51"/>
      <c r="Q9" s="65"/>
      <c r="T9" s="51"/>
      <c r="U9" s="69" t="s">
        <v>186</v>
      </c>
      <c r="W9" s="69" t="s">
        <v>264</v>
      </c>
      <c r="Y9" s="69" t="s">
        <v>366</v>
      </c>
      <c r="Z9" s="69" t="s">
        <v>303</v>
      </c>
      <c r="AA9" s="70" t="s">
        <v>365</v>
      </c>
      <c r="AB9" s="70" t="s">
        <v>363</v>
      </c>
      <c r="AC9" s="72"/>
      <c r="AD9" s="72"/>
      <c r="AE9" s="72"/>
      <c r="AF9" s="74"/>
      <c r="AG9" s="76" t="s">
        <v>433</v>
      </c>
      <c r="AI9" s="77"/>
      <c r="AK9" s="75" t="str">
        <f t="shared" si="8"/>
        <v>H</v>
      </c>
      <c r="AP9" s="76" t="s">
        <v>433</v>
      </c>
    </row>
    <row r="10" spans="1:42" ht="13.5" customHeight="1" x14ac:dyDescent="0.15">
      <c r="A10" s="55" t="s">
        <v>401</v>
      </c>
      <c r="B10" s="58" t="s">
        <v>652</v>
      </c>
      <c r="C10" s="51" t="str">
        <f t="shared" si="0"/>
        <v>国土強靱化施策</v>
      </c>
      <c r="D10" s="51" t="str">
        <f t="shared" si="4"/>
        <v>国土強靱化施策</v>
      </c>
      <c r="F10" s="63" t="s">
        <v>210</v>
      </c>
      <c r="G10" s="64"/>
      <c r="H10" s="51" t="str">
        <f t="shared" si="1"/>
        <v/>
      </c>
      <c r="I10" s="51" t="str">
        <f t="shared" si="5"/>
        <v>一般会計</v>
      </c>
      <c r="K10" s="55" t="s">
        <v>406</v>
      </c>
      <c r="L10" s="58"/>
      <c r="M10" s="51" t="str">
        <f t="shared" si="2"/>
        <v/>
      </c>
      <c r="N10" s="51" t="str">
        <f t="shared" si="6"/>
        <v>公共事業</v>
      </c>
      <c r="O10" s="51"/>
      <c r="P10" s="51" t="str">
        <f>S8</f>
        <v>補助</v>
      </c>
      <c r="Q10" s="65"/>
      <c r="T10" s="51"/>
      <c r="W10" s="69" t="s">
        <v>266</v>
      </c>
      <c r="Y10" s="69" t="s">
        <v>457</v>
      </c>
      <c r="Z10" s="69" t="s">
        <v>233</v>
      </c>
      <c r="AA10" s="70" t="s">
        <v>516</v>
      </c>
      <c r="AB10" s="70" t="s">
        <v>104</v>
      </c>
      <c r="AC10" s="72"/>
      <c r="AD10" s="72"/>
      <c r="AE10" s="72"/>
      <c r="AF10" s="74"/>
      <c r="AG10" s="76" t="s">
        <v>422</v>
      </c>
      <c r="AK10" s="75" t="str">
        <f t="shared" si="8"/>
        <v>I</v>
      </c>
      <c r="AP10" s="75" t="s">
        <v>154</v>
      </c>
    </row>
    <row r="11" spans="1:42" ht="13.5" customHeight="1" x14ac:dyDescent="0.15">
      <c r="A11" s="55" t="s">
        <v>172</v>
      </c>
      <c r="B11" s="58"/>
      <c r="C11" s="51" t="str">
        <f t="shared" si="0"/>
        <v/>
      </c>
      <c r="D11" s="51" t="str">
        <f t="shared" si="4"/>
        <v>国土強靱化施策</v>
      </c>
      <c r="F11" s="63" t="s">
        <v>211</v>
      </c>
      <c r="G11" s="64"/>
      <c r="H11" s="51" t="str">
        <f t="shared" si="1"/>
        <v/>
      </c>
      <c r="I11" s="51" t="str">
        <f t="shared" si="5"/>
        <v>一般会計</v>
      </c>
      <c r="K11" s="55" t="s">
        <v>202</v>
      </c>
      <c r="L11" s="58"/>
      <c r="M11" s="51" t="str">
        <f t="shared" si="2"/>
        <v/>
      </c>
      <c r="N11" s="51" t="str">
        <f t="shared" si="6"/>
        <v>公共事業</v>
      </c>
      <c r="O11" s="51"/>
      <c r="P11" s="51"/>
      <c r="Q11" s="65"/>
      <c r="T11" s="51"/>
      <c r="W11" s="69" t="s">
        <v>269</v>
      </c>
      <c r="Y11" s="69" t="s">
        <v>132</v>
      </c>
      <c r="Z11" s="69" t="s">
        <v>542</v>
      </c>
      <c r="AA11" s="70" t="s">
        <v>517</v>
      </c>
      <c r="AB11" s="70" t="s">
        <v>614</v>
      </c>
      <c r="AC11" s="72"/>
      <c r="AD11" s="72"/>
      <c r="AE11" s="72"/>
      <c r="AF11" s="74"/>
      <c r="AG11" s="75" t="s">
        <v>423</v>
      </c>
      <c r="AK11" s="75" t="str">
        <f t="shared" si="8"/>
        <v>J</v>
      </c>
    </row>
    <row r="12" spans="1:42" ht="13.5" customHeight="1" x14ac:dyDescent="0.15">
      <c r="A12" s="55" t="s">
        <v>174</v>
      </c>
      <c r="B12" s="58"/>
      <c r="C12" s="51" t="str">
        <f t="shared" si="0"/>
        <v/>
      </c>
      <c r="D12" s="51" t="str">
        <f t="shared" si="4"/>
        <v>国土強靱化施策</v>
      </c>
      <c r="F12" s="63" t="s">
        <v>74</v>
      </c>
      <c r="G12" s="64"/>
      <c r="H12" s="51" t="str">
        <f t="shared" si="1"/>
        <v/>
      </c>
      <c r="I12" s="51" t="str">
        <f t="shared" si="5"/>
        <v>一般会計</v>
      </c>
      <c r="K12" s="51"/>
      <c r="L12" s="51"/>
      <c r="O12" s="51"/>
      <c r="P12" s="51"/>
      <c r="Q12" s="65"/>
      <c r="T12" s="51"/>
      <c r="U12" s="67" t="s">
        <v>628</v>
      </c>
      <c r="W12" s="69" t="s">
        <v>158</v>
      </c>
      <c r="Y12" s="69" t="s">
        <v>458</v>
      </c>
      <c r="Z12" s="69" t="s">
        <v>543</v>
      </c>
      <c r="AA12" s="70" t="s">
        <v>391</v>
      </c>
      <c r="AB12" s="70" t="s">
        <v>508</v>
      </c>
      <c r="AC12" s="72"/>
      <c r="AD12" s="72"/>
      <c r="AE12" s="72"/>
      <c r="AF12" s="74"/>
      <c r="AG12" s="75" t="s">
        <v>359</v>
      </c>
      <c r="AK12" s="75" t="str">
        <f t="shared" si="8"/>
        <v>K</v>
      </c>
    </row>
    <row r="13" spans="1:42" ht="13.5" customHeight="1" x14ac:dyDescent="0.15">
      <c r="A13" s="55" t="s">
        <v>179</v>
      </c>
      <c r="B13" s="58"/>
      <c r="C13" s="51" t="str">
        <f t="shared" si="0"/>
        <v/>
      </c>
      <c r="D13" s="51" t="str">
        <f t="shared" si="4"/>
        <v>国土強靱化施策</v>
      </c>
      <c r="F13" s="63" t="s">
        <v>214</v>
      </c>
      <c r="G13" s="64"/>
      <c r="H13" s="51" t="str">
        <f t="shared" si="1"/>
        <v/>
      </c>
      <c r="I13" s="51" t="str">
        <f t="shared" si="5"/>
        <v>一般会計</v>
      </c>
      <c r="K13" s="51" t="str">
        <f>N11</f>
        <v>公共事業</v>
      </c>
      <c r="L13" s="51"/>
      <c r="O13" s="51"/>
      <c r="P13" s="51"/>
      <c r="Q13" s="65"/>
      <c r="T13" s="51"/>
      <c r="U13" s="69" t="s">
        <v>201</v>
      </c>
      <c r="W13" s="69" t="s">
        <v>270</v>
      </c>
      <c r="Y13" s="69" t="s">
        <v>459</v>
      </c>
      <c r="Z13" s="69" t="s">
        <v>544</v>
      </c>
      <c r="AA13" s="70" t="s">
        <v>473</v>
      </c>
      <c r="AB13" s="70" t="s">
        <v>63</v>
      </c>
      <c r="AC13" s="72"/>
      <c r="AD13" s="72"/>
      <c r="AE13" s="72"/>
      <c r="AF13" s="74"/>
      <c r="AG13" s="75" t="s">
        <v>154</v>
      </c>
      <c r="AK13" s="75" t="str">
        <f t="shared" si="8"/>
        <v>L</v>
      </c>
    </row>
    <row r="14" spans="1:42" ht="13.5" customHeight="1" x14ac:dyDescent="0.15">
      <c r="A14" s="55" t="s">
        <v>9</v>
      </c>
      <c r="B14" s="58"/>
      <c r="C14" s="51" t="str">
        <f t="shared" si="0"/>
        <v/>
      </c>
      <c r="D14" s="51" t="str">
        <f t="shared" si="4"/>
        <v>国土強靱化施策</v>
      </c>
      <c r="F14" s="63" t="s">
        <v>215</v>
      </c>
      <c r="G14" s="64"/>
      <c r="H14" s="51" t="str">
        <f t="shared" si="1"/>
        <v/>
      </c>
      <c r="I14" s="51" t="str">
        <f t="shared" si="5"/>
        <v>一般会計</v>
      </c>
      <c r="K14" s="51"/>
      <c r="L14" s="51"/>
      <c r="O14" s="51"/>
      <c r="P14" s="51"/>
      <c r="Q14" s="65"/>
      <c r="T14" s="51"/>
      <c r="U14" s="69" t="s">
        <v>581</v>
      </c>
      <c r="W14" s="69" t="s">
        <v>272</v>
      </c>
      <c r="Y14" s="69" t="s">
        <v>461</v>
      </c>
      <c r="Z14" s="69" t="s">
        <v>545</v>
      </c>
      <c r="AA14" s="70" t="s">
        <v>511</v>
      </c>
      <c r="AB14" s="70" t="s">
        <v>615</v>
      </c>
      <c r="AC14" s="72"/>
      <c r="AD14" s="72"/>
      <c r="AE14" s="72"/>
      <c r="AF14" s="74"/>
      <c r="AG14" s="77"/>
      <c r="AK14" s="75" t="str">
        <f t="shared" si="8"/>
        <v>M</v>
      </c>
    </row>
    <row r="15" spans="1:42" ht="13.5" customHeight="1" x14ac:dyDescent="0.15">
      <c r="A15" s="55" t="s">
        <v>180</v>
      </c>
      <c r="B15" s="58"/>
      <c r="C15" s="51" t="str">
        <f t="shared" si="0"/>
        <v/>
      </c>
      <c r="D15" s="51" t="str">
        <f t="shared" si="4"/>
        <v>国土強靱化施策</v>
      </c>
      <c r="F15" s="63" t="s">
        <v>216</v>
      </c>
      <c r="G15" s="64"/>
      <c r="H15" s="51" t="str">
        <f t="shared" si="1"/>
        <v/>
      </c>
      <c r="I15" s="51" t="str">
        <f t="shared" si="5"/>
        <v>一般会計</v>
      </c>
      <c r="K15" s="51"/>
      <c r="L15" s="51"/>
      <c r="O15" s="51"/>
      <c r="P15" s="51"/>
      <c r="Q15" s="65"/>
      <c r="T15" s="51"/>
      <c r="U15" s="69" t="s">
        <v>306</v>
      </c>
      <c r="W15" s="69" t="s">
        <v>274</v>
      </c>
      <c r="Y15" s="69" t="s">
        <v>219</v>
      </c>
      <c r="Z15" s="69" t="s">
        <v>546</v>
      </c>
      <c r="AA15" s="70" t="s">
        <v>518</v>
      </c>
      <c r="AB15" s="70" t="s">
        <v>616</v>
      </c>
      <c r="AC15" s="72"/>
      <c r="AD15" s="72"/>
      <c r="AE15" s="72"/>
      <c r="AF15" s="74"/>
      <c r="AG15" s="78"/>
      <c r="AK15" s="75" t="str">
        <f t="shared" si="8"/>
        <v>N</v>
      </c>
    </row>
    <row r="16" spans="1:42" ht="13.5" customHeight="1" x14ac:dyDescent="0.15">
      <c r="A16" s="55" t="s">
        <v>182</v>
      </c>
      <c r="B16" s="58"/>
      <c r="C16" s="51" t="str">
        <f t="shared" si="0"/>
        <v/>
      </c>
      <c r="D16" s="51" t="str">
        <f t="shared" si="4"/>
        <v>国土強靱化施策</v>
      </c>
      <c r="F16" s="63" t="s">
        <v>220</v>
      </c>
      <c r="G16" s="64"/>
      <c r="H16" s="51" t="str">
        <f t="shared" si="1"/>
        <v/>
      </c>
      <c r="I16" s="51" t="str">
        <f t="shared" si="5"/>
        <v>一般会計</v>
      </c>
      <c r="K16" s="51"/>
      <c r="L16" s="51"/>
      <c r="O16" s="51"/>
      <c r="P16" s="51"/>
      <c r="Q16" s="65"/>
      <c r="T16" s="51"/>
      <c r="U16" s="69" t="s">
        <v>629</v>
      </c>
      <c r="W16" s="69" t="s">
        <v>276</v>
      </c>
      <c r="Y16" s="69" t="s">
        <v>111</v>
      </c>
      <c r="Z16" s="69" t="s">
        <v>547</v>
      </c>
      <c r="AA16" s="70" t="s">
        <v>519</v>
      </c>
      <c r="AB16" s="70" t="s">
        <v>617</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221</v>
      </c>
      <c r="G17" s="64"/>
      <c r="H17" s="51" t="str">
        <f t="shared" si="1"/>
        <v/>
      </c>
      <c r="I17" s="51" t="str">
        <f t="shared" si="5"/>
        <v>一般会計</v>
      </c>
      <c r="K17" s="51"/>
      <c r="L17" s="51"/>
      <c r="O17" s="51"/>
      <c r="P17" s="51"/>
      <c r="Q17" s="65"/>
      <c r="T17" s="51"/>
      <c r="U17" s="69" t="s">
        <v>630</v>
      </c>
      <c r="W17" s="69" t="s">
        <v>277</v>
      </c>
      <c r="Y17" s="69" t="s">
        <v>462</v>
      </c>
      <c r="Z17" s="69" t="s">
        <v>548</v>
      </c>
      <c r="AA17" s="70" t="s">
        <v>296</v>
      </c>
      <c r="AB17" s="70" t="s">
        <v>362</v>
      </c>
      <c r="AC17" s="72"/>
      <c r="AD17" s="72"/>
      <c r="AE17" s="72"/>
      <c r="AF17" s="74"/>
      <c r="AG17" s="78"/>
      <c r="AK17" s="75" t="str">
        <f t="shared" si="8"/>
        <v>P</v>
      </c>
    </row>
    <row r="18" spans="1:37" ht="13.5" customHeight="1" x14ac:dyDescent="0.15">
      <c r="A18" s="55" t="s">
        <v>183</v>
      </c>
      <c r="B18" s="58"/>
      <c r="C18" s="51" t="str">
        <f t="shared" si="0"/>
        <v/>
      </c>
      <c r="D18" s="51" t="str">
        <f t="shared" si="4"/>
        <v>国土強靱化施策</v>
      </c>
      <c r="F18" s="63" t="s">
        <v>225</v>
      </c>
      <c r="G18" s="64"/>
      <c r="H18" s="51" t="str">
        <f t="shared" si="1"/>
        <v/>
      </c>
      <c r="I18" s="51" t="str">
        <f t="shared" si="5"/>
        <v>一般会計</v>
      </c>
      <c r="K18" s="51"/>
      <c r="L18" s="51"/>
      <c r="O18" s="51"/>
      <c r="P18" s="51"/>
      <c r="Q18" s="65"/>
      <c r="T18" s="51"/>
      <c r="U18" s="69" t="s">
        <v>371</v>
      </c>
      <c r="W18" s="69" t="s">
        <v>29</v>
      </c>
      <c r="Y18" s="69" t="s">
        <v>441</v>
      </c>
      <c r="Z18" s="69" t="s">
        <v>549</v>
      </c>
      <c r="AA18" s="70" t="s">
        <v>520</v>
      </c>
      <c r="AB18" s="70" t="s">
        <v>430</v>
      </c>
      <c r="AC18" s="72"/>
      <c r="AD18" s="72"/>
      <c r="AE18" s="72"/>
      <c r="AF18" s="74"/>
      <c r="AK18" s="75" t="str">
        <f t="shared" si="8"/>
        <v>Q</v>
      </c>
    </row>
    <row r="19" spans="1:37" ht="13.5" customHeight="1" x14ac:dyDescent="0.15">
      <c r="A19" s="55" t="s">
        <v>162</v>
      </c>
      <c r="B19" s="58"/>
      <c r="C19" s="51" t="str">
        <f t="shared" si="0"/>
        <v/>
      </c>
      <c r="D19" s="51" t="str">
        <f t="shared" si="4"/>
        <v>国土強靱化施策</v>
      </c>
      <c r="F19" s="63" t="s">
        <v>227</v>
      </c>
      <c r="G19" s="64"/>
      <c r="H19" s="51" t="str">
        <f t="shared" si="1"/>
        <v/>
      </c>
      <c r="I19" s="51" t="str">
        <f t="shared" si="5"/>
        <v>一般会計</v>
      </c>
      <c r="K19" s="51"/>
      <c r="L19" s="51"/>
      <c r="O19" s="51"/>
      <c r="P19" s="51"/>
      <c r="Q19" s="65"/>
      <c r="T19" s="51"/>
      <c r="U19" s="69" t="s">
        <v>631</v>
      </c>
      <c r="W19" s="69" t="s">
        <v>279</v>
      </c>
      <c r="Y19" s="69" t="s">
        <v>335</v>
      </c>
      <c r="Z19" s="69" t="s">
        <v>550</v>
      </c>
      <c r="AA19" s="70" t="s">
        <v>521</v>
      </c>
      <c r="AB19" s="70" t="s">
        <v>618</v>
      </c>
      <c r="AC19" s="72"/>
      <c r="AD19" s="72"/>
      <c r="AE19" s="72"/>
      <c r="AF19" s="74"/>
      <c r="AK19" s="75" t="str">
        <f t="shared" si="8"/>
        <v>R</v>
      </c>
    </row>
    <row r="20" spans="1:37" ht="13.5" customHeight="1" x14ac:dyDescent="0.15">
      <c r="A20" s="55" t="s">
        <v>310</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632</v>
      </c>
      <c r="W20" s="69" t="s">
        <v>281</v>
      </c>
      <c r="Y20" s="69" t="s">
        <v>278</v>
      </c>
      <c r="Z20" s="69" t="s">
        <v>551</v>
      </c>
      <c r="AA20" s="70" t="s">
        <v>522</v>
      </c>
      <c r="AB20" s="70" t="s">
        <v>620</v>
      </c>
      <c r="AC20" s="72"/>
      <c r="AD20" s="72"/>
      <c r="AE20" s="72"/>
      <c r="AF20" s="74"/>
      <c r="AK20" s="75" t="str">
        <f t="shared" si="8"/>
        <v>S</v>
      </c>
    </row>
    <row r="21" spans="1:37" ht="13.5" customHeight="1" x14ac:dyDescent="0.15">
      <c r="A21" s="55" t="s">
        <v>382</v>
      </c>
      <c r="B21" s="58"/>
      <c r="C21" s="51" t="str">
        <f t="shared" si="0"/>
        <v/>
      </c>
      <c r="D21" s="51" t="str">
        <f t="shared" si="4"/>
        <v>国土強靱化施策</v>
      </c>
      <c r="F21" s="63" t="s">
        <v>229</v>
      </c>
      <c r="G21" s="64"/>
      <c r="H21" s="51" t="str">
        <f t="shared" si="1"/>
        <v/>
      </c>
      <c r="I21" s="51" t="str">
        <f t="shared" si="5"/>
        <v>一般会計</v>
      </c>
      <c r="K21" s="51"/>
      <c r="L21" s="51"/>
      <c r="O21" s="51"/>
      <c r="P21" s="51"/>
      <c r="Q21" s="65"/>
      <c r="T21" s="51"/>
      <c r="U21" s="69" t="s">
        <v>633</v>
      </c>
      <c r="W21" s="69" t="s">
        <v>101</v>
      </c>
      <c r="Y21" s="69" t="s">
        <v>329</v>
      </c>
      <c r="Z21" s="69" t="s">
        <v>364</v>
      </c>
      <c r="AA21" s="70" t="s">
        <v>523</v>
      </c>
      <c r="AB21" s="70" t="s">
        <v>621</v>
      </c>
      <c r="AC21" s="72"/>
      <c r="AD21" s="72"/>
      <c r="AE21" s="72"/>
      <c r="AF21" s="74"/>
      <c r="AK21" s="75" t="str">
        <f t="shared" si="8"/>
        <v>T</v>
      </c>
    </row>
    <row r="22" spans="1:37" ht="13.5" customHeight="1" x14ac:dyDescent="0.15">
      <c r="A22" s="55" t="s">
        <v>383</v>
      </c>
      <c r="B22" s="58"/>
      <c r="C22" s="51" t="str">
        <f t="shared" si="0"/>
        <v/>
      </c>
      <c r="D22" s="51" t="str">
        <f t="shared" si="4"/>
        <v>国土強靱化施策</v>
      </c>
      <c r="F22" s="63" t="s">
        <v>142</v>
      </c>
      <c r="G22" s="64"/>
      <c r="H22" s="51" t="str">
        <f t="shared" si="1"/>
        <v/>
      </c>
      <c r="I22" s="51" t="str">
        <f t="shared" si="5"/>
        <v>一般会計</v>
      </c>
      <c r="K22" s="51"/>
      <c r="L22" s="51"/>
      <c r="O22" s="51"/>
      <c r="P22" s="51"/>
      <c r="Q22" s="65"/>
      <c r="T22" s="51"/>
      <c r="U22" s="69" t="s">
        <v>634</v>
      </c>
      <c r="W22" s="69" t="s">
        <v>282</v>
      </c>
      <c r="Y22" s="69" t="s">
        <v>463</v>
      </c>
      <c r="Z22" s="69" t="s">
        <v>552</v>
      </c>
      <c r="AA22" s="70" t="s">
        <v>94</v>
      </c>
      <c r="AB22" s="70" t="s">
        <v>390</v>
      </c>
      <c r="AC22" s="72"/>
      <c r="AD22" s="72"/>
      <c r="AE22" s="72"/>
      <c r="AF22" s="74"/>
      <c r="AK22" s="75" t="str">
        <f t="shared" si="8"/>
        <v>U</v>
      </c>
    </row>
    <row r="23" spans="1:37" ht="13.5" customHeight="1" x14ac:dyDescent="0.15">
      <c r="A23" s="55" t="s">
        <v>384</v>
      </c>
      <c r="B23" s="58"/>
      <c r="C23" s="51" t="str">
        <f t="shared" si="0"/>
        <v/>
      </c>
      <c r="D23" s="51" t="str">
        <f t="shared" si="4"/>
        <v>国土強靱化施策</v>
      </c>
      <c r="F23" s="63" t="s">
        <v>148</v>
      </c>
      <c r="G23" s="64"/>
      <c r="H23" s="51" t="str">
        <f t="shared" si="1"/>
        <v/>
      </c>
      <c r="I23" s="51" t="str">
        <f t="shared" si="5"/>
        <v>一般会計</v>
      </c>
      <c r="K23" s="51"/>
      <c r="L23" s="51"/>
      <c r="O23" s="51"/>
      <c r="P23" s="51"/>
      <c r="Q23" s="65"/>
      <c r="T23" s="51"/>
      <c r="U23" s="69" t="s">
        <v>591</v>
      </c>
      <c r="W23" s="69" t="s">
        <v>644</v>
      </c>
      <c r="Y23" s="69" t="s">
        <v>464</v>
      </c>
      <c r="Z23" s="69" t="s">
        <v>554</v>
      </c>
      <c r="AA23" s="70" t="s">
        <v>524</v>
      </c>
      <c r="AB23" s="70" t="s">
        <v>92</v>
      </c>
      <c r="AC23" s="72"/>
      <c r="AD23" s="72"/>
      <c r="AE23" s="72"/>
      <c r="AF23" s="74"/>
      <c r="AK23" s="75" t="str">
        <f t="shared" si="8"/>
        <v>V</v>
      </c>
    </row>
    <row r="24" spans="1:37" ht="13.5" customHeight="1" x14ac:dyDescent="0.15">
      <c r="A24" s="55" t="s">
        <v>448</v>
      </c>
      <c r="B24" s="58"/>
      <c r="C24" s="51" t="str">
        <f t="shared" si="0"/>
        <v/>
      </c>
      <c r="D24" s="51" t="str">
        <f t="shared" si="4"/>
        <v>国土強靱化施策</v>
      </c>
      <c r="F24" s="63" t="s">
        <v>403</v>
      </c>
      <c r="G24" s="64"/>
      <c r="H24" s="51" t="str">
        <f t="shared" si="1"/>
        <v/>
      </c>
      <c r="I24" s="51" t="str">
        <f t="shared" si="5"/>
        <v>一般会計</v>
      </c>
      <c r="K24" s="51"/>
      <c r="L24" s="51"/>
      <c r="O24" s="51"/>
      <c r="P24" s="51"/>
      <c r="Q24" s="65"/>
      <c r="T24" s="51"/>
      <c r="U24" s="69" t="s">
        <v>635</v>
      </c>
      <c r="Y24" s="69" t="s">
        <v>465</v>
      </c>
      <c r="Z24" s="69" t="s">
        <v>345</v>
      </c>
      <c r="AA24" s="70" t="s">
        <v>525</v>
      </c>
      <c r="AB24" s="70" t="s">
        <v>622</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636</v>
      </c>
      <c r="Y25" s="69" t="s">
        <v>466</v>
      </c>
      <c r="Z25" s="69" t="s">
        <v>555</v>
      </c>
      <c r="AA25" s="70" t="s">
        <v>526</v>
      </c>
      <c r="AB25" s="70" t="s">
        <v>623</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637</v>
      </c>
      <c r="Y26" s="69" t="s">
        <v>468</v>
      </c>
      <c r="Z26" s="69" t="s">
        <v>73</v>
      </c>
      <c r="AA26" s="70" t="s">
        <v>527</v>
      </c>
      <c r="AB26" s="70" t="s">
        <v>584</v>
      </c>
      <c r="AC26" s="72"/>
      <c r="AD26" s="72"/>
      <c r="AE26" s="72"/>
      <c r="AF26" s="74"/>
      <c r="AK26" s="75" t="str">
        <f t="shared" si="8"/>
        <v>Y</v>
      </c>
    </row>
    <row r="27" spans="1:37" ht="13.5" customHeight="1" x14ac:dyDescent="0.15">
      <c r="A27" s="51" t="str">
        <f>IF(D24="","-",D24)</f>
        <v>国土強靱化施策</v>
      </c>
      <c r="B27" s="51"/>
      <c r="F27" s="63" t="s">
        <v>234</v>
      </c>
      <c r="G27" s="64"/>
      <c r="H27" s="51" t="str">
        <f t="shared" si="1"/>
        <v/>
      </c>
      <c r="I27" s="51" t="str">
        <f t="shared" si="5"/>
        <v>一般会計</v>
      </c>
      <c r="K27" s="51"/>
      <c r="L27" s="51"/>
      <c r="O27" s="51"/>
      <c r="P27" s="51"/>
      <c r="Q27" s="65"/>
      <c r="T27" s="51"/>
      <c r="U27" s="69" t="s">
        <v>213</v>
      </c>
      <c r="Y27" s="69" t="s">
        <v>469</v>
      </c>
      <c r="Z27" s="69" t="s">
        <v>14</v>
      </c>
      <c r="AA27" s="70" t="s">
        <v>287</v>
      </c>
      <c r="AB27" s="70" t="s">
        <v>624</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638</v>
      </c>
      <c r="Y28" s="69" t="s">
        <v>456</v>
      </c>
      <c r="Z28" s="69" t="s">
        <v>556</v>
      </c>
      <c r="AA28" s="70" t="s">
        <v>528</v>
      </c>
      <c r="AB28" s="70" t="s">
        <v>11</v>
      </c>
      <c r="AC28" s="72"/>
      <c r="AD28" s="72"/>
      <c r="AE28" s="72"/>
      <c r="AF28" s="74"/>
      <c r="AK28" s="75" t="s">
        <v>304</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639</v>
      </c>
      <c r="Y29" s="69" t="s">
        <v>330</v>
      </c>
      <c r="Z29" s="69" t="s">
        <v>557</v>
      </c>
      <c r="AA29" s="70" t="s">
        <v>529</v>
      </c>
      <c r="AB29" s="70" t="s">
        <v>428</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640</v>
      </c>
      <c r="Y30" s="69" t="s">
        <v>395</v>
      </c>
      <c r="Z30" s="69" t="s">
        <v>127</v>
      </c>
      <c r="AA30" s="70" t="s">
        <v>530</v>
      </c>
      <c r="AB30" s="70" t="s">
        <v>625</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123</v>
      </c>
      <c r="Y31" s="69" t="s">
        <v>60</v>
      </c>
      <c r="Z31" s="69" t="s">
        <v>558</v>
      </c>
      <c r="AA31" s="70" t="s">
        <v>488</v>
      </c>
      <c r="AB31" s="70" t="s">
        <v>564</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28</v>
      </c>
      <c r="Y32" s="69" t="s">
        <v>300</v>
      </c>
      <c r="Z32" s="69" t="s">
        <v>560</v>
      </c>
      <c r="AA32" s="70" t="s">
        <v>33</v>
      </c>
      <c r="AB32" s="70" t="s">
        <v>33</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619</v>
      </c>
      <c r="Y33" s="69" t="s">
        <v>470</v>
      </c>
      <c r="Z33" s="69" t="s">
        <v>553</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641</v>
      </c>
      <c r="Y34" s="69" t="s">
        <v>358</v>
      </c>
      <c r="Z34" s="69" t="s">
        <v>189</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471</v>
      </c>
      <c r="Z35" s="69" t="s">
        <v>562</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642</v>
      </c>
      <c r="Y36" s="69" t="s">
        <v>472</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563</v>
      </c>
      <c r="AF37" s="74"/>
      <c r="AK37" s="75" t="str">
        <f t="shared" si="9"/>
        <v>j</v>
      </c>
    </row>
    <row r="38" spans="1:37" x14ac:dyDescent="0.15">
      <c r="A38" s="51"/>
      <c r="B38" s="51"/>
      <c r="F38" s="51"/>
      <c r="G38" s="65"/>
      <c r="K38" s="51"/>
      <c r="L38" s="51"/>
      <c r="O38" s="51"/>
      <c r="P38" s="51"/>
      <c r="Q38" s="65"/>
      <c r="T38" s="51"/>
      <c r="U38" s="69" t="s">
        <v>389</v>
      </c>
      <c r="Y38" s="69" t="s">
        <v>455</v>
      </c>
      <c r="Z38" s="69" t="s">
        <v>565</v>
      </c>
      <c r="AF38" s="74"/>
      <c r="AK38" s="75" t="str">
        <f t="shared" si="9"/>
        <v>k</v>
      </c>
    </row>
    <row r="39" spans="1:37" x14ac:dyDescent="0.15">
      <c r="A39" s="51"/>
      <c r="B39" s="51"/>
      <c r="F39" s="51" t="str">
        <f>I37</f>
        <v>一般会計</v>
      </c>
      <c r="G39" s="65"/>
      <c r="K39" s="51"/>
      <c r="L39" s="51"/>
      <c r="O39" s="51"/>
      <c r="P39" s="51"/>
      <c r="Q39" s="65"/>
      <c r="T39" s="51"/>
      <c r="U39" s="69" t="s">
        <v>445</v>
      </c>
      <c r="Y39" s="69" t="s">
        <v>476</v>
      </c>
      <c r="Z39" s="69" t="s">
        <v>440</v>
      </c>
      <c r="AF39" s="74"/>
      <c r="AK39" s="75" t="str">
        <f t="shared" si="9"/>
        <v>l</v>
      </c>
    </row>
    <row r="40" spans="1:37" x14ac:dyDescent="0.15">
      <c r="A40" s="51"/>
      <c r="B40" s="51"/>
      <c r="F40" s="51"/>
      <c r="G40" s="65"/>
      <c r="K40" s="51"/>
      <c r="L40" s="51"/>
      <c r="O40" s="51"/>
      <c r="P40" s="51"/>
      <c r="Q40" s="65"/>
      <c r="T40" s="51"/>
      <c r="Y40" s="69" t="s">
        <v>478</v>
      </c>
      <c r="Z40" s="69" t="s">
        <v>567</v>
      </c>
      <c r="AF40" s="74"/>
      <c r="AK40" s="75" t="str">
        <f t="shared" si="9"/>
        <v>m</v>
      </c>
    </row>
    <row r="41" spans="1:37" x14ac:dyDescent="0.15">
      <c r="A41" s="51"/>
      <c r="B41" s="51"/>
      <c r="F41" s="51"/>
      <c r="G41" s="65"/>
      <c r="K41" s="51"/>
      <c r="L41" s="51"/>
      <c r="O41" s="51"/>
      <c r="P41" s="51"/>
      <c r="Q41" s="65"/>
      <c r="T41" s="51"/>
      <c r="Y41" s="69" t="s">
        <v>305</v>
      </c>
      <c r="Z41" s="69" t="s">
        <v>496</v>
      </c>
      <c r="AF41" s="74"/>
      <c r="AK41" s="75" t="str">
        <f t="shared" si="9"/>
        <v>n</v>
      </c>
    </row>
    <row r="42" spans="1:37" x14ac:dyDescent="0.15">
      <c r="A42" s="51"/>
      <c r="B42" s="51"/>
      <c r="F42" s="51"/>
      <c r="G42" s="65"/>
      <c r="K42" s="51"/>
      <c r="L42" s="51"/>
      <c r="O42" s="51"/>
      <c r="P42" s="51"/>
      <c r="Q42" s="65"/>
      <c r="T42" s="51"/>
      <c r="Y42" s="69" t="s">
        <v>479</v>
      </c>
      <c r="Z42" s="69" t="s">
        <v>569</v>
      </c>
      <c r="AF42" s="74"/>
      <c r="AK42" s="75" t="str">
        <f t="shared" si="9"/>
        <v>o</v>
      </c>
    </row>
    <row r="43" spans="1:37" x14ac:dyDescent="0.15">
      <c r="A43" s="51"/>
      <c r="B43" s="51"/>
      <c r="F43" s="51"/>
      <c r="G43" s="65"/>
      <c r="K43" s="51"/>
      <c r="L43" s="51"/>
      <c r="O43" s="51"/>
      <c r="P43" s="51"/>
      <c r="Q43" s="65"/>
      <c r="T43" s="51"/>
      <c r="Y43" s="69" t="s">
        <v>480</v>
      </c>
      <c r="Z43" s="69" t="s">
        <v>570</v>
      </c>
      <c r="AF43" s="74"/>
      <c r="AK43" s="75" t="str">
        <f t="shared" si="9"/>
        <v>p</v>
      </c>
    </row>
    <row r="44" spans="1:37" x14ac:dyDescent="0.15">
      <c r="A44" s="51"/>
      <c r="B44" s="51"/>
      <c r="F44" s="51"/>
      <c r="G44" s="65"/>
      <c r="K44" s="51"/>
      <c r="L44" s="51"/>
      <c r="O44" s="51"/>
      <c r="P44" s="51"/>
      <c r="Q44" s="65"/>
      <c r="T44" s="51"/>
      <c r="Y44" s="69" t="s">
        <v>482</v>
      </c>
      <c r="Z44" s="69" t="s">
        <v>40</v>
      </c>
      <c r="AF44" s="74"/>
      <c r="AK44" s="75" t="str">
        <f t="shared" si="9"/>
        <v>q</v>
      </c>
    </row>
    <row r="45" spans="1:37" x14ac:dyDescent="0.15">
      <c r="A45" s="51"/>
      <c r="B45" s="51"/>
      <c r="F45" s="51"/>
      <c r="G45" s="65"/>
      <c r="K45" s="51"/>
      <c r="L45" s="51"/>
      <c r="O45" s="51"/>
      <c r="P45" s="51"/>
      <c r="Q45" s="65"/>
      <c r="T45" s="51"/>
      <c r="Y45" s="69" t="s">
        <v>285</v>
      </c>
      <c r="Z45" s="69" t="s">
        <v>571</v>
      </c>
      <c r="AF45" s="74"/>
      <c r="AK45" s="75" t="str">
        <f t="shared" si="9"/>
        <v>r</v>
      </c>
    </row>
    <row r="46" spans="1:37" x14ac:dyDescent="0.15">
      <c r="A46" s="51"/>
      <c r="B46" s="51"/>
      <c r="F46" s="51"/>
      <c r="G46" s="65"/>
      <c r="K46" s="51"/>
      <c r="L46" s="51"/>
      <c r="O46" s="51"/>
      <c r="P46" s="51"/>
      <c r="Q46" s="65"/>
      <c r="T46" s="51"/>
      <c r="Y46" s="69" t="s">
        <v>356</v>
      </c>
      <c r="Z46" s="69" t="s">
        <v>71</v>
      </c>
      <c r="AF46" s="74"/>
      <c r="AK46" s="75" t="str">
        <f t="shared" si="9"/>
        <v>s</v>
      </c>
    </row>
    <row r="47" spans="1:37" x14ac:dyDescent="0.15">
      <c r="A47" s="51"/>
      <c r="B47" s="51"/>
      <c r="F47" s="51"/>
      <c r="G47" s="65"/>
      <c r="K47" s="51"/>
      <c r="L47" s="51"/>
      <c r="O47" s="51"/>
      <c r="P47" s="51"/>
      <c r="Q47" s="65"/>
      <c r="T47" s="51"/>
      <c r="Y47" s="69" t="s">
        <v>235</v>
      </c>
      <c r="Z47" s="69" t="s">
        <v>572</v>
      </c>
      <c r="AF47" s="74"/>
      <c r="AK47" s="75" t="str">
        <f t="shared" si="9"/>
        <v>t</v>
      </c>
    </row>
    <row r="48" spans="1:37" x14ac:dyDescent="0.15">
      <c r="A48" s="51"/>
      <c r="B48" s="51"/>
      <c r="F48" s="51"/>
      <c r="G48" s="65"/>
      <c r="K48" s="51"/>
      <c r="L48" s="51"/>
      <c r="O48" s="51"/>
      <c r="P48" s="51"/>
      <c r="Q48" s="65"/>
      <c r="T48" s="51"/>
      <c r="Y48" s="69" t="s">
        <v>50</v>
      </c>
      <c r="Z48" s="69" t="s">
        <v>573</v>
      </c>
      <c r="AF48" s="74"/>
      <c r="AK48" s="75" t="str">
        <f t="shared" si="9"/>
        <v>u</v>
      </c>
    </row>
    <row r="49" spans="1:37" x14ac:dyDescent="0.15">
      <c r="A49" s="51"/>
      <c r="B49" s="51"/>
      <c r="F49" s="51"/>
      <c r="G49" s="65"/>
      <c r="K49" s="51"/>
      <c r="L49" s="51"/>
      <c r="O49" s="51"/>
      <c r="P49" s="51"/>
      <c r="Q49" s="65"/>
      <c r="T49" s="51"/>
      <c r="Y49" s="69" t="s">
        <v>483</v>
      </c>
      <c r="Z49" s="69" t="s">
        <v>263</v>
      </c>
      <c r="AF49" s="74"/>
      <c r="AK49" s="75" t="str">
        <f t="shared" si="9"/>
        <v>v</v>
      </c>
    </row>
    <row r="50" spans="1:37" x14ac:dyDescent="0.15">
      <c r="A50" s="51"/>
      <c r="B50" s="51"/>
      <c r="F50" s="51"/>
      <c r="G50" s="65"/>
      <c r="K50" s="51"/>
      <c r="L50" s="51"/>
      <c r="O50" s="51"/>
      <c r="P50" s="51"/>
      <c r="Q50" s="65"/>
      <c r="T50" s="51"/>
      <c r="Y50" s="69" t="s">
        <v>485</v>
      </c>
      <c r="Z50" s="69" t="s">
        <v>574</v>
      </c>
      <c r="AF50" s="74"/>
    </row>
    <row r="51" spans="1:37" x14ac:dyDescent="0.15">
      <c r="A51" s="51"/>
      <c r="B51" s="51"/>
      <c r="F51" s="51"/>
      <c r="G51" s="65"/>
      <c r="K51" s="51"/>
      <c r="L51" s="51"/>
      <c r="O51" s="51"/>
      <c r="P51" s="51"/>
      <c r="Q51" s="65"/>
      <c r="T51" s="51"/>
      <c r="Y51" s="69" t="s">
        <v>486</v>
      </c>
      <c r="Z51" s="69" t="s">
        <v>489</v>
      </c>
      <c r="AF51" s="74"/>
    </row>
    <row r="52" spans="1:37" x14ac:dyDescent="0.15">
      <c r="A52" s="51"/>
      <c r="B52" s="51"/>
      <c r="F52" s="51"/>
      <c r="G52" s="65"/>
      <c r="K52" s="51"/>
      <c r="L52" s="51"/>
      <c r="O52" s="51"/>
      <c r="P52" s="51"/>
      <c r="Q52" s="65"/>
      <c r="T52" s="51"/>
      <c r="Y52" s="69" t="s">
        <v>487</v>
      </c>
      <c r="Z52" s="69" t="s">
        <v>575</v>
      </c>
      <c r="AF52" s="74"/>
    </row>
    <row r="53" spans="1:37" x14ac:dyDescent="0.15">
      <c r="A53" s="51"/>
      <c r="B53" s="51"/>
      <c r="F53" s="51"/>
      <c r="G53" s="65"/>
      <c r="K53" s="51"/>
      <c r="L53" s="51"/>
      <c r="O53" s="51"/>
      <c r="P53" s="51"/>
      <c r="Q53" s="65"/>
      <c r="T53" s="51"/>
      <c r="Y53" s="69" t="s">
        <v>291</v>
      </c>
      <c r="Z53" s="69" t="s">
        <v>240</v>
      </c>
      <c r="AF53" s="74"/>
    </row>
    <row r="54" spans="1:37" x14ac:dyDescent="0.15">
      <c r="A54" s="51"/>
      <c r="B54" s="51"/>
      <c r="F54" s="51"/>
      <c r="G54" s="65"/>
      <c r="K54" s="51"/>
      <c r="L54" s="51"/>
      <c r="O54" s="51"/>
      <c r="P54" s="57"/>
      <c r="Q54" s="65"/>
      <c r="T54" s="51"/>
      <c r="Y54" s="69" t="s">
        <v>308</v>
      </c>
      <c r="Z54" s="69" t="s">
        <v>576</v>
      </c>
      <c r="AF54" s="74"/>
    </row>
    <row r="55" spans="1:37" x14ac:dyDescent="0.15">
      <c r="A55" s="51"/>
      <c r="B55" s="51"/>
      <c r="F55" s="51"/>
      <c r="G55" s="65"/>
      <c r="K55" s="51"/>
      <c r="L55" s="51"/>
      <c r="O55" s="51"/>
      <c r="P55" s="51"/>
      <c r="Q55" s="65"/>
      <c r="T55" s="51"/>
      <c r="Y55" s="69" t="s">
        <v>490</v>
      </c>
      <c r="Z55" s="69" t="s">
        <v>24</v>
      </c>
      <c r="AF55" s="74"/>
    </row>
    <row r="56" spans="1:37" x14ac:dyDescent="0.15">
      <c r="A56" s="51"/>
      <c r="B56" s="51"/>
      <c r="F56" s="51"/>
      <c r="G56" s="65"/>
      <c r="K56" s="51"/>
      <c r="L56" s="51"/>
      <c r="O56" s="51"/>
      <c r="P56" s="51"/>
      <c r="Q56" s="65"/>
      <c r="T56" s="51"/>
      <c r="Y56" s="69" t="s">
        <v>491</v>
      </c>
      <c r="Z56" s="69" t="s">
        <v>577</v>
      </c>
      <c r="AF56" s="74"/>
    </row>
    <row r="57" spans="1:37" x14ac:dyDescent="0.15">
      <c r="A57" s="51"/>
      <c r="B57" s="51"/>
      <c r="F57" s="51"/>
      <c r="G57" s="65"/>
      <c r="K57" s="51"/>
      <c r="L57" s="51"/>
      <c r="O57" s="51"/>
      <c r="P57" s="51"/>
      <c r="Q57" s="65"/>
      <c r="T57" s="51"/>
      <c r="Y57" s="69" t="s">
        <v>492</v>
      </c>
      <c r="Z57" s="69" t="s">
        <v>43</v>
      </c>
      <c r="AF57" s="74"/>
    </row>
    <row r="58" spans="1:37" x14ac:dyDescent="0.15">
      <c r="A58" s="51"/>
      <c r="B58" s="51"/>
      <c r="F58" s="51"/>
      <c r="G58" s="65"/>
      <c r="K58" s="51"/>
      <c r="L58" s="51"/>
      <c r="O58" s="51"/>
      <c r="P58" s="51"/>
      <c r="Q58" s="65"/>
      <c r="T58" s="51"/>
      <c r="Y58" s="69" t="s">
        <v>493</v>
      </c>
      <c r="Z58" s="69" t="s">
        <v>435</v>
      </c>
      <c r="AF58" s="74"/>
    </row>
    <row r="59" spans="1:37" x14ac:dyDescent="0.15">
      <c r="A59" s="51"/>
      <c r="B59" s="51"/>
      <c r="F59" s="51"/>
      <c r="G59" s="65"/>
      <c r="K59" s="51"/>
      <c r="L59" s="51"/>
      <c r="O59" s="51"/>
      <c r="P59" s="51"/>
      <c r="Q59" s="65"/>
      <c r="T59" s="51"/>
      <c r="Y59" s="69" t="s">
        <v>494</v>
      </c>
      <c r="Z59" s="69" t="s">
        <v>578</v>
      </c>
      <c r="AF59" s="74"/>
    </row>
    <row r="60" spans="1:37" x14ac:dyDescent="0.15">
      <c r="A60" s="51"/>
      <c r="B60" s="51"/>
      <c r="F60" s="51"/>
      <c r="G60" s="65"/>
      <c r="K60" s="51"/>
      <c r="L60" s="51"/>
      <c r="O60" s="51"/>
      <c r="P60" s="51"/>
      <c r="Q60" s="65"/>
      <c r="T60" s="51"/>
      <c r="Y60" s="69" t="s">
        <v>419</v>
      </c>
      <c r="Z60" s="69" t="s">
        <v>579</v>
      </c>
      <c r="AF60" s="74"/>
    </row>
    <row r="61" spans="1:37" x14ac:dyDescent="0.15">
      <c r="A61" s="51"/>
      <c r="B61" s="51"/>
      <c r="F61" s="51"/>
      <c r="G61" s="65"/>
      <c r="K61" s="51"/>
      <c r="L61" s="51"/>
      <c r="O61" s="51"/>
      <c r="P61" s="51"/>
      <c r="Q61" s="65"/>
      <c r="T61" s="51"/>
      <c r="Y61" s="69" t="s">
        <v>34</v>
      </c>
      <c r="Z61" s="69" t="s">
        <v>108</v>
      </c>
      <c r="AF61" s="74"/>
    </row>
    <row r="62" spans="1:37" x14ac:dyDescent="0.15">
      <c r="A62" s="51"/>
      <c r="B62" s="51"/>
      <c r="F62" s="51"/>
      <c r="G62" s="65"/>
      <c r="K62" s="51"/>
      <c r="L62" s="51"/>
      <c r="O62" s="51"/>
      <c r="P62" s="51"/>
      <c r="Q62" s="65"/>
      <c r="T62" s="51"/>
      <c r="Y62" s="69" t="s">
        <v>81</v>
      </c>
      <c r="Z62" s="69" t="s">
        <v>324</v>
      </c>
      <c r="AF62" s="74"/>
    </row>
    <row r="63" spans="1:37" x14ac:dyDescent="0.15">
      <c r="A63" s="51"/>
      <c r="B63" s="51"/>
      <c r="F63" s="51"/>
      <c r="G63" s="65"/>
      <c r="K63" s="51"/>
      <c r="L63" s="51"/>
      <c r="O63" s="51"/>
      <c r="P63" s="51"/>
      <c r="Q63" s="65"/>
      <c r="T63" s="51"/>
      <c r="Y63" s="69" t="s">
        <v>251</v>
      </c>
      <c r="Z63" s="69" t="s">
        <v>580</v>
      </c>
      <c r="AF63" s="74"/>
    </row>
    <row r="64" spans="1:37" x14ac:dyDescent="0.15">
      <c r="A64" s="51"/>
      <c r="B64" s="51"/>
      <c r="F64" s="51"/>
      <c r="G64" s="65"/>
      <c r="K64" s="51"/>
      <c r="L64" s="51"/>
      <c r="O64" s="51"/>
      <c r="P64" s="51"/>
      <c r="Q64" s="65"/>
      <c r="T64" s="51"/>
      <c r="Y64" s="69" t="s">
        <v>352</v>
      </c>
      <c r="Z64" s="69" t="s">
        <v>47</v>
      </c>
      <c r="AF64" s="74"/>
    </row>
    <row r="65" spans="1:32" x14ac:dyDescent="0.15">
      <c r="A65" s="51"/>
      <c r="B65" s="51"/>
      <c r="F65" s="51"/>
      <c r="G65" s="65"/>
      <c r="K65" s="51"/>
      <c r="L65" s="51"/>
      <c r="O65" s="51"/>
      <c r="P65" s="51"/>
      <c r="Q65" s="65"/>
      <c r="T65" s="51"/>
      <c r="Y65" s="69" t="s">
        <v>495</v>
      </c>
      <c r="Z65" s="69" t="s">
        <v>582</v>
      </c>
      <c r="AF65" s="74"/>
    </row>
    <row r="66" spans="1:32" x14ac:dyDescent="0.15">
      <c r="A66" s="51"/>
      <c r="B66" s="51"/>
      <c r="F66" s="51"/>
      <c r="G66" s="65"/>
      <c r="K66" s="51"/>
      <c r="L66" s="51"/>
      <c r="O66" s="51"/>
      <c r="P66" s="51"/>
      <c r="Q66" s="65"/>
      <c r="T66" s="51"/>
      <c r="Y66" s="69" t="s">
        <v>140</v>
      </c>
      <c r="Z66" s="69" t="s">
        <v>583</v>
      </c>
      <c r="AF66" s="74"/>
    </row>
    <row r="67" spans="1:32" x14ac:dyDescent="0.15">
      <c r="A67" s="51"/>
      <c r="B67" s="51"/>
      <c r="F67" s="51"/>
      <c r="G67" s="65"/>
      <c r="K67" s="51"/>
      <c r="L67" s="51"/>
      <c r="O67" s="51"/>
      <c r="P67" s="51"/>
      <c r="Q67" s="65"/>
      <c r="T67" s="51"/>
      <c r="Y67" s="69" t="s">
        <v>497</v>
      </c>
      <c r="Z67" s="69" t="s">
        <v>21</v>
      </c>
      <c r="AF67" s="74"/>
    </row>
    <row r="68" spans="1:32" x14ac:dyDescent="0.15">
      <c r="A68" s="51"/>
      <c r="B68" s="51"/>
      <c r="F68" s="51"/>
      <c r="G68" s="65"/>
      <c r="K68" s="51"/>
      <c r="L68" s="51"/>
      <c r="O68" s="51"/>
      <c r="P68" s="51"/>
      <c r="Q68" s="65"/>
      <c r="T68" s="51"/>
      <c r="Y68" s="69" t="s">
        <v>338</v>
      </c>
      <c r="Z68" s="69" t="s">
        <v>585</v>
      </c>
      <c r="AF68" s="74"/>
    </row>
    <row r="69" spans="1:32" x14ac:dyDescent="0.15">
      <c r="A69" s="51"/>
      <c r="B69" s="51"/>
      <c r="F69" s="51"/>
      <c r="G69" s="65"/>
      <c r="K69" s="51"/>
      <c r="L69" s="51"/>
      <c r="O69" s="51"/>
      <c r="P69" s="51"/>
      <c r="Q69" s="65"/>
      <c r="T69" s="51"/>
      <c r="Y69" s="69" t="s">
        <v>437</v>
      </c>
      <c r="Z69" s="69" t="s">
        <v>586</v>
      </c>
      <c r="AF69" s="74"/>
    </row>
    <row r="70" spans="1:32" x14ac:dyDescent="0.15">
      <c r="A70" s="51"/>
      <c r="B70" s="51"/>
      <c r="Y70" s="69" t="s">
        <v>121</v>
      </c>
      <c r="Z70" s="69" t="s">
        <v>587</v>
      </c>
    </row>
    <row r="71" spans="1:32" x14ac:dyDescent="0.15">
      <c r="Y71" s="69" t="s">
        <v>498</v>
      </c>
      <c r="Z71" s="69" t="s">
        <v>181</v>
      </c>
    </row>
    <row r="72" spans="1:32" x14ac:dyDescent="0.15">
      <c r="Y72" s="69" t="s">
        <v>499</v>
      </c>
      <c r="Z72" s="69" t="s">
        <v>513</v>
      </c>
    </row>
    <row r="73" spans="1:32" x14ac:dyDescent="0.15">
      <c r="Y73" s="69" t="s">
        <v>474</v>
      </c>
      <c r="Z73" s="69" t="s">
        <v>589</v>
      </c>
    </row>
    <row r="74" spans="1:32" x14ac:dyDescent="0.15">
      <c r="Y74" s="69" t="s">
        <v>354</v>
      </c>
      <c r="Z74" s="69" t="s">
        <v>245</v>
      </c>
    </row>
    <row r="75" spans="1:32" x14ac:dyDescent="0.15">
      <c r="Y75" s="69" t="s">
        <v>415</v>
      </c>
      <c r="Z75" s="69" t="s">
        <v>590</v>
      </c>
    </row>
    <row r="76" spans="1:32" x14ac:dyDescent="0.15">
      <c r="Y76" s="69" t="s">
        <v>500</v>
      </c>
      <c r="Z76" s="69" t="s">
        <v>593</v>
      </c>
    </row>
    <row r="77" spans="1:32" x14ac:dyDescent="0.15">
      <c r="Y77" s="69" t="s">
        <v>501</v>
      </c>
      <c r="Z77" s="69" t="s">
        <v>398</v>
      </c>
    </row>
    <row r="78" spans="1:32" x14ac:dyDescent="0.15">
      <c r="Y78" s="69" t="s">
        <v>484</v>
      </c>
      <c r="Z78" s="69" t="s">
        <v>594</v>
      </c>
    </row>
    <row r="79" spans="1:32" x14ac:dyDescent="0.15">
      <c r="Y79" s="69" t="s">
        <v>503</v>
      </c>
      <c r="Z79" s="69" t="s">
        <v>568</v>
      </c>
    </row>
    <row r="80" spans="1:32" x14ac:dyDescent="0.15">
      <c r="Y80" s="69" t="s">
        <v>504</v>
      </c>
      <c r="Z80" s="69" t="s">
        <v>588</v>
      </c>
    </row>
    <row r="81" spans="25:26" x14ac:dyDescent="0.15">
      <c r="Y81" s="69" t="s">
        <v>105</v>
      </c>
      <c r="Z81" s="69" t="s">
        <v>273</v>
      </c>
    </row>
    <row r="82" spans="25:26" x14ac:dyDescent="0.15">
      <c r="Y82" s="69" t="s">
        <v>374</v>
      </c>
      <c r="Z82" s="69" t="s">
        <v>597</v>
      </c>
    </row>
    <row r="83" spans="25:26" x14ac:dyDescent="0.15">
      <c r="Y83" s="69" t="s">
        <v>187</v>
      </c>
      <c r="Z83" s="69" t="s">
        <v>226</v>
      </c>
    </row>
    <row r="84" spans="25:26" x14ac:dyDescent="0.15">
      <c r="Y84" s="69" t="s">
        <v>505</v>
      </c>
      <c r="Z84" s="69" t="s">
        <v>232</v>
      </c>
    </row>
    <row r="85" spans="25:26" x14ac:dyDescent="0.15">
      <c r="Y85" s="69" t="s">
        <v>506</v>
      </c>
      <c r="Z85" s="69" t="s">
        <v>599</v>
      </c>
    </row>
    <row r="86" spans="25:26" x14ac:dyDescent="0.15">
      <c r="Y86" s="69" t="s">
        <v>507</v>
      </c>
      <c r="Z86" s="69" t="s">
        <v>600</v>
      </c>
    </row>
    <row r="87" spans="25:26" x14ac:dyDescent="0.15">
      <c r="Y87" s="69" t="s">
        <v>509</v>
      </c>
      <c r="Z87" s="69" t="s">
        <v>601</v>
      </c>
    </row>
    <row r="88" spans="25:26" x14ac:dyDescent="0.15">
      <c r="Y88" s="69" t="s">
        <v>510</v>
      </c>
      <c r="Z88" s="69" t="s">
        <v>602</v>
      </c>
    </row>
    <row r="89" spans="25:26" x14ac:dyDescent="0.15">
      <c r="Y89" s="69" t="s">
        <v>343</v>
      </c>
      <c r="Z89" s="69" t="s">
        <v>603</v>
      </c>
    </row>
    <row r="90" spans="25:26" x14ac:dyDescent="0.15">
      <c r="Y90" s="69" t="s">
        <v>512</v>
      </c>
      <c r="Z90" s="69" t="s">
        <v>604</v>
      </c>
    </row>
    <row r="91" spans="25:26" x14ac:dyDescent="0.15">
      <c r="Y91" s="69" t="s">
        <v>248</v>
      </c>
      <c r="Z91" s="69" t="s">
        <v>605</v>
      </c>
    </row>
    <row r="92" spans="25:26" x14ac:dyDescent="0.15">
      <c r="Y92" s="69" t="s">
        <v>477</v>
      </c>
      <c r="Z92" s="69" t="s">
        <v>534</v>
      </c>
    </row>
    <row r="93" spans="25:26" x14ac:dyDescent="0.15">
      <c r="Y93" s="69" t="s">
        <v>360</v>
      </c>
      <c r="Z93" s="69" t="s">
        <v>606</v>
      </c>
    </row>
    <row r="94" spans="25:26" x14ac:dyDescent="0.15">
      <c r="Y94" s="69" t="s">
        <v>156</v>
      </c>
      <c r="Z94" s="69" t="s">
        <v>598</v>
      </c>
    </row>
    <row r="95" spans="25:26" x14ac:dyDescent="0.15">
      <c r="Y95" s="69" t="s">
        <v>385</v>
      </c>
      <c r="Z95" s="69" t="s">
        <v>607</v>
      </c>
    </row>
    <row r="96" spans="25:26" x14ac:dyDescent="0.15">
      <c r="Y96" s="69" t="s">
        <v>77</v>
      </c>
      <c r="Z96" s="69" t="s">
        <v>608</v>
      </c>
    </row>
    <row r="97" spans="25:26" x14ac:dyDescent="0.15">
      <c r="Y97" s="69" t="s">
        <v>514</v>
      </c>
      <c r="Z97" s="69" t="s">
        <v>592</v>
      </c>
    </row>
    <row r="98" spans="25:26" x14ac:dyDescent="0.15">
      <c r="Y98" s="69" t="s">
        <v>314</v>
      </c>
      <c r="Z98" s="69" t="s">
        <v>609</v>
      </c>
    </row>
    <row r="99" spans="25:26" x14ac:dyDescent="0.15">
      <c r="Y99" s="69" t="s">
        <v>531</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2021-05-18T09:08:07Z</cp:lastPrinted>
  <dcterms:created xsi:type="dcterms:W3CDTF">2012-03-13T00:50:25Z</dcterms:created>
  <dcterms:modified xsi:type="dcterms:W3CDTF">2021-06-28T01:53:52Z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2021-06-25T02:20:16Z</vt:filetime>
  </property>
</Properties>
</file>