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m2iv\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59"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<sst xmlns="http://schemas.openxmlformats.org/spreadsheetml/2006/main" count="2269" uniqueCount="683">
  <si>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</si>
  <si>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</si>
  <si>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</si>
  <si>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</si>
  <si>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</si>
  <si>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</si>
  <si>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</si>
  <si>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</si>
  <si>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</si>
  <si>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</si>
  <si>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</si>
  <si>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</si>
  <si>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</si>
  <si>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</si>
  <si>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</si>
  <si>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</si>
  <si>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</si>
  <si>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</si>
  <si>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</si>
  <si>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</si>
  <si>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</si>
  <si>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</si>
  <si>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</si>
  <si>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</si>
  <si>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</si>
  <si>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</si>
  <si>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</si>
  <si>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</si>
  <si>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</si>
  <si>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</si>
  <si>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</si>
  <si>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</si>
  <si>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</si>
  <si>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</si>
  <si>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</si>
  <si>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</si>
  <si>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</si>
  <si>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</si>
  <si>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</si>
  <si>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</si>
  <si>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</si>
  <si>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</si>
  <si>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</si>
  <si>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</si>
  <si>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</si>
  <si>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</si>
  <si>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</si>
  <si>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</si>
  <si>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</si>
  <si>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</si>
  <si>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</si>
  <si>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</si>
  <si>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</si>
  <si>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</si>
  <si>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</si>
  <si>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</si>
  <si>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</si>
  <si>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</si>
  <si>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</si>
  <si>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</si>
  <si>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</si>
  <si>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</si>
  <si>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</si>
  <si>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</si>
  <si>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</si>
  <si>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</si>
  <si>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</si>
  <si>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</si>
  <si>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</si>
  <si>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</si>
  <si>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</si>
  <si>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</si>
  <si>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</si>
  <si>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</si>
  <si>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</si>
  <si>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</si>
  <si>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</si>
  <si>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</si>
  <si>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</si>
  <si>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</si>
  <si>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</si>
  <si>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</si>
  <si>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</si>
  <si>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</si>
  <si>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</si>
  <si>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</si>
  <si>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</si>
  <si>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</si>
  <si>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</si>
  <si>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</si>
  <si>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</si>
  <si>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</si>
  <si>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</si>
  <si>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</si>
  <si>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</si>
  <si>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</si>
  <si>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</si>
  <si>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</si>
  <si>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</si>
  <si>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</si>
  <si>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</si>
  <si>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</si>
  <si>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</si>
  <si>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</si>
  <si>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</si>
  <si>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</si>
  <si>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</si>
  <si>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</si>
  <si>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</si>
  <si>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</si>
  <si>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</si>
  <si>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</si>
  <si>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</si>
  <si>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</si>
  <si>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</si>
  <si>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</si>
  <si>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</si>
  <si>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</si>
  <si>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</si>
  <si>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</si>
  <si>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</si>
  <si>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</si>
  <si>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</si>
  <si>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</si>
  <si>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</si>
  <si>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</si>
  <si>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</si>
  <si>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</si>
  <si>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</si>
  <si>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</si>
  <si>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</si>
  <si>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</si>
  <si>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</si>
  <si>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</si>
  <si>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</si>
  <si>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</si>
  <si>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</si>
  <si>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</si>
  <si>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</si>
  <si>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</si>
  <si>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</si>
  <si>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</si>
  <si>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</si>
  <si>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</si>
  <si>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</si>
  <si>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</si>
  <si>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</si>
  <si>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</si>
  <si>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</si>
  <si>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</si>
  <si>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</si>
  <si>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</si>
  <si>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</si>
  <si>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</si>
  <si>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</si>
  <si>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</si>
  <si>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</si>
  <si>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</si>
  <si>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</si>
  <si>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</si>
  <si>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</si>
  <si>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</si>
  <si>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</si>
  <si>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</si>
  <si>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</si>
  <si>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</si>
  <si>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</si>
  <si>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</si>
  <si>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</si>
  <si>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</si>
  <si>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</si>
  <si>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</si>
  <si>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</si>
  <si>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</si>
  <si>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</si>
  <si>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</si>
  <si>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</si>
  <si>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</si>
  <si>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</si>
  <si>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</si>
  <si>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</si>
  <si>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</si>
  <si>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</si>
  <si>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</si>
  <si>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</si>
  <si>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</si>
  <si>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</si>
  <si>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</si>
  <si>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</si>
  <si>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</si>
  <si>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</si>
  <si>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</si>
  <si>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</si>
  <si>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</si>
  <si>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</si>
  <si>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</si>
  <si>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</si>
  <si>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</si>
  <si>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</si>
  <si>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</si>
  <si>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</si>
  <si>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</si>
  <si>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</si>
  <si>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</si>
  <si>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</si>
  <si>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</si>
  <si>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</si>
  <si>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</si>
  <si>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</si>
  <si>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</si>
  <si>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</si>
  <si>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</si>
  <si>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</si>
  <si>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</si>
  <si>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</si>
  <si>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</si>
  <si>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</si>
  <si>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</si>
  <si>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</si>
  <si>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</si>
  <si>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</si>
  <si>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</si>
  <si>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</si>
  <si>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</si>
  <si>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</si>
  <si>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</si>
  <si>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</si>
  <si>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</si>
  <si>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</si>
  <si>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</si>
  <si>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</si>
  <si>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</si>
  <si>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</si>
  <si>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</si>
  <si>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</si>
  <si>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</si>
  <si>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</si>
  <si>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</si>
  <si>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</si>
  <si>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</si>
  <si>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</si>
  <si>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</si>
  <si>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</si>
  <si>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</si>
  <si>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</si>
  <si>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</si>
  <si>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</si>
  <si>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</si>
  <si>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</si>
  <si>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</si>
  <si>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</si>
  <si>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</si>
  <si>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</si>
  <si>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</si>
  <si>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</si>
  <si>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</si>
  <si>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</si>
  <si>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</si>
  <si>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</si>
  <si>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</si>
  <si>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</si>
  <si>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</si>
  <si>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</si>
  <si>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</si>
  <si>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</si>
  <si>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</si>
  <si>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</si>
  <si>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</si>
  <si>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</si>
  <si>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</si>
  <si>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</si>
  <si>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</si>
  <si>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</si>
  <si>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</si>
  <si>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</si>
  <si>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</si>
  <si>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</si>
  <si>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</si>
  <si>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</si>
  <si>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</si>
  <si>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</si>
  <si>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</si>
  <si>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</si>
  <si>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</si>
  <si>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</si>
  <si>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</si>
  <si>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</si>
  <si>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</si>
  <si>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</si>
  <si>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</si>
  <si>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</si>
  <si>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</si>
  <si>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</si>
  <si>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</si>
  <si>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</si>
  <si>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</si>
  <si>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</si>
  <si>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</si>
  <si>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</si>
  <si>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</si>
  <si>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</si>
  <si>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</si>
  <si>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</si>
  <si>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</si>
  <si>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</si>
  <si>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</si>
  <si>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</si>
  <si>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</si>
  <si>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</si>
  <si>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</si>
  <si>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</si>
  <si>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</si>
  <si>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</si>
  <si>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</si>
  <si>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</si>
  <si>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</si>
  <si>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</si>
  <si>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</si>
  <si>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</si>
  <si>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</si>
  <si>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</si>
  <si>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</si>
  <si>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</si>
  <si>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</si>
  <si>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</si>
  <si>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</si>
  <si>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</si>
  <si>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</si>
  <si>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</si>
  <si>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</si>
  <si>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</si>
  <si>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</si>
  <si>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</si>
  <si>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</si>
  <si>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</si>
  <si>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</si>
  <si>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</si>
  <si>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</si>
  <si>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</si>
  <si>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</si>
  <si>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</si>
  <si>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</si>
  <si>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</si>
  <si>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</si>
  <si>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</si>
  <si>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</si>
  <si>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</si>
  <si>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</si>
  <si>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</si>
  <si>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</si>
  <si>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</si>
  <si>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</si>
  <si>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</si>
  <si>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</si>
  <si>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</si>
  <si>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</si>
  <si>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</si>
  <si>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</si>
  <si>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</si>
  <si>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</si>
  <si>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</si>
  <si>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</si>
  <si>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</si>
  <si>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</si>
  <si>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</si>
  <si>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</si>
  <si>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</si>
  <si>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</si>
  <si>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</si>
  <si>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</si>
  <si>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</si>
  <si>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</si>
  <si>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</si>
  <si>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</si>
  <si>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</si>
  <si>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</si>
  <si>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</si>
  <si>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</si>
  <si>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</si>
  <si>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</si>
  <si>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</si>
  <si>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</si>
  <si>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</si>
  <si>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</si>
  <si>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</si>
  <si>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</si>
  <si>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</si>
  <si>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</si>
  <si>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</si>
  <si>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</si>
  <si>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</si>
  <si>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</si>
  <si>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</si>
  <si>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</si>
  <si>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</si>
  <si>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</si>
  <si>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</si>
  <si>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</si>
  <si>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</si>
  <si>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</si>
  <si>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</si>
  <si>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</si>
  <si>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</si>
  <si>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</si>
  <si>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</si>
  <si>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</si>
  <si>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</si>
  <si>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</si>
  <si>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</si>
  <si>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</si>
  <si>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</si>
  <si>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</si>
  <si>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</si>
  <si>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</si>
  <si>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</si>
  <si>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</si>
  <si>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</si>
  <si>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</si>
  <si>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</si>
  <si>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</si>
  <si>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</si>
  <si>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</si>
  <si>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</si>
  <si>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</si>
  <si>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</si>
  <si>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</si>
  <si>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</si>
  <si>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</si>
  <si>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</si>
  <si>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</si>
  <si>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</si>
  <si>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</si>
  <si>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</si>
  <si>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</si>
  <si>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</si>
  <si>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</si>
  <si>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</si>
  <si>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</si>
  <si>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</si>
  <si>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</si>
  <si>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</si>
  <si>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</si>
  <si>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</si>
  <si>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</si>
  <si>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</si>
  <si>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</si>
  <si>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</si>
  <si>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</si>
  <si>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</si>
  <si>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</si>
  <si>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</si>
  <si>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</si>
  <si>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</si>
  <si>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</si>
  <si>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</si>
  <si>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</si>
  <si>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</si>
  <si>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</si>
  <si>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</si>
  <si>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</si>
  <si>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</si>
  <si>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</si>
  <si>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</si>
  <si>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</si>
  <si>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</si>
  <si>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</si>
  <si>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</si>
  <si>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</si>
  <si>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</si>
  <si>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</si>
  <si>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</si>
  <si>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</si>
  <si>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</si>
  <si>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</si>
  <si>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</si>
  <si>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</si>
  <si>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</si>
  <si>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</si>
  <si>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</si>
  <si>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</si>
  <si>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</si>
  <si>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</si>
  <si>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</si>
  <si>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</si>
  <si>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</si>
  <si>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</si>
  <si>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</si>
  <si>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</si>
  <si>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</si>
  <si>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</si>
  <si>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</si>
  <si>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</si>
  <si>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</si>
  <si>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</si>
  <si>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</si>
  <si>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</si>
  <si>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</si>
  <si>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</si>
  <si>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</si>
  <si>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</si>
  <si>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</si>
  <si>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</si>
  <si>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</si>
  <si>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</si>
  <si>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</si>
  <si>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</si>
  <si>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</si>
  <si>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</si>
  <si>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</si>
  <si>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</si>
  <si>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</si>
  <si>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</si>
  <si>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</si>
  <si>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</si>
  <si>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</si>
  <si>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</si>
  <si>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</si>
  <si>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</si>
  <si>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</si>
  <si>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</si>
  <si>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</si>
  <si>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</si>
  <si>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</si>
  <si>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</si>
  <si>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</si>
  <si>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</si>
  <si>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</si>
  <si>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</si>
  <si>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</si>
  <si>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</si>
  <si>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</si>
  <si>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</si>
  <si>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</si>
  <si>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</si>
  <si>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</si>
  <si>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</si>
  <si>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</si>
  <si>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</si>
  <si>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</si>
  <si>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</si>
  <si>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</si>
  <si>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</si>
  <si>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</si>
  <si>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</si>
  <si>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</si>
  <si>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</si>
  <si>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</si>
  <si>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</si>
  <si>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</si>
  <si>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</si>
  <si>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</si>
  <si>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</si>
  <si>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</si>
  <si>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</si>
  <si>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</si>
  <si>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</si>
  <si>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</si>
  <si>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</si>
  <si>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</si>
  <si>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</si>
  <si>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</si>
  <si>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</si>
  <si>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</si>
  <si>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</si>
  <si>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</si>
  <si>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</si>
  <si>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</si>
  <si>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</si>
  <si>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</si>
  <si>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</si>
  <si>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</si>
  <si>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</si>
  <si>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</si>
  <si>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</si>
  <si>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</si>
  <si>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</si>
  <si>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</si>
  <si>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</si>
  <si>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</si>
  <si>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</si>
  <si>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</si>
  <si>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</si>
  <si>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</si>
  <si>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</si>
  <si>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</si>
  <si>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</si>
  <si>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</si>
  <si>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</si>
  <si>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</si>
  <si>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</si>
  <si>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</si>
  <si>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</si>
  <si>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</si>
  <si>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</si>
  <si>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</si>
  <si>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</si>
  <si>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</si>
  <si>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</si>
  <si>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</si>
  <si>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</si>
  <si>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</si>
  <si>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</si>
  <si>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</si>
  <si>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</si>
  <si>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</si>
  <si>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</si>
  <si>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</si>
  <si>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</si>
  <si>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</si>
  <si>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</si>
  <si>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</si>
  <si>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</si>
  <si>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</si>
  <si>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</si>
  <si>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</si>
  <si>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</si>
  <si>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</si>
  <si>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</si>
  <si>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</si>
  <si>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</si>
  <si>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</si>
  <si>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</si>
  <si>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</si>
  <si>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</si>
  <si>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</si>
  <si>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</si>
  <si>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</si>
  <si>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</si>
  <si>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</si>
  <si>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</si>
  <si>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</si>
  <si>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</si>
  <si>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</si>
  <si>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国交</t>
  </si>
  <si>
    <t>大規模土砂災害緊急調査経費</t>
    <rPh sb="0" eb="3">
      <t>ダイキボ</t>
    </rPh>
    <rPh sb="3" eb="5">
      <t>ドシャ</t>
    </rPh>
    <rPh sb="5" eb="7">
      <t>サイガイ</t>
    </rPh>
    <rPh sb="7" eb="9">
      <t>キンキュウ</t>
    </rPh>
    <rPh sb="9" eb="11">
      <t>チョウサ</t>
    </rPh>
    <rPh sb="11" eb="13">
      <t>ケイヒ</t>
    </rPh>
    <phoneticPr fontId="5"/>
  </si>
  <si>
    <t>水管理・国土保全局</t>
    <rPh sb="0" eb="3">
      <t>ミズカンリ</t>
    </rPh>
    <rPh sb="4" eb="9">
      <t>コクドホゼンキョク</t>
    </rPh>
    <phoneticPr fontId="5"/>
  </si>
  <si>
    <t>砂防計画課</t>
    <rPh sb="0" eb="2">
      <t>サボウ</t>
    </rPh>
    <rPh sb="2" eb="5">
      <t>ケイカクカ</t>
    </rPh>
    <phoneticPr fontId="5"/>
  </si>
  <si>
    <t>○</t>
  </si>
  <si>
    <t>土砂災害警戒区域等における土砂災害防止対策の推進に関する法律　第２９条・第３１条</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2">
      <t>ダイ</t>
    </rPh>
    <rPh sb="34" eb="35">
      <t>ジョウ</t>
    </rPh>
    <rPh sb="36" eb="37">
      <t>ダイ</t>
    </rPh>
    <rPh sb="39" eb="40">
      <t>ジョウ</t>
    </rPh>
    <phoneticPr fontId="5"/>
  </si>
  <si>
    <t>－</t>
    <phoneticPr fontId="5"/>
  </si>
  <si>
    <t>　土砂災害防止法に基づき、河道閉塞（天然ダム）及び火山噴火に起因する大規模な土砂災害が急迫している状況において、地域住民の生命を守ることを目的として、迅速に災害状況の把握と被害想定を行う緊急調査の実施、関係自治体に対して住民の警戒避難に資する土砂災害緊急情報の通知等を図るものである。</t>
    <phoneticPr fontId="5"/>
  </si>
  <si>
    <t xml:space="preserve">  大規模な土砂災害の発生原因となる河道閉塞（天然ダム）や火山噴火が生じた際に、河道閉塞（天然ダム）の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</si>
  <si>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</si>
  <si>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</si>
  <si>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土砂災害防止法第29条に基づく緊急調査の実施により、住民の警戒避難に資する情報の提供。</t>
    <phoneticPr fontId="5"/>
  </si>
  <si>
    <t>土砂災害防止法第31条に基づく土砂災害緊急情報等の通知回数。</t>
    <phoneticPr fontId="5"/>
  </si>
  <si>
    <t>回</t>
    <rPh sb="0" eb="1">
      <t>カイ</t>
    </rPh>
    <phoneticPr fontId="5"/>
  </si>
  <si>
    <t>-</t>
    <phoneticPr fontId="5"/>
  </si>
  <si>
    <t>土砂災害防止法第31条に基づく土砂災害緊急情報等の通知回数（国土交通省調べ）</t>
    <phoneticPr fontId="5"/>
  </si>
  <si>
    <t>-</t>
    <phoneticPr fontId="5"/>
  </si>
  <si>
    <t>土砂災害防止法第29条に基づく緊急調査等の実施数</t>
    <rPh sb="0" eb="2">
      <t>ドシャ</t>
    </rPh>
    <rPh sb="2" eb="4">
      <t>サイガイ</t>
    </rPh>
    <rPh sb="4" eb="6">
      <t>ボウシ</t>
    </rPh>
    <rPh sb="6" eb="7">
      <t>ホウ</t>
    </rPh>
    <rPh sb="7" eb="8">
      <t>ダイ</t>
    </rPh>
    <rPh sb="10" eb="11">
      <t>ジョウ</t>
    </rPh>
    <rPh sb="12" eb="13">
      <t>モト</t>
    </rPh>
    <rPh sb="15" eb="17">
      <t>キンキュウ</t>
    </rPh>
    <rPh sb="17" eb="19">
      <t>チョウサ</t>
    </rPh>
    <rPh sb="19" eb="20">
      <t>トウ</t>
    </rPh>
    <rPh sb="21" eb="23">
      <t>ジッシ</t>
    </rPh>
    <rPh sb="23" eb="24">
      <t>スウ</t>
    </rPh>
    <phoneticPr fontId="5"/>
  </si>
  <si>
    <t>回</t>
    <rPh sb="0" eb="1">
      <t>カイ</t>
    </rPh>
    <phoneticPr fontId="5"/>
  </si>
  <si>
    <t>執行額／調査回数　　　　　　　　　　　　　　</t>
    <rPh sb="0" eb="2">
      <t>シッコウ</t>
    </rPh>
    <rPh sb="2" eb="3">
      <t>ガク</t>
    </rPh>
    <rPh sb="4" eb="6">
      <t>チョウサ</t>
    </rPh>
    <rPh sb="6" eb="8">
      <t>カイスウ</t>
    </rPh>
    <phoneticPr fontId="5"/>
  </si>
  <si>
    <t>百万円</t>
    <rPh sb="0" eb="3">
      <t>ヒャクマンエン</t>
    </rPh>
    <phoneticPr fontId="5"/>
  </si>
  <si>
    <t>百万円/回</t>
    <rPh sb="0" eb="3">
      <t>ヒャクマンエン</t>
    </rPh>
    <rPh sb="4" eb="5">
      <t>カイ</t>
    </rPh>
    <phoneticPr fontId="5"/>
  </si>
  <si>
    <t>3.4/1</t>
    <phoneticPr fontId="5"/>
  </si>
  <si>
    <t>0/0</t>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</si>
  <si>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</si>
  <si>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</si>
  <si>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</si>
  <si>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</si>
  <si>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</si>
  <si>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　豪雨や地震等により河道閉塞（天然ダム）及び火山噴火に起因する大規模な土砂災害が急迫している状況において、市町村が適切に住民の避難指示の判断等を行えるよう、土砂災害防止法第29条に基づき、国が緊急調査を行い、同法第31条により土砂災害緊急情報を市町村へ通知及び一般へ周知することとなっている。本事業では、大規模な土砂災害が急迫している状況において、迅速に緊急調査を実施し、土砂災害緊急情報を発出することにより、避難行動を的確に支援し、土砂災害の防止・減災に寄与する。</t>
    <rPh sb="1" eb="3">
      <t>ゴウウ</t>
    </rPh>
    <rPh sb="4" eb="6">
      <t>ジシン</t>
    </rPh>
    <rPh sb="6" eb="7">
      <t>トウ</t>
    </rPh>
    <rPh sb="10" eb="12">
      <t>カドウ</t>
    </rPh>
    <rPh sb="12" eb="14">
      <t>ヘイソク</t>
    </rPh>
    <rPh sb="15" eb="17">
      <t>テンネン</t>
    </rPh>
    <rPh sb="20" eb="21">
      <t>オヨ</t>
    </rPh>
    <rPh sb="22" eb="24">
      <t>カザン</t>
    </rPh>
    <rPh sb="24" eb="26">
      <t>フンカ</t>
    </rPh>
    <rPh sb="27" eb="29">
      <t>キイン</t>
    </rPh>
    <rPh sb="31" eb="34">
      <t>ダイキボ</t>
    </rPh>
    <rPh sb="35" eb="37">
      <t>ドシャ</t>
    </rPh>
    <rPh sb="37" eb="39">
      <t>サイガイ</t>
    </rPh>
    <rPh sb="40" eb="42">
      <t>キュウハク</t>
    </rPh>
    <rPh sb="46" eb="48">
      <t>ジョウキョウ</t>
    </rPh>
    <rPh sb="53" eb="56">
      <t>シチョウソン</t>
    </rPh>
    <rPh sb="57" eb="59">
      <t>テキセツ</t>
    </rPh>
    <rPh sb="60" eb="62">
      <t>ジュウミン</t>
    </rPh>
    <rPh sb="63" eb="65">
      <t>ヒナン</t>
    </rPh>
    <rPh sb="65" eb="67">
      <t>シジ</t>
    </rPh>
    <rPh sb="68" eb="70">
      <t>ハンダン</t>
    </rPh>
    <rPh sb="70" eb="71">
      <t>トウ</t>
    </rPh>
    <rPh sb="72" eb="73">
      <t>オコナ</t>
    </rPh>
    <rPh sb="78" eb="80">
      <t>ドシャ</t>
    </rPh>
    <rPh sb="80" eb="82">
      <t>サイガイ</t>
    </rPh>
    <rPh sb="82" eb="85">
      <t>ボウシホウ</t>
    </rPh>
    <rPh sb="85" eb="86">
      <t>ダイ</t>
    </rPh>
    <rPh sb="88" eb="89">
      <t>ジョウ</t>
    </rPh>
    <rPh sb="90" eb="91">
      <t>モト</t>
    </rPh>
    <rPh sb="94" eb="95">
      <t>クニ</t>
    </rPh>
    <rPh sb="96" eb="98">
      <t>キンキュウ</t>
    </rPh>
    <rPh sb="98" eb="100">
      <t>チョウサ</t>
    </rPh>
    <rPh sb="101" eb="102">
      <t>オコナ</t>
    </rPh>
    <rPh sb="104" eb="106">
      <t>ドウホウ</t>
    </rPh>
    <rPh sb="106" eb="107">
      <t>ダイ</t>
    </rPh>
    <rPh sb="109" eb="110">
      <t>ジョウ</t>
    </rPh>
    <rPh sb="113" eb="115">
      <t>ドシャ</t>
    </rPh>
    <rPh sb="115" eb="117">
      <t>サイガイ</t>
    </rPh>
    <rPh sb="117" eb="119">
      <t>キンキュウ</t>
    </rPh>
    <rPh sb="119" eb="121">
      <t>ジョウホウ</t>
    </rPh>
    <rPh sb="122" eb="125">
      <t>シチョウソン</t>
    </rPh>
    <rPh sb="126" eb="128">
      <t>ツウチ</t>
    </rPh>
    <rPh sb="128" eb="129">
      <t>オヨ</t>
    </rPh>
    <rPh sb="130" eb="132">
      <t>イッパン</t>
    </rPh>
    <rPh sb="133" eb="135">
      <t>シュウチ</t>
    </rPh>
    <rPh sb="146" eb="147">
      <t>ホン</t>
    </rPh>
    <rPh sb="147" eb="149">
      <t>ジギョウ</t>
    </rPh>
    <rPh sb="152" eb="155">
      <t>ダイキボ</t>
    </rPh>
    <rPh sb="156" eb="158">
      <t>ドシャ</t>
    </rPh>
    <rPh sb="158" eb="160">
      <t>サイガイ</t>
    </rPh>
    <rPh sb="161" eb="163">
      <t>キュウハク</t>
    </rPh>
    <rPh sb="167" eb="169">
      <t>ジョウキョウ</t>
    </rPh>
    <rPh sb="174" eb="176">
      <t>ジンソク</t>
    </rPh>
    <rPh sb="177" eb="179">
      <t>キンキュウ</t>
    </rPh>
    <rPh sb="179" eb="181">
      <t>チョウサ</t>
    </rPh>
    <rPh sb="182" eb="184">
      <t>ジッシ</t>
    </rPh>
    <rPh sb="186" eb="188">
      <t>ドシャ</t>
    </rPh>
    <rPh sb="188" eb="190">
      <t>サイガイ</t>
    </rPh>
    <rPh sb="190" eb="192">
      <t>キンキュウ</t>
    </rPh>
    <rPh sb="192" eb="194">
      <t>ジョウホウ</t>
    </rPh>
    <rPh sb="195" eb="197">
      <t>ハッシュツ</t>
    </rPh>
    <rPh sb="205" eb="207">
      <t>ヒナン</t>
    </rPh>
    <rPh sb="207" eb="209">
      <t>コウドウ</t>
    </rPh>
    <rPh sb="210" eb="212">
      <t>テキカク</t>
    </rPh>
    <rPh sb="213" eb="215">
      <t>シエン</t>
    </rPh>
    <rPh sb="217" eb="219">
      <t>ドシャ</t>
    </rPh>
    <rPh sb="219" eb="221">
      <t>サイガイ</t>
    </rPh>
    <rPh sb="222" eb="224">
      <t>ボウシ</t>
    </rPh>
    <rPh sb="225" eb="227">
      <t>ゲンサイ</t>
    </rPh>
    <rPh sb="228" eb="230">
      <t>キヨ</t>
    </rPh>
    <phoneticPr fontId="5"/>
  </si>
  <si>
    <t>‐</t>
  </si>
  <si>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</si>
  <si>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</si>
  <si>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</si>
  <si>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緊急的な災害対応を要するため、関係法令及び地方整備局等の協定等に基づき、支出先を選定している。</t>
    <rPh sb="0" eb="3">
      <t>キンキュウテキ</t>
    </rPh>
    <rPh sb="4" eb="6">
      <t>サイガイ</t>
    </rPh>
    <rPh sb="6" eb="8">
      <t>タイオウ</t>
    </rPh>
    <rPh sb="9" eb="10">
      <t>ヨウ</t>
    </rPh>
    <rPh sb="15" eb="17">
      <t>カンケイ</t>
    </rPh>
    <rPh sb="17" eb="19">
      <t>ホウレイ</t>
    </rPh>
    <rPh sb="19" eb="20">
      <t>オヨ</t>
    </rPh>
    <rPh sb="21" eb="23">
      <t>チホウ</t>
    </rPh>
    <rPh sb="23" eb="26">
      <t>セイビキョク</t>
    </rPh>
    <rPh sb="26" eb="27">
      <t>トウ</t>
    </rPh>
    <rPh sb="28" eb="30">
      <t>キョウテイ</t>
    </rPh>
    <rPh sb="30" eb="31">
      <t>トウ</t>
    </rPh>
    <rPh sb="32" eb="33">
      <t>モト</t>
    </rPh>
    <rPh sb="36" eb="38">
      <t>シシュツ</t>
    </rPh>
    <rPh sb="38" eb="39">
      <t>サキ</t>
    </rPh>
    <rPh sb="40" eb="42">
      <t>センテイ</t>
    </rPh>
    <phoneticPr fontId="5"/>
  </si>
  <si>
    <t>大規模土砂災害については、高度な技術力が必要なため国で緊急調査を行っている。</t>
    <rPh sb="0" eb="3">
      <t>ダイキボ</t>
    </rPh>
    <rPh sb="3" eb="5">
      <t>ドシャ</t>
    </rPh>
    <rPh sb="5" eb="7">
      <t>サイガイ</t>
    </rPh>
    <rPh sb="13" eb="15">
      <t>コウド</t>
    </rPh>
    <rPh sb="16" eb="19">
      <t>ギジュツリョク</t>
    </rPh>
    <rPh sb="20" eb="22">
      <t>ヒツヨウ</t>
    </rPh>
    <rPh sb="25" eb="26">
      <t>クニ</t>
    </rPh>
    <rPh sb="27" eb="29">
      <t>キンキュウ</t>
    </rPh>
    <rPh sb="29" eb="31">
      <t>チョウサ</t>
    </rPh>
    <rPh sb="32" eb="33">
      <t>オコナ</t>
    </rPh>
    <phoneticPr fontId="5"/>
  </si>
  <si>
    <t>緊急調査等に必要なヘリの運行、調査職員の旅費等と必要なものとなっている。</t>
    <rPh sb="0" eb="2">
      <t>キンキュウ</t>
    </rPh>
    <rPh sb="2" eb="4">
      <t>チョウサ</t>
    </rPh>
    <rPh sb="4" eb="5">
      <t>トウ</t>
    </rPh>
    <rPh sb="6" eb="8">
      <t>ヒツヨウ</t>
    </rPh>
    <rPh sb="12" eb="14">
      <t>ウンコウ</t>
    </rPh>
    <rPh sb="15" eb="17">
      <t>チョウサ</t>
    </rPh>
    <rPh sb="17" eb="19">
      <t>ショクイン</t>
    </rPh>
    <rPh sb="20" eb="22">
      <t>リョヒ</t>
    </rPh>
    <rPh sb="22" eb="23">
      <t>トウ</t>
    </rPh>
    <rPh sb="24" eb="26">
      <t>ヒツヨウ</t>
    </rPh>
    <phoneticPr fontId="5"/>
  </si>
  <si>
    <t>河道閉塞による天然ダムの形成や大規模火山噴火等、急速に大規模な災害につながる事象が発生せず、緊急調査等の必要が生じなかったため。</t>
    <rPh sb="0" eb="2">
      <t>カドウ</t>
    </rPh>
    <rPh sb="2" eb="4">
      <t>ヘイソク</t>
    </rPh>
    <rPh sb="7" eb="9">
      <t>テンネン</t>
    </rPh>
    <rPh sb="12" eb="14">
      <t>ケイセイ</t>
    </rPh>
    <rPh sb="15" eb="18">
      <t>ダイキボ</t>
    </rPh>
    <rPh sb="18" eb="20">
      <t>カザン</t>
    </rPh>
    <rPh sb="20" eb="22">
      <t>フンカ</t>
    </rPh>
    <rPh sb="22" eb="23">
      <t>トウ</t>
    </rPh>
    <rPh sb="24" eb="26">
      <t>キュウソク</t>
    </rPh>
    <rPh sb="27" eb="30">
      <t>ダイキボ</t>
    </rPh>
    <rPh sb="31" eb="33">
      <t>サイガイ</t>
    </rPh>
    <rPh sb="38" eb="40">
      <t>ジショウ</t>
    </rPh>
    <rPh sb="41" eb="43">
      <t>ハッセイ</t>
    </rPh>
    <rPh sb="46" eb="48">
      <t>キンキュウ</t>
    </rPh>
    <rPh sb="48" eb="50">
      <t>チョウサ</t>
    </rPh>
    <rPh sb="50" eb="51">
      <t>トウ</t>
    </rPh>
    <rPh sb="52" eb="54">
      <t>ヒツヨウ</t>
    </rPh>
    <rPh sb="55" eb="56">
      <t>ショウ</t>
    </rPh>
    <phoneticPr fontId="5"/>
  </si>
  <si>
    <t>　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令和２年度は、緊急調査を実施する必要がある事象が発生せず調査は、未実施となったものの、大規模土砂災害から国民の生命・財産等を保護する観点から、迅速に災害状況を把握し、自治体及び住民へ警戒避難に資する情報を提供して被害拡大を防止する必要があり、本事業を継続して実施する必要性は高い。</t>
    <rPh sb="1" eb="3">
      <t>ドシャ</t>
    </rPh>
    <rPh sb="3" eb="5">
      <t>サイガイ</t>
    </rPh>
    <rPh sb="5" eb="8">
      <t>ボウシホウ</t>
    </rPh>
    <rPh sb="13" eb="14">
      <t>トク</t>
    </rPh>
    <rPh sb="15" eb="17">
      <t>コウド</t>
    </rPh>
    <rPh sb="18" eb="21">
      <t>ギジュツリョク</t>
    </rPh>
    <rPh sb="22" eb="24">
      <t>キョウリョク</t>
    </rPh>
    <rPh sb="25" eb="27">
      <t>サイガイ</t>
    </rPh>
    <rPh sb="27" eb="29">
      <t>タイオウ</t>
    </rPh>
    <rPh sb="29" eb="31">
      <t>ノウリョク</t>
    </rPh>
    <rPh sb="32" eb="34">
      <t>ヨウキュウ</t>
    </rPh>
    <rPh sb="37" eb="40">
      <t>ダイキボ</t>
    </rPh>
    <rPh sb="40" eb="42">
      <t>ドシャ</t>
    </rPh>
    <rPh sb="42" eb="44">
      <t>サイガイ</t>
    </rPh>
    <rPh sb="50" eb="51">
      <t>クニ</t>
    </rPh>
    <rPh sb="52" eb="54">
      <t>キンキュウ</t>
    </rPh>
    <rPh sb="54" eb="55">
      <t>テキ</t>
    </rPh>
    <rPh sb="56" eb="58">
      <t>チョウサ</t>
    </rPh>
    <rPh sb="59" eb="60">
      <t>オコナ</t>
    </rPh>
    <rPh sb="62" eb="65">
      <t>ジチタイ</t>
    </rPh>
    <rPh sb="65" eb="66">
      <t>オヨ</t>
    </rPh>
    <rPh sb="67" eb="69">
      <t>ジュウミン</t>
    </rPh>
    <rPh sb="70" eb="72">
      <t>ケイカイ</t>
    </rPh>
    <rPh sb="72" eb="74">
      <t>ヒナン</t>
    </rPh>
    <rPh sb="75" eb="76">
      <t>シ</t>
    </rPh>
    <rPh sb="78" eb="80">
      <t>ジョウホウ</t>
    </rPh>
    <rPh sb="81" eb="83">
      <t>ツウチ</t>
    </rPh>
    <rPh sb="84" eb="86">
      <t>テイキョウ</t>
    </rPh>
    <rPh sb="91" eb="93">
      <t>ホウリツ</t>
    </rPh>
    <rPh sb="94" eb="95">
      <t>サダ</t>
    </rPh>
    <rPh sb="102" eb="103">
      <t>キワ</t>
    </rPh>
    <rPh sb="105" eb="108">
      <t>コウエキセイ</t>
    </rPh>
    <rPh sb="109" eb="110">
      <t>タカ</t>
    </rPh>
    <rPh sb="114" eb="116">
      <t>レイワ</t>
    </rPh>
    <rPh sb="117" eb="119">
      <t>ネンド</t>
    </rPh>
    <rPh sb="121" eb="123">
      <t>キンキュウ</t>
    </rPh>
    <rPh sb="123" eb="125">
      <t>チョウサ</t>
    </rPh>
    <rPh sb="126" eb="128">
      <t>ジッシ</t>
    </rPh>
    <rPh sb="130" eb="132">
      <t>ヒツヨウ</t>
    </rPh>
    <rPh sb="135" eb="137">
      <t>ジショウ</t>
    </rPh>
    <rPh sb="138" eb="140">
      <t>ハッセイ</t>
    </rPh>
    <rPh sb="142" eb="144">
      <t>チョウサ</t>
    </rPh>
    <rPh sb="146" eb="149">
      <t>ミジッシ</t>
    </rPh>
    <rPh sb="157" eb="160">
      <t>ダイキボ</t>
    </rPh>
    <rPh sb="160" eb="162">
      <t>ドシャ</t>
    </rPh>
    <rPh sb="162" eb="164">
      <t>サイガイ</t>
    </rPh>
    <rPh sb="166" eb="168">
      <t>コクミン</t>
    </rPh>
    <rPh sb="169" eb="171">
      <t>セイメイ</t>
    </rPh>
    <rPh sb="172" eb="174">
      <t>ザイサン</t>
    </rPh>
    <rPh sb="174" eb="175">
      <t>トウ</t>
    </rPh>
    <rPh sb="176" eb="178">
      <t>ホゴ</t>
    </rPh>
    <rPh sb="180" eb="182">
      <t>カンテン</t>
    </rPh>
    <rPh sb="185" eb="187">
      <t>ジンソク</t>
    </rPh>
    <rPh sb="188" eb="190">
      <t>サイガイ</t>
    </rPh>
    <rPh sb="190" eb="192">
      <t>ジョウキョウ</t>
    </rPh>
    <rPh sb="193" eb="195">
      <t>ハアク</t>
    </rPh>
    <rPh sb="197" eb="200">
      <t>ジチタイ</t>
    </rPh>
    <rPh sb="200" eb="201">
      <t>オヨ</t>
    </rPh>
    <rPh sb="202" eb="204">
      <t>ジュウミン</t>
    </rPh>
    <rPh sb="205" eb="207">
      <t>ケイカイ</t>
    </rPh>
    <phoneticPr fontId="5"/>
  </si>
  <si>
    <t>引き続き、適正な業務執行となるよう確認を行うものとする。</t>
    <rPh sb="0" eb="1">
      <t>ヒ</t>
    </rPh>
    <rPh sb="2" eb="3">
      <t>ツヅ</t>
    </rPh>
    <rPh sb="5" eb="7">
      <t>テキセイ</t>
    </rPh>
    <rPh sb="8" eb="10">
      <t>ギョウム</t>
    </rPh>
    <rPh sb="10" eb="12">
      <t>シッコウ</t>
    </rPh>
    <rPh sb="17" eb="19">
      <t>カクニン</t>
    </rPh>
    <rPh sb="20" eb="21">
      <t>オコナ</t>
    </rPh>
    <phoneticPr fontId="5"/>
  </si>
  <si>
    <t>－</t>
    <phoneticPr fontId="5"/>
  </si>
  <si>
    <t>新25－2034</t>
    <rPh sb="0" eb="1">
      <t>シン</t>
    </rPh>
    <phoneticPr fontId="5"/>
  </si>
  <si>
    <t>新25－17</t>
    <rPh sb="0" eb="1">
      <t>シン</t>
    </rPh>
    <phoneticPr fontId="5"/>
  </si>
  <si>
    <t>129</t>
    <phoneticPr fontId="5"/>
  </si>
  <si>
    <t>134</t>
    <phoneticPr fontId="5"/>
  </si>
  <si>
    <t>145</t>
    <phoneticPr fontId="5"/>
  </si>
  <si>
    <t>135</t>
    <phoneticPr fontId="5"/>
  </si>
  <si>
    <t>137</t>
    <phoneticPr fontId="5"/>
  </si>
  <si>
    <t>-</t>
    <phoneticPr fontId="5"/>
  </si>
  <si>
    <t>課長　草野愼一</t>
    <rPh sb="3" eb="5">
      <t>クサノ</t>
    </rPh>
    <rPh sb="5" eb="7">
      <t>シンイチ</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</si>
</sst>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47625</xdr:colOff>
      <xdr:row>748</xdr:row>
      <xdr:rowOff>57150</xdr:rowOff>
    </xdr:from>
    <xdr:ext cx="1214243" cy="730283"/>
    <xdr:sp macro="" textlink="">
      <xdr:nvSpPr>
        <xdr:cNvPr id="2" name="テキスト ボックス 1"/>
        <xdr:cNvSpPr txBox="1"/>
      </xdr:nvSpPr>
      <xdr:spPr>
        <a:xfrm>
          <a:off x="1447800" y="235667550"/>
          <a:ext cx="1214243" cy="7302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overflow" horzOverflow="overflow" wrap="none" lIns="252000" tIns="180000" rIns="252000" bIns="180000" rtlCol="0" anchor="ctr" anchorCtr="1">
          <a:spAutoFit/>
        </a:bodyPr>
        <a:lstStyle/>
        <a:p>
          <a:pPr algn="ctr"/>
          <a:r>
            <a:rPr kumimoji="1" lang="ja-JP" altLang="en-US" sz="1100"/>
            <a:t>国土交通省</a:t>
          </a:r>
          <a:endParaRPr kumimoji="1" lang="en-US" altLang="ja-JP" sz="1100"/>
        </a:p>
        <a:p>
          <a:pPr algn="ctr"/>
          <a:r>
            <a:rPr kumimoji="1" lang="ja-JP" altLang="en-US" sz="1100"/>
            <a:t>４百万円</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633</v>
      </c>
      <c r="AK2" s="191"/>
      <c r="AL2" s="191"/>
      <c r="AM2" s="191"/>
      <c r="AN2" s="83" t="s">
        <v>326</v>
      </c>
      <c r="AO2" s="191">
        <v>20</v>
      </c>
      <c r="AP2" s="191"/>
      <c r="AQ2" s="191"/>
      <c r="AR2" s="84" t="s">
        <v>631</v>
      </c>
      <c r="AS2" s="192">
        <v>136</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3" t="s">
        <v>25</v>
      </c>
      <c r="B4" s="704"/>
      <c r="C4" s="704"/>
      <c r="D4" s="704"/>
      <c r="E4" s="704"/>
      <c r="F4" s="704"/>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423</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636</v>
      </c>
      <c r="AF5" s="701"/>
      <c r="AG5" s="701"/>
      <c r="AH5" s="701"/>
      <c r="AI5" s="701"/>
      <c r="AJ5" s="701"/>
      <c r="AK5" s="701"/>
      <c r="AL5" s="701"/>
      <c r="AM5" s="701"/>
      <c r="AN5" s="701"/>
      <c r="AO5" s="701"/>
      <c r="AP5" s="702"/>
      <c r="AQ5" s="972" t="s">
        <v>682</v>
      </c>
      <c r="AR5" s="973"/>
      <c r="AS5" s="973"/>
      <c r="AT5" s="973"/>
      <c r="AU5" s="973"/>
      <c r="AV5" s="973"/>
      <c r="AW5" s="973"/>
      <c r="AX5" s="974"/>
    </row>
    <row r="6" spans="1:50" ht="39" customHeight="1" x14ac:dyDescent="0.15">
      <c r="A6" s="705" t="s">
        <v>4</v>
      </c>
      <c r="B6" s="706"/>
      <c r="C6" s="706"/>
      <c r="D6" s="706"/>
      <c r="E6" s="706"/>
      <c r="F6" s="706"/>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02" t="s">
        <v>22</v>
      </c>
      <c r="B7" s="803"/>
      <c r="C7" s="803"/>
      <c r="D7" s="803"/>
      <c r="E7" s="803"/>
      <c r="F7" s="804"/>
      <c r="G7" s="805" t="s">
        <v>638</v>
      </c>
      <c r="H7" s="806"/>
      <c r="I7" s="806"/>
      <c r="J7" s="806"/>
      <c r="K7" s="806"/>
      <c r="L7" s="806"/>
      <c r="M7" s="806"/>
      <c r="N7" s="806"/>
      <c r="O7" s="806"/>
      <c r="P7" s="806"/>
      <c r="Q7" s="806"/>
      <c r="R7" s="806"/>
      <c r="S7" s="806"/>
      <c r="T7" s="806"/>
      <c r="U7" s="806"/>
      <c r="V7" s="806"/>
      <c r="W7" s="806"/>
      <c r="X7" s="807"/>
      <c r="Y7" s="377" t="s">
        <v>309</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2" t="s">
        <v>208</v>
      </c>
      <c r="B8" s="803"/>
      <c r="C8" s="803"/>
      <c r="D8" s="803"/>
      <c r="E8" s="803"/>
      <c r="F8" s="804"/>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8"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0" t="s">
        <v>29</v>
      </c>
      <c r="B10" s="721"/>
      <c r="C10" s="721"/>
      <c r="D10" s="721"/>
      <c r="E10" s="721"/>
      <c r="F10" s="721"/>
      <c r="G10" s="656" t="s">
        <v>641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0" t="s">
        <v>5</v>
      </c>
      <c r="B11" s="721"/>
      <c r="C11" s="721"/>
      <c r="D11" s="721"/>
      <c r="E11" s="721"/>
      <c r="F11" s="729"/>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2"/>
    </row>
    <row r="13" spans="1:50" ht="21" customHeight="1" x14ac:dyDescent="0.15">
      <c r="A13" s="105"/>
      <c r="B13" s="106"/>
      <c r="C13" s="106"/>
      <c r="D13" s="106"/>
      <c r="E13" s="106"/>
      <c r="F13" s="107"/>
      <c r="G13" s="723" t="s">
        <v>6</v>
      </c>
      <c r="H13" s="724"/>
      <c r="I13" s="619" t="s">
        <v>7</v>
      </c>
      <c r="J13" s="620"/>
      <c r="K13" s="620"/>
      <c r="L13" s="620"/>
      <c r="M13" s="620"/>
      <c r="N13" s="620"/>
      <c r="O13" s="621"/>
      <c r="P13" s="148">
        <v>4</v>
      </c>
      <c r="Q13" s="149"/>
      <c r="R13" s="149"/>
      <c r="S13" s="149"/>
      <c r="T13" s="149"/>
      <c r="U13" s="149"/>
      <c r="V13" s="150"/>
      <c r="W13" s="148">
        <v>4</v>
      </c>
      <c r="X13" s="149"/>
      <c r="Y13" s="149"/>
      <c r="Z13" s="149"/>
      <c r="AA13" s="149"/>
      <c r="AB13" s="149"/>
      <c r="AC13" s="150"/>
      <c r="AD13" s="148">
        <v>4</v>
      </c>
      <c r="AE13" s="149"/>
      <c r="AF13" s="149"/>
      <c r="AG13" s="149"/>
      <c r="AH13" s="149"/>
      <c r="AI13" s="149"/>
      <c r="AJ13" s="150"/>
      <c r="AK13" s="148">
        <v>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5"/>
      <c r="H14" s="726"/>
      <c r="I14" s="556" t="s">
        <v>8</v>
      </c>
      <c r="J14" s="610"/>
      <c r="K14" s="610"/>
      <c r="L14" s="610"/>
      <c r="M14" s="610"/>
      <c r="N14" s="610"/>
      <c r="O14" s="611"/>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5"/>
      <c r="H15" s="726"/>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5"/>
      <c r="H16" s="726"/>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5"/>
      <c r="H17" s="726"/>
      <c r="I17" s="556" t="s">
        <v>49</v>
      </c>
      <c r="J17" s="610"/>
      <c r="K17" s="610"/>
      <c r="L17" s="610"/>
      <c r="M17" s="610"/>
      <c r="N17" s="610"/>
      <c r="O17" s="611"/>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7"/>
      <c r="H18" s="728"/>
      <c r="I18" s="715" t="s">
        <v>20</v>
      </c>
      <c r="J18" s="716"/>
      <c r="K18" s="716"/>
      <c r="L18" s="716"/>
      <c r="M18" s="716"/>
      <c r="N18" s="716"/>
      <c r="O18" s="717"/>
      <c r="P18" s="154">
        <f>SUM(P13:V17)</f>
        <v>4</v>
      </c>
      <c r="Q18" s="155"/>
      <c r="R18" s="155"/>
      <c r="S18" s="155"/>
      <c r="T18" s="155"/>
      <c r="U18" s="155"/>
      <c r="V18" s="156"/>
      <c r="W18" s="154">
        <f>SUM(W13:AC17)</f>
        <v>4</v>
      </c>
      <c r="X18" s="155"/>
      <c r="Y18" s="155"/>
      <c r="Z18" s="155"/>
      <c r="AA18" s="155"/>
      <c r="AB18" s="155"/>
      <c r="AC18" s="156"/>
      <c r="AD18" s="154">
        <f>SUM(AD13:AJ17)</f>
        <v>4</v>
      </c>
      <c r="AE18" s="155"/>
      <c r="AF18" s="155"/>
      <c r="AG18" s="155"/>
      <c r="AH18" s="155"/>
      <c r="AI18" s="155"/>
      <c r="AJ18" s="156"/>
      <c r="AK18" s="154">
        <f>SUM(AK13:AQ17)</f>
        <v>4</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0" t="s">
        <v>274</v>
      </c>
      <c r="H21" s="901"/>
      <c r="I21" s="901"/>
      <c r="J21" s="901"/>
      <c r="K21" s="901"/>
      <c r="L21" s="901"/>
      <c r="M21" s="901"/>
      <c r="N21" s="901"/>
      <c r="O21" s="901"/>
      <c r="P21" s="520">
        <f>IF(P19=0, "-", SUM(P19)/SUM(P13,P14))</f>
        <v>1</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0.5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8">
        <v>3.5</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647</v>
      </c>
      <c r="AR31" s="163"/>
      <c r="AS31" s="164" t="s">
        <v>185</v>
      </c>
      <c r="AT31" s="187"/>
      <c r="AU31" s="256" t="s">
        <v>647</v>
      </c>
      <c r="AV31" s="256"/>
      <c r="AW31" s="360" t="s">
        <v>175</v>
      </c>
      <c r="AX31" s="361"/>
    </row>
    <row r="32" spans="1:50" ht="23.25" customHeight="1" x14ac:dyDescent="0.15">
      <c r="A32" s="496"/>
      <c r="B32" s="494"/>
      <c r="C32" s="494"/>
      <c r="D32" s="494"/>
      <c r="E32" s="494"/>
      <c r="F32" s="495"/>
      <c r="G32" s="521" t="s">
        <v>644</v>
      </c>
      <c r="H32" s="522"/>
      <c r="I32" s="522"/>
      <c r="J32" s="522"/>
      <c r="K32" s="522"/>
      <c r="L32" s="522"/>
      <c r="M32" s="522"/>
      <c r="N32" s="522"/>
      <c r="O32" s="523"/>
      <c r="P32" s="176" t="s">
        <v>645</v>
      </c>
      <c r="Q32" s="176"/>
      <c r="R32" s="176"/>
      <c r="S32" s="176"/>
      <c r="T32" s="176"/>
      <c r="U32" s="176"/>
      <c r="V32" s="176"/>
      <c r="W32" s="176"/>
      <c r="X32" s="218"/>
      <c r="Y32" s="324" t="s">
        <v>12</v>
      </c>
      <c r="Z32" s="530"/>
      <c r="AA32" s="531"/>
      <c r="AB32" s="532" t="s">
        <v>646</v>
      </c>
      <c r="AC32" s="532"/>
      <c r="AD32" s="532"/>
      <c r="AE32" s="348" t="s">
        <v>647</v>
      </c>
      <c r="AF32" s="349"/>
      <c r="AG32" s="349"/>
      <c r="AH32" s="349"/>
      <c r="AI32" s="348" t="s">
        <v>647</v>
      </c>
      <c r="AJ32" s="349"/>
      <c r="AK32" s="349"/>
      <c r="AL32" s="349"/>
      <c r="AM32" s="348" t="s">
        <v>647</v>
      </c>
      <c r="AN32" s="349"/>
      <c r="AO32" s="349"/>
      <c r="AP32" s="349"/>
      <c r="AQ32" s="151" t="s">
        <v>647</v>
      </c>
      <c r="AR32" s="152"/>
      <c r="AS32" s="152"/>
      <c r="AT32" s="153"/>
      <c r="AU32" s="349" t="s">
        <v>647</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649</v>
      </c>
      <c r="AC33" s="503"/>
      <c r="AD33" s="503"/>
      <c r="AE33" s="348" t="s">
        <v>649</v>
      </c>
      <c r="AF33" s="349"/>
      <c r="AG33" s="349"/>
      <c r="AH33" s="349"/>
      <c r="AI33" s="348" t="s">
        <v>649</v>
      </c>
      <c r="AJ33" s="349"/>
      <c r="AK33" s="349"/>
      <c r="AL33" s="349"/>
      <c r="AM33" s="348" t="s">
        <v>649</v>
      </c>
      <c r="AN33" s="349"/>
      <c r="AO33" s="349"/>
      <c r="AP33" s="349"/>
      <c r="AQ33" s="151" t="s">
        <v>649</v>
      </c>
      <c r="AR33" s="152"/>
      <c r="AS33" s="152"/>
      <c r="AT33" s="153"/>
      <c r="AU33" s="349" t="s">
        <v>649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649</v>
      </c>
      <c r="AF34" s="349"/>
      <c r="AG34" s="349"/>
      <c r="AH34" s="349"/>
      <c r="AI34" s="348" t="s">
        <v>649</v>
      </c>
      <c r="AJ34" s="349"/>
      <c r="AK34" s="349"/>
      <c r="AL34" s="349"/>
      <c r="AM34" s="348" t="s">
        <v>649</v>
      </c>
      <c r="AN34" s="349"/>
      <c r="AO34" s="349"/>
      <c r="AP34" s="349"/>
      <c r="AQ34" s="151" t="s">
        <v>649</v>
      </c>
      <c r="AR34" s="152"/>
      <c r="AS34" s="152"/>
      <c r="AT34" s="153"/>
      <c r="AU34" s="349" t="s">
        <v>649</v>
      </c>
      <c r="AV34" s="349"/>
      <c r="AW34" s="349"/>
      <c r="AX34" s="350"/>
    </row>
    <row r="35" spans="1:51" ht="23.25" customHeight="1" x14ac:dyDescent="0.15">
      <c r="A35" s="873" t="s">
        <v>300</v>
      </c>
      <c r="B35" s="874"/>
      <c r="C35" s="874"/>
      <c r="D35" s="874"/>
      <c r="E35" s="874"/>
      <c r="F35" s="875"/>
      <c r="G35" s="879" t="s">
        <v>648</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1"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4"/>
      <c r="AF36" s="884"/>
      <c r="AG36" s="884"/>
      <c r="AH36" s="884"/>
      <c r="AI36" s="884"/>
      <c r="AJ36" s="884"/>
      <c r="AK36" s="884"/>
      <c r="AL36" s="884"/>
      <c r="AM36" s="884"/>
      <c r="AN36" s="884"/>
      <c r="AO36" s="884"/>
      <c r="AP36" s="884"/>
      <c r="AQ36" s="883"/>
      <c r="AR36" s="883"/>
      <c r="AS36" s="883"/>
      <c r="AT36" s="883"/>
      <c r="AU36" s="883"/>
      <c r="AV36" s="883"/>
      <c r="AW36" s="883"/>
      <c r="AX36" s="885"/>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3" t="s">
        <v>300</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c r="AY42">
        <f t="shared" si="4"/>
        <v>0</v>
      </c>
    </row>
    <row r="43" spans="1:51"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4"/>
      <c r="AF43" s="884"/>
      <c r="AG43" s="884"/>
      <c r="AH43" s="884"/>
      <c r="AI43" s="884"/>
      <c r="AJ43" s="884"/>
      <c r="AK43" s="884"/>
      <c r="AL43" s="884"/>
      <c r="AM43" s="884"/>
      <c r="AN43" s="884"/>
      <c r="AO43" s="884"/>
      <c r="AP43" s="884"/>
      <c r="AQ43" s="883"/>
      <c r="AR43" s="883"/>
      <c r="AS43" s="883"/>
      <c r="AT43" s="883"/>
      <c r="AU43" s="883"/>
      <c r="AV43" s="883"/>
      <c r="AW43" s="883"/>
      <c r="AX43" s="885"/>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3" t="s">
        <v>300</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c r="AY49">
        <f t="shared" si="5"/>
        <v>0</v>
      </c>
    </row>
    <row r="50" spans="1:51"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4"/>
      <c r="AF50" s="884"/>
      <c r="AG50" s="884"/>
      <c r="AH50" s="884"/>
      <c r="AI50" s="884"/>
      <c r="AJ50" s="884"/>
      <c r="AK50" s="884"/>
      <c r="AL50" s="884"/>
      <c r="AM50" s="884"/>
      <c r="AN50" s="884"/>
      <c r="AO50" s="884"/>
      <c r="AP50" s="884"/>
      <c r="AQ50" s="883"/>
      <c r="AR50" s="883"/>
      <c r="AS50" s="883"/>
      <c r="AT50" s="883"/>
      <c r="AU50" s="883"/>
      <c r="AV50" s="883"/>
      <c r="AW50" s="883"/>
      <c r="AX50" s="885"/>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3" t="s">
        <v>300</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c r="AY56">
        <f t="shared" si="6"/>
        <v>0</v>
      </c>
    </row>
    <row r="57" spans="1:51"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4"/>
      <c r="AF57" s="884"/>
      <c r="AG57" s="884"/>
      <c r="AH57" s="884"/>
      <c r="AI57" s="884"/>
      <c r="AJ57" s="884"/>
      <c r="AK57" s="884"/>
      <c r="AL57" s="884"/>
      <c r="AM57" s="884"/>
      <c r="AN57" s="884"/>
      <c r="AO57" s="884"/>
      <c r="AP57" s="884"/>
      <c r="AQ57" s="883"/>
      <c r="AR57" s="883"/>
      <c r="AS57" s="883"/>
      <c r="AT57" s="883"/>
      <c r="AU57" s="883"/>
      <c r="AV57" s="883"/>
      <c r="AW57" s="883"/>
      <c r="AX57" s="885"/>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3" t="s">
        <v>300</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c r="AY63">
        <f t="shared" si="7"/>
        <v>0</v>
      </c>
    </row>
    <row r="64" spans="1:51"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4"/>
      <c r="AF64" s="884"/>
      <c r="AG64" s="884"/>
      <c r="AH64" s="884"/>
      <c r="AI64" s="884"/>
      <c r="AJ64" s="884"/>
      <c r="AK64" s="884"/>
      <c r="AL64" s="884"/>
      <c r="AM64" s="884"/>
      <c r="AN64" s="884"/>
      <c r="AO64" s="884"/>
      <c r="AP64" s="884"/>
      <c r="AQ64" s="884"/>
      <c r="AR64" s="884"/>
      <c r="AS64" s="884"/>
      <c r="AT64" s="884"/>
      <c r="AU64" s="883"/>
      <c r="AV64" s="883"/>
      <c r="AW64" s="883"/>
      <c r="AX64" s="885"/>
      <c r="AY64">
        <f t="shared" si="7"/>
        <v>0</v>
      </c>
    </row>
    <row r="65" spans="1:51" ht="18.75" hidden="1" customHeight="1" x14ac:dyDescent="0.15">
      <c r="A65" s="834" t="s">
        <v>271</v>
      </c>
      <c r="B65" s="835"/>
      <c r="C65" s="835"/>
      <c r="D65" s="835"/>
      <c r="E65" s="835"/>
      <c r="F65" s="836"/>
      <c r="G65" s="837"/>
      <c r="H65" s="839" t="s">
        <v>145</v>
      </c>
      <c r="I65" s="839"/>
      <c r="J65" s="839"/>
      <c r="K65" s="839"/>
      <c r="L65" s="839"/>
      <c r="M65" s="839"/>
      <c r="N65" s="839"/>
      <c r="O65" s="840"/>
      <c r="P65" s="843" t="s">
        <v>58</v>
      </c>
      <c r="Q65" s="839"/>
      <c r="R65" s="839"/>
      <c r="S65" s="839"/>
      <c r="T65" s="839"/>
      <c r="U65" s="839"/>
      <c r="V65" s="840"/>
      <c r="W65" s="845" t="s">
        <v>266</v>
      </c>
      <c r="X65" s="846"/>
      <c r="Y65" s="849"/>
      <c r="Z65" s="849"/>
      <c r="AA65" s="850"/>
      <c r="AB65" s="843" t="s">
        <v>11</v>
      </c>
      <c r="AC65" s="839"/>
      <c r="AD65" s="840"/>
      <c r="AE65" s="320" t="s">
        <v>310</v>
      </c>
      <c r="AF65" s="320"/>
      <c r="AG65" s="320"/>
      <c r="AH65" s="320"/>
      <c r="AI65" s="320" t="s">
        <v>332</v>
      </c>
      <c r="AJ65" s="320"/>
      <c r="AK65" s="320"/>
      <c r="AL65" s="320"/>
      <c r="AM65" s="320" t="s">
        <v>429</v>
      </c>
      <c r="AN65" s="320"/>
      <c r="AO65" s="320"/>
      <c r="AP65" s="320"/>
      <c r="AQ65" s="200" t="s">
        <v>184</v>
      </c>
      <c r="AR65" s="184"/>
      <c r="AS65" s="184"/>
      <c r="AT65" s="185"/>
      <c r="AU65" s="952" t="s">
        <v>133</v>
      </c>
      <c r="AV65" s="952"/>
      <c r="AW65" s="952"/>
      <c r="AX65" s="953"/>
      <c r="AY65">
        <f>COUNTA($H$67)</f>
        <v>0</v>
      </c>
    </row>
    <row r="66" spans="1:51" ht="18.75" hidden="1" customHeight="1" x14ac:dyDescent="0.15">
      <c r="A66" s="827"/>
      <c r="B66" s="828"/>
      <c r="C66" s="828"/>
      <c r="D66" s="828"/>
      <c r="E66" s="828"/>
      <c r="F66" s="829"/>
      <c r="G66" s="838"/>
      <c r="H66" s="841"/>
      <c r="I66" s="841"/>
      <c r="J66" s="841"/>
      <c r="K66" s="841"/>
      <c r="L66" s="841"/>
      <c r="M66" s="841"/>
      <c r="N66" s="841"/>
      <c r="O66" s="842"/>
      <c r="P66" s="844"/>
      <c r="Q66" s="841"/>
      <c r="R66" s="841"/>
      <c r="S66" s="841"/>
      <c r="T66" s="841"/>
      <c r="U66" s="841"/>
      <c r="V66" s="842"/>
      <c r="W66" s="847"/>
      <c r="X66" s="848"/>
      <c r="Y66" s="851"/>
      <c r="Z66" s="851"/>
      <c r="AA66" s="852"/>
      <c r="AB66" s="844"/>
      <c r="AC66" s="841"/>
      <c r="AD66" s="842"/>
      <c r="AE66" s="320"/>
      <c r="AF66" s="320"/>
      <c r="AG66" s="320"/>
      <c r="AH66" s="320"/>
      <c r="AI66" s="320"/>
      <c r="AJ66" s="320"/>
      <c r="AK66" s="320"/>
      <c r="AL66" s="320"/>
      <c r="AM66" s="320"/>
      <c r="AN66" s="320"/>
      <c r="AO66" s="320"/>
      <c r="AP66" s="320"/>
      <c r="AQ66" s="216"/>
      <c r="AR66" s="163"/>
      <c r="AS66" s="164" t="s">
        <v>185</v>
      </c>
      <c r="AT66" s="187"/>
      <c r="AU66" s="256"/>
      <c r="AV66" s="256"/>
      <c r="AW66" s="841" t="s">
        <v>269</v>
      </c>
      <c r="AX66" s="954"/>
      <c r="AY66">
        <f>$AY$65</f>
        <v>0</v>
      </c>
    </row>
    <row r="67" spans="1:51" ht="23.25" hidden="1" customHeight="1" x14ac:dyDescent="0.15">
      <c r="A67" s="827"/>
      <c r="B67" s="828"/>
      <c r="C67" s="828"/>
      <c r="D67" s="828"/>
      <c r="E67" s="828"/>
      <c r="F67" s="829"/>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290</v>
      </c>
      <c r="AC67" s="927"/>
      <c r="AD67" s="927"/>
      <c r="AE67" s="348"/>
      <c r="AF67" s="349"/>
      <c r="AG67" s="349"/>
      <c r="AH67" s="349"/>
      <c r="AI67" s="348"/>
      <c r="AJ67" s="349"/>
      <c r="AK67" s="349"/>
      <c r="AL67" s="349"/>
      <c r="AM67" s="348"/>
      <c r="AN67" s="349"/>
      <c r="AO67" s="349"/>
      <c r="AP67" s="349"/>
      <c r="AQ67" s="348"/>
      <c r="AR67" s="349"/>
      <c r="AS67" s="349"/>
      <c r="AT67" s="792"/>
      <c r="AU67" s="349"/>
      <c r="AV67" s="349"/>
      <c r="AW67" s="349"/>
      <c r="AX67" s="350"/>
      <c r="AY67">
        <f t="shared" ref="AY67:AY72" si="8">$AY$65</f>
        <v>0</v>
      </c>
    </row>
    <row r="68" spans="1:51" ht="23.25" hidden="1" customHeight="1" x14ac:dyDescent="0.15">
      <c r="A68" s="827"/>
      <c r="B68" s="828"/>
      <c r="C68" s="828"/>
      <c r="D68" s="828"/>
      <c r="E68" s="828"/>
      <c r="F68" s="829"/>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290</v>
      </c>
      <c r="AC68" s="950"/>
      <c r="AD68" s="950"/>
      <c r="AE68" s="348"/>
      <c r="AF68" s="349"/>
      <c r="AG68" s="349"/>
      <c r="AH68" s="349"/>
      <c r="AI68" s="348"/>
      <c r="AJ68" s="349"/>
      <c r="AK68" s="349"/>
      <c r="AL68" s="349"/>
      <c r="AM68" s="348"/>
      <c r="AN68" s="349"/>
      <c r="AO68" s="349"/>
      <c r="AP68" s="349"/>
      <c r="AQ68" s="348"/>
      <c r="AR68" s="349"/>
      <c r="AS68" s="349"/>
      <c r="AT68" s="792"/>
      <c r="AU68" s="349"/>
      <c r="AV68" s="349"/>
      <c r="AW68" s="349"/>
      <c r="AX68" s="350"/>
      <c r="AY68">
        <f t="shared" si="8"/>
        <v>0</v>
      </c>
    </row>
    <row r="69" spans="1:51" ht="23.25" hidden="1" customHeight="1" x14ac:dyDescent="0.15">
      <c r="A69" s="827"/>
      <c r="B69" s="828"/>
      <c r="C69" s="828"/>
      <c r="D69" s="828"/>
      <c r="E69" s="828"/>
      <c r="F69" s="829"/>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291</v>
      </c>
      <c r="AC69" s="951"/>
      <c r="AD69" s="951"/>
      <c r="AE69" s="356"/>
      <c r="AF69" s="357"/>
      <c r="AG69" s="357"/>
      <c r="AH69" s="357"/>
      <c r="AI69" s="356"/>
      <c r="AJ69" s="357"/>
      <c r="AK69" s="357"/>
      <c r="AL69" s="357"/>
      <c r="AM69" s="356"/>
      <c r="AN69" s="357"/>
      <c r="AO69" s="357"/>
      <c r="AP69" s="357"/>
      <c r="AQ69" s="348"/>
      <c r="AR69" s="349"/>
      <c r="AS69" s="349"/>
      <c r="AT69" s="792"/>
      <c r="AU69" s="349"/>
      <c r="AV69" s="349"/>
      <c r="AW69" s="349"/>
      <c r="AX69" s="350"/>
      <c r="AY69">
        <f t="shared" si="8"/>
        <v>0</v>
      </c>
    </row>
    <row r="70" spans="1:51" ht="23.25" hidden="1" customHeight="1" x14ac:dyDescent="0.15">
      <c r="A70" s="827" t="s">
        <v>275</v>
      </c>
      <c r="B70" s="828"/>
      <c r="C70" s="828"/>
      <c r="D70" s="828"/>
      <c r="E70" s="828"/>
      <c r="F70" s="829"/>
      <c r="G70" s="915" t="s">
        <v>187</v>
      </c>
      <c r="H70" s="916"/>
      <c r="I70" s="916"/>
      <c r="J70" s="916"/>
      <c r="K70" s="916"/>
      <c r="L70" s="916"/>
      <c r="M70" s="916"/>
      <c r="N70" s="916"/>
      <c r="O70" s="916"/>
      <c r="P70" s="916"/>
      <c r="Q70" s="916"/>
      <c r="R70" s="916"/>
      <c r="S70" s="916"/>
      <c r="T70" s="916"/>
      <c r="U70" s="916"/>
      <c r="V70" s="916"/>
      <c r="W70" s="919" t="s">
        <v>289</v>
      </c>
      <c r="X70" s="920"/>
      <c r="Y70" s="925" t="s">
        <v>12</v>
      </c>
      <c r="Z70" s="925"/>
      <c r="AA70" s="926"/>
      <c r="AB70" s="927" t="s">
        <v>290</v>
      </c>
      <c r="AC70" s="927"/>
      <c r="AD70" s="927"/>
      <c r="AE70" s="348"/>
      <c r="AF70" s="349"/>
      <c r="AG70" s="349"/>
      <c r="AH70" s="349"/>
      <c r="AI70" s="348"/>
      <c r="AJ70" s="349"/>
      <c r="AK70" s="349"/>
      <c r="AL70" s="349"/>
      <c r="AM70" s="348"/>
      <c r="AN70" s="349"/>
      <c r="AO70" s="349"/>
      <c r="AP70" s="349"/>
      <c r="AQ70" s="348"/>
      <c r="AR70" s="349"/>
      <c r="AS70" s="349"/>
      <c r="AT70" s="792"/>
      <c r="AU70" s="349"/>
      <c r="AV70" s="349"/>
      <c r="AW70" s="349"/>
      <c r="AX70" s="350"/>
      <c r="AY70">
        <f t="shared" si="8"/>
        <v>0</v>
      </c>
    </row>
    <row r="71" spans="1:51" ht="23.25" hidden="1" customHeight="1" x14ac:dyDescent="0.15">
      <c r="A71" s="827"/>
      <c r="B71" s="828"/>
      <c r="C71" s="828"/>
      <c r="D71" s="828"/>
      <c r="E71" s="828"/>
      <c r="F71" s="829"/>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290</v>
      </c>
      <c r="AC71" s="950"/>
      <c r="AD71" s="950"/>
      <c r="AE71" s="348"/>
      <c r="AF71" s="349"/>
      <c r="AG71" s="349"/>
      <c r="AH71" s="349"/>
      <c r="AI71" s="348"/>
      <c r="AJ71" s="349"/>
      <c r="AK71" s="349"/>
      <c r="AL71" s="349"/>
      <c r="AM71" s="348"/>
      <c r="AN71" s="349"/>
      <c r="AO71" s="349"/>
      <c r="AP71" s="349"/>
      <c r="AQ71" s="348"/>
      <c r="AR71" s="349"/>
      <c r="AS71" s="349"/>
      <c r="AT71" s="792"/>
      <c r="AU71" s="349"/>
      <c r="AV71" s="349"/>
      <c r="AW71" s="349"/>
      <c r="AX71" s="350"/>
      <c r="AY71">
        <f t="shared" si="8"/>
        <v>0</v>
      </c>
    </row>
    <row r="72" spans="1:51" ht="23.25" hidden="1" customHeight="1" x14ac:dyDescent="0.15">
      <c r="A72" s="830"/>
      <c r="B72" s="831"/>
      <c r="C72" s="831"/>
      <c r="D72" s="831"/>
      <c r="E72" s="831"/>
      <c r="F72" s="832"/>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291</v>
      </c>
      <c r="AC72" s="951"/>
      <c r="AD72" s="951"/>
      <c r="AE72" s="356"/>
      <c r="AF72" s="357"/>
      <c r="AG72" s="357"/>
      <c r="AH72" s="357"/>
      <c r="AI72" s="356"/>
      <c r="AJ72" s="357"/>
      <c r="AK72" s="357"/>
      <c r="AL72" s="357"/>
      <c r="AM72" s="356"/>
      <c r="AN72" s="357"/>
      <c r="AO72" s="357"/>
      <c r="AP72" s="914"/>
      <c r="AQ72" s="348"/>
      <c r="AR72" s="349"/>
      <c r="AS72" s="349"/>
      <c r="AT72" s="792"/>
      <c r="AU72" s="349"/>
      <c r="AV72" s="349"/>
      <c r="AW72" s="349"/>
      <c r="AX72" s="350"/>
      <c r="AY72">
        <f t="shared" si="8"/>
        <v>0</v>
      </c>
    </row>
    <row r="73" spans="1:51" ht="18.75" hidden="1" customHeight="1" x14ac:dyDescent="0.15">
      <c r="A73" s="813" t="s">
        <v>271</v>
      </c>
      <c r="B73" s="814"/>
      <c r="C73" s="814"/>
      <c r="D73" s="814"/>
      <c r="E73" s="814"/>
      <c r="F73" s="815"/>
      <c r="G73" s="784"/>
      <c r="H73" s="184" t="s">
        <v>145</v>
      </c>
      <c r="I73" s="184"/>
      <c r="J73" s="184"/>
      <c r="K73" s="184"/>
      <c r="L73" s="184"/>
      <c r="M73" s="184"/>
      <c r="N73" s="184"/>
      <c r="O73" s="185"/>
      <c r="P73" s="200" t="s">
        <v>58</v>
      </c>
      <c r="Q73" s="184"/>
      <c r="R73" s="184"/>
      <c r="S73" s="184"/>
      <c r="T73" s="184"/>
      <c r="U73" s="184"/>
      <c r="V73" s="184"/>
      <c r="W73" s="184"/>
      <c r="X73" s="185"/>
      <c r="Y73" s="786"/>
      <c r="Z73" s="787"/>
      <c r="AA73" s="788"/>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6"/>
      <c r="B74" s="817"/>
      <c r="C74" s="817"/>
      <c r="D74" s="817"/>
      <c r="E74" s="817"/>
      <c r="F74" s="818"/>
      <c r="G74" s="78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6"/>
      <c r="B75" s="817"/>
      <c r="C75" s="817"/>
      <c r="D75" s="817"/>
      <c r="E75" s="817"/>
      <c r="F75" s="818"/>
      <c r="G75" s="75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6"/>
      <c r="B76" s="817"/>
      <c r="C76" s="817"/>
      <c r="D76" s="817"/>
      <c r="E76" s="817"/>
      <c r="F76" s="818"/>
      <c r="G76" s="76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6"/>
      <c r="B77" s="817"/>
      <c r="C77" s="817"/>
      <c r="D77" s="817"/>
      <c r="E77" s="817"/>
      <c r="F77" s="818"/>
      <c r="G77" s="76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8" t="s">
        <v>303</v>
      </c>
      <c r="B78" s="889"/>
      <c r="C78" s="889"/>
      <c r="D78" s="889"/>
      <c r="E78" s="886" t="s">
        <v>249</v>
      </c>
      <c r="F78" s="887"/>
      <c r="G78" s="45" t="s">
        <v>187</v>
      </c>
      <c r="H78" s="770"/>
      <c r="I78" s="230"/>
      <c r="J78" s="230"/>
      <c r="K78" s="230"/>
      <c r="L78" s="230"/>
      <c r="M78" s="230"/>
      <c r="N78" s="230"/>
      <c r="O78" s="771"/>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89" t="s">
        <v>148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11" t="s">
        <v>265</v>
      </c>
      <c r="AP79" s="112"/>
      <c r="AQ79" s="112"/>
      <c r="AR79" s="62"/>
      <c r="AS79" s="111"/>
      <c r="AT79" s="112"/>
      <c r="AU79" s="112"/>
      <c r="AV79" s="112"/>
      <c r="AW79" s="112"/>
      <c r="AX79" s="113"/>
      <c r="AY79">
        <f>COUNTIF($AR$79,"☑")</f>
        <v>0</v>
      </c>
    </row>
    <row r="80" spans="1:51" ht="18.75" hidden="1" customHeight="1" x14ac:dyDescent="0.15">
      <c r="A80" s="500" t="s">
        <v>146</v>
      </c>
      <c r="B80" s="822" t="s">
        <v>262</v>
      </c>
      <c r="C80" s="823"/>
      <c r="D80" s="823"/>
      <c r="E80" s="823"/>
      <c r="F80" s="824"/>
      <c r="G80" s="757" t="s">
        <v>138</v>
      </c>
      <c r="H80" s="757"/>
      <c r="I80" s="757"/>
      <c r="J80" s="757"/>
      <c r="K80" s="757"/>
      <c r="L80" s="757"/>
      <c r="M80" s="757"/>
      <c r="N80" s="757"/>
      <c r="O80" s="757"/>
      <c r="P80" s="757"/>
      <c r="Q80" s="757"/>
      <c r="R80" s="757"/>
      <c r="S80" s="757"/>
      <c r="T80" s="757"/>
      <c r="U80" s="757"/>
      <c r="V80" s="757"/>
      <c r="W80" s="757"/>
      <c r="X80" s="757"/>
      <c r="Y80" s="757"/>
      <c r="Z80" s="757"/>
      <c r="AA80" s="758"/>
      <c r="AB80" s="756" t="s">
        <v>622</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58"/>
      <c r="AY80">
        <f>COUNTA($G$82)</f>
        <v>0</v>
      </c>
    </row>
    <row r="81" spans="1:60" ht="22.5" hidden="1" customHeight="1" x14ac:dyDescent="0.15">
      <c r="A81" s="501"/>
      <c r="B81" s="825"/>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5"/>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0"/>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5"/>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1"/>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6"/>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2"/>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2" t="s">
        <v>60</v>
      </c>
      <c r="H85" s="757"/>
      <c r="I85" s="757"/>
      <c r="J85" s="757"/>
      <c r="K85" s="757"/>
      <c r="L85" s="757"/>
      <c r="M85" s="757"/>
      <c r="N85" s="757"/>
      <c r="O85" s="758"/>
      <c r="P85" s="756" t="s">
        <v>62</v>
      </c>
      <c r="Q85" s="757"/>
      <c r="R85" s="757"/>
      <c r="S85" s="757"/>
      <c r="T85" s="757"/>
      <c r="U85" s="757"/>
      <c r="V85" s="757"/>
      <c r="W85" s="757"/>
      <c r="X85" s="758"/>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7"/>
      <c r="R87" s="777"/>
      <c r="S87" s="777"/>
      <c r="T87" s="777"/>
      <c r="U87" s="777"/>
      <c r="V87" s="777"/>
      <c r="W87" s="777"/>
      <c r="X87" s="778"/>
      <c r="Y87" s="733" t="s">
        <v>61</v>
      </c>
      <c r="Z87" s="734"/>
      <c r="AA87" s="735"/>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79"/>
      <c r="Q88" s="779"/>
      <c r="R88" s="779"/>
      <c r="S88" s="779"/>
      <c r="T88" s="779"/>
      <c r="U88" s="779"/>
      <c r="V88" s="779"/>
      <c r="W88" s="779"/>
      <c r="X88" s="780"/>
      <c r="Y88" s="710" t="s">
        <v>53</v>
      </c>
      <c r="Z88" s="711"/>
      <c r="AA88" s="712"/>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1"/>
      <c r="Y89" s="710" t="s">
        <v>13</v>
      </c>
      <c r="Z89" s="711"/>
      <c r="AA89" s="712"/>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2" t="s">
        <v>60</v>
      </c>
      <c r="H90" s="757"/>
      <c r="I90" s="757"/>
      <c r="J90" s="757"/>
      <c r="K90" s="757"/>
      <c r="L90" s="757"/>
      <c r="M90" s="757"/>
      <c r="N90" s="757"/>
      <c r="O90" s="758"/>
      <c r="P90" s="756" t="s">
        <v>62</v>
      </c>
      <c r="Q90" s="757"/>
      <c r="R90" s="757"/>
      <c r="S90" s="757"/>
      <c r="T90" s="757"/>
      <c r="U90" s="757"/>
      <c r="V90" s="757"/>
      <c r="W90" s="757"/>
      <c r="X90" s="758"/>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7"/>
      <c r="R92" s="777"/>
      <c r="S92" s="777"/>
      <c r="T92" s="777"/>
      <c r="U92" s="777"/>
      <c r="V92" s="777"/>
      <c r="W92" s="777"/>
      <c r="X92" s="778"/>
      <c r="Y92" s="733" t="s">
        <v>61</v>
      </c>
      <c r="Z92" s="734"/>
      <c r="AA92" s="735"/>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79"/>
      <c r="Q93" s="779"/>
      <c r="R93" s="779"/>
      <c r="S93" s="779"/>
      <c r="T93" s="779"/>
      <c r="U93" s="779"/>
      <c r="V93" s="779"/>
      <c r="W93" s="779"/>
      <c r="X93" s="780"/>
      <c r="Y93" s="710" t="s">
        <v>53</v>
      </c>
      <c r="Z93" s="711"/>
      <c r="AA93" s="712"/>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1"/>
      <c r="Y94" s="710" t="s">
        <v>13</v>
      </c>
      <c r="Z94" s="711"/>
      <c r="AA94" s="712"/>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2" t="s">
        <v>60</v>
      </c>
      <c r="H95" s="757"/>
      <c r="I95" s="757"/>
      <c r="J95" s="757"/>
      <c r="K95" s="757"/>
      <c r="L95" s="757"/>
      <c r="M95" s="757"/>
      <c r="N95" s="757"/>
      <c r="O95" s="758"/>
      <c r="P95" s="756" t="s">
        <v>62</v>
      </c>
      <c r="Q95" s="757"/>
      <c r="R95" s="757"/>
      <c r="S95" s="757"/>
      <c r="T95" s="757"/>
      <c r="U95" s="757"/>
      <c r="V95" s="757"/>
      <c r="W95" s="757"/>
      <c r="X95" s="758"/>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7"/>
      <c r="R97" s="777"/>
      <c r="S97" s="777"/>
      <c r="T97" s="777"/>
      <c r="U97" s="777"/>
      <c r="V97" s="777"/>
      <c r="W97" s="777"/>
      <c r="X97" s="778"/>
      <c r="Y97" s="733" t="s">
        <v>61</v>
      </c>
      <c r="Z97" s="734"/>
      <c r="AA97" s="735"/>
      <c r="AB97" s="388"/>
      <c r="AC97" s="389"/>
      <c r="AD97" s="390"/>
      <c r="AE97" s="348"/>
      <c r="AF97" s="349"/>
      <c r="AG97" s="349"/>
      <c r="AH97" s="792"/>
      <c r="AI97" s="348"/>
      <c r="AJ97" s="349"/>
      <c r="AK97" s="349"/>
      <c r="AL97" s="79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79"/>
      <c r="Q98" s="779"/>
      <c r="R98" s="779"/>
      <c r="S98" s="779"/>
      <c r="T98" s="779"/>
      <c r="U98" s="779"/>
      <c r="V98" s="779"/>
      <c r="W98" s="779"/>
      <c r="X98" s="780"/>
      <c r="Y98" s="710" t="s">
        <v>53</v>
      </c>
      <c r="Z98" s="711"/>
      <c r="AA98" s="712"/>
      <c r="AB98" s="285"/>
      <c r="AC98" s="286"/>
      <c r="AD98" s="287"/>
      <c r="AE98" s="348"/>
      <c r="AF98" s="349"/>
      <c r="AG98" s="349"/>
      <c r="AH98" s="792"/>
      <c r="AI98" s="348"/>
      <c r="AJ98" s="349"/>
      <c r="AK98" s="349"/>
      <c r="AL98" s="79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6"/>
      <c r="C99" s="856"/>
      <c r="D99" s="856"/>
      <c r="E99" s="856"/>
      <c r="F99" s="857"/>
      <c r="G99" s="782"/>
      <c r="H99" s="233"/>
      <c r="I99" s="233"/>
      <c r="J99" s="233"/>
      <c r="K99" s="233"/>
      <c r="L99" s="233"/>
      <c r="M99" s="233"/>
      <c r="N99" s="233"/>
      <c r="O99" s="783"/>
      <c r="P99" s="819"/>
      <c r="Q99" s="819"/>
      <c r="R99" s="819"/>
      <c r="S99" s="819"/>
      <c r="T99" s="819"/>
      <c r="U99" s="819"/>
      <c r="V99" s="819"/>
      <c r="W99" s="819"/>
      <c r="X99" s="820"/>
      <c r="Y99" s="461" t="s">
        <v>13</v>
      </c>
      <c r="Z99" s="462"/>
      <c r="AA99" s="463"/>
      <c r="AB99" s="443" t="s">
        <v>14</v>
      </c>
      <c r="AC99" s="444"/>
      <c r="AD99" s="445"/>
      <c r="AE99" s="793"/>
      <c r="AF99" s="794"/>
      <c r="AG99" s="794"/>
      <c r="AH99" s="821"/>
      <c r="AI99" s="793"/>
      <c r="AJ99" s="794"/>
      <c r="AK99" s="794"/>
      <c r="AL99" s="821"/>
      <c r="AM99" s="793"/>
      <c r="AN99" s="794"/>
      <c r="AO99" s="794"/>
      <c r="AP99" s="794"/>
      <c r="AQ99" s="795"/>
      <c r="AR99" s="796"/>
      <c r="AS99" s="796"/>
      <c r="AT99" s="797"/>
      <c r="AU99" s="794"/>
      <c r="AV99" s="794"/>
      <c r="AW99" s="794"/>
      <c r="AX99" s="798"/>
      <c r="AY99">
        <f t="shared" si="12"/>
        <v>0</v>
      </c>
    </row>
    <row r="100" spans="1:60" ht="31.5" customHeight="1" x14ac:dyDescent="0.15">
      <c r="A100" s="808" t="s">
        <v>272</v>
      </c>
      <c r="B100" s="809"/>
      <c r="C100" s="809"/>
      <c r="D100" s="809"/>
      <c r="E100" s="809"/>
      <c r="F100" s="810"/>
      <c r="G100" s="811" t="s">
        <v>59</v>
      </c>
      <c r="H100" s="811"/>
      <c r="I100" s="811"/>
      <c r="J100" s="811"/>
      <c r="K100" s="811"/>
      <c r="L100" s="811"/>
      <c r="M100" s="811"/>
      <c r="N100" s="811"/>
      <c r="O100" s="811"/>
      <c r="P100" s="811"/>
      <c r="Q100" s="811"/>
      <c r="R100" s="811"/>
      <c r="S100" s="811"/>
      <c r="T100" s="811"/>
      <c r="U100" s="811"/>
      <c r="V100" s="811"/>
      <c r="W100" s="811"/>
      <c r="X100" s="812"/>
      <c r="Y100" s="446"/>
      <c r="Z100" s="447"/>
      <c r="AA100" s="448"/>
      <c r="AB100" s="833" t="s">
        <v>11</v>
      </c>
      <c r="AC100" s="833"/>
      <c r="AD100" s="833"/>
      <c r="AE100" s="799" t="s">
        <v>310</v>
      </c>
      <c r="AF100" s="800"/>
      <c r="AG100" s="800"/>
      <c r="AH100" s="801"/>
      <c r="AI100" s="799" t="s">
        <v>332</v>
      </c>
      <c r="AJ100" s="800"/>
      <c r="AK100" s="800"/>
      <c r="AL100" s="801"/>
      <c r="AM100" s="799" t="s">
        <v>429</v>
      </c>
      <c r="AN100" s="800"/>
      <c r="AO100" s="800"/>
      <c r="AP100" s="801"/>
      <c r="AQ100" s="902" t="s">
        <v>337</v>
      </c>
      <c r="AR100" s="903"/>
      <c r="AS100" s="903"/>
      <c r="AT100" s="904"/>
      <c r="AU100" s="902" t="s">
        <v>463</v>
      </c>
      <c r="AV100" s="903"/>
      <c r="AW100" s="903"/>
      <c r="AX100" s="905"/>
    </row>
    <row r="101" spans="1:60" ht="23.25" customHeight="1" x14ac:dyDescent="0.15">
      <c r="A101" s="472"/>
      <c r="B101" s="473"/>
      <c r="C101" s="473"/>
      <c r="D101" s="473"/>
      <c r="E101" s="473"/>
      <c r="F101" s="474"/>
      <c r="G101" s="176" t="s">
        <v>650</v>
      </c>
      <c r="H101" s="176"/>
      <c r="I101" s="176"/>
      <c r="J101" s="176"/>
      <c r="K101" s="176"/>
      <c r="L101" s="176"/>
      <c r="M101" s="176"/>
      <c r="N101" s="176"/>
      <c r="O101" s="176"/>
      <c r="P101" s="176"/>
      <c r="Q101" s="176"/>
      <c r="R101" s="176"/>
      <c r="S101" s="176"/>
      <c r="T101" s="176"/>
      <c r="U101" s="176"/>
      <c r="V101" s="176"/>
      <c r="W101" s="176"/>
      <c r="X101" s="218"/>
      <c r="Y101" s="791" t="s">
        <v>54</v>
      </c>
      <c r="Z101" s="699"/>
      <c r="AA101" s="700"/>
      <c r="AB101" s="532" t="s">
        <v>651</v>
      </c>
      <c r="AC101" s="532"/>
      <c r="AD101" s="532"/>
      <c r="AE101" s="343">
        <v>1</v>
      </c>
      <c r="AF101" s="343"/>
      <c r="AG101" s="343"/>
      <c r="AH101" s="343"/>
      <c r="AI101" s="343">
        <v>0</v>
      </c>
      <c r="AJ101" s="343"/>
      <c r="AK101" s="343"/>
      <c r="AL101" s="343"/>
      <c r="AM101" s="343">
        <v>0</v>
      </c>
      <c r="AN101" s="343"/>
      <c r="AO101" s="343"/>
      <c r="AP101" s="343"/>
      <c r="AQ101" s="343" t="s">
        <v>649</v>
      </c>
      <c r="AR101" s="343"/>
      <c r="AS101" s="343"/>
      <c r="AT101" s="343"/>
      <c r="AU101" s="348" t="s">
        <v>649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t="s">
        <v>649</v>
      </c>
      <c r="AF102" s="343"/>
      <c r="AG102" s="343"/>
      <c r="AH102" s="343"/>
      <c r="AI102" s="343" t="s">
        <v>649</v>
      </c>
      <c r="AJ102" s="343"/>
      <c r="AK102" s="343"/>
      <c r="AL102" s="343"/>
      <c r="AM102" s="343" t="s">
        <v>649</v>
      </c>
      <c r="AN102" s="343"/>
      <c r="AO102" s="343"/>
      <c r="AP102" s="343"/>
      <c r="AQ102" s="343" t="s">
        <v>649</v>
      </c>
      <c r="AR102" s="343"/>
      <c r="AS102" s="343"/>
      <c r="AT102" s="343"/>
      <c r="AU102" s="356" t="s">
        <v>649</v>
      </c>
      <c r="AV102" s="357"/>
      <c r="AW102" s="357"/>
      <c r="AX102" s="906"/>
    </row>
    <row r="103" spans="1:60" ht="31.5" hidden="1" customHeight="1" x14ac:dyDescent="0.15">
      <c r="A103" s="469" t="s">
        <v>272</v>
      </c>
      <c r="B103" s="470"/>
      <c r="C103" s="470"/>
      <c r="D103" s="470"/>
      <c r="E103" s="470"/>
      <c r="F103" s="471"/>
      <c r="G103" s="711" t="s">
        <v>59</v>
      </c>
      <c r="H103" s="711"/>
      <c r="I103" s="711"/>
      <c r="J103" s="711"/>
      <c r="K103" s="711"/>
      <c r="L103" s="711"/>
      <c r="M103" s="711"/>
      <c r="N103" s="711"/>
      <c r="O103" s="711"/>
      <c r="P103" s="711"/>
      <c r="Q103" s="711"/>
      <c r="R103" s="711"/>
      <c r="S103" s="711"/>
      <c r="T103" s="711"/>
      <c r="U103" s="711"/>
      <c r="V103" s="711"/>
      <c r="W103" s="711"/>
      <c r="X103" s="712"/>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1" t="s">
        <v>59</v>
      </c>
      <c r="H106" s="711"/>
      <c r="I106" s="711"/>
      <c r="J106" s="711"/>
      <c r="K106" s="711"/>
      <c r="L106" s="711"/>
      <c r="M106" s="711"/>
      <c r="N106" s="711"/>
      <c r="O106" s="711"/>
      <c r="P106" s="711"/>
      <c r="Q106" s="711"/>
      <c r="R106" s="711"/>
      <c r="S106" s="711"/>
      <c r="T106" s="711"/>
      <c r="U106" s="711"/>
      <c r="V106" s="711"/>
      <c r="W106" s="711"/>
      <c r="X106" s="712"/>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1" t="s">
        <v>59</v>
      </c>
      <c r="H109" s="711"/>
      <c r="I109" s="711"/>
      <c r="J109" s="711"/>
      <c r="K109" s="711"/>
      <c r="L109" s="711"/>
      <c r="M109" s="711"/>
      <c r="N109" s="711"/>
      <c r="O109" s="711"/>
      <c r="P109" s="711"/>
      <c r="Q109" s="711"/>
      <c r="R109" s="711"/>
      <c r="S109" s="711"/>
      <c r="T109" s="711"/>
      <c r="U109" s="711"/>
      <c r="V109" s="711"/>
      <c r="W109" s="711"/>
      <c r="X109" s="712"/>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1" t="s">
        <v>59</v>
      </c>
      <c r="H112" s="711"/>
      <c r="I112" s="711"/>
      <c r="J112" s="711"/>
      <c r="K112" s="711"/>
      <c r="L112" s="711"/>
      <c r="M112" s="711"/>
      <c r="N112" s="711"/>
      <c r="O112" s="711"/>
      <c r="P112" s="711"/>
      <c r="Q112" s="711"/>
      <c r="R112" s="711"/>
      <c r="S112" s="711"/>
      <c r="T112" s="711"/>
      <c r="U112" s="711"/>
      <c r="V112" s="711"/>
      <c r="W112" s="711"/>
      <c r="X112" s="712"/>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2"/>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653</v>
      </c>
      <c r="AC116" s="286"/>
      <c r="AD116" s="287"/>
      <c r="AE116" s="343">
        <v>3.4</v>
      </c>
      <c r="AF116" s="343"/>
      <c r="AG116" s="343"/>
      <c r="AH116" s="343"/>
      <c r="AI116" s="343">
        <v>0</v>
      </c>
      <c r="AJ116" s="343"/>
      <c r="AK116" s="343"/>
      <c r="AL116" s="343"/>
      <c r="AM116" s="343">
        <v>0</v>
      </c>
      <c r="AN116" s="343"/>
      <c r="AO116" s="343"/>
      <c r="AP116" s="343"/>
      <c r="AQ116" s="348" t="s">
        <v>649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654</v>
      </c>
      <c r="AC117" s="328"/>
      <c r="AD117" s="329"/>
      <c r="AE117" s="291" t="s">
        <v>655</v>
      </c>
      <c r="AF117" s="291"/>
      <c r="AG117" s="291"/>
      <c r="AH117" s="291"/>
      <c r="AI117" s="291" t="s">
        <v>656</v>
      </c>
      <c r="AJ117" s="291"/>
      <c r="AK117" s="291"/>
      <c r="AL117" s="291"/>
      <c r="AM117" s="291" t="s">
        <v>656</v>
      </c>
      <c r="AN117" s="291"/>
      <c r="AO117" s="291"/>
      <c r="AP117" s="291"/>
      <c r="AQ117" s="291" t="s">
        <v>657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9" t="s">
        <v>325</v>
      </c>
      <c r="B130" s="967"/>
      <c r="C130" s="966" t="s">
        <v>188</v>
      </c>
      <c r="D130" s="967"/>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0"/>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661</v>
      </c>
      <c r="AR133" s="256"/>
      <c r="AS133" s="164" t="s">
        <v>185</v>
      </c>
      <c r="AT133" s="187"/>
      <c r="AU133" s="163" t="s">
        <v>661</v>
      </c>
      <c r="AV133" s="163"/>
      <c r="AW133" s="164" t="s">
        <v>175</v>
      </c>
      <c r="AX133" s="165"/>
      <c r="AY133">
        <f>$AY$132</f>
        <v>1</v>
      </c>
    </row>
    <row r="134" spans="1:51" ht="39.75" hidden="1" customHeight="1" x14ac:dyDescent="0.15">
      <c r="A134" s="970"/>
      <c r="B134" s="238"/>
      <c r="C134" s="237"/>
      <c r="D134" s="238"/>
      <c r="E134" s="237"/>
      <c r="F134" s="299"/>
      <c r="G134" s="217" t="s">
        <v>660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660</v>
      </c>
      <c r="AC134" s="209"/>
      <c r="AD134" s="209"/>
      <c r="AE134" s="251" t="s">
        <v>661</v>
      </c>
      <c r="AF134" s="152"/>
      <c r="AG134" s="152"/>
      <c r="AH134" s="152"/>
      <c r="AI134" s="251" t="s">
        <v>661</v>
      </c>
      <c r="AJ134" s="152"/>
      <c r="AK134" s="152"/>
      <c r="AL134" s="152"/>
      <c r="AM134" s="251" t="s">
        <v>661</v>
      </c>
      <c r="AN134" s="152"/>
      <c r="AO134" s="152"/>
      <c r="AP134" s="152"/>
      <c r="AQ134" s="251" t="s">
        <v>661</v>
      </c>
      <c r="AR134" s="152"/>
      <c r="AS134" s="152"/>
      <c r="AT134" s="152"/>
      <c r="AU134" s="251" t="s">
        <v>661</v>
      </c>
      <c r="AV134" s="152"/>
      <c r="AW134" s="152"/>
      <c r="AX134" s="193"/>
      <c r="AY134">
        <f t="shared" ref="AY134:AY135" si="13">$AY$132</f>
        <v>1</v>
      </c>
    </row>
    <row r="135" spans="1:51" ht="39.75" hidden="1" customHeight="1" x14ac:dyDescent="0.15">
      <c r="A135" s="97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660</v>
      </c>
      <c r="AC135" s="160"/>
      <c r="AD135" s="160"/>
      <c r="AE135" s="251" t="s">
        <v>661</v>
      </c>
      <c r="AF135" s="152"/>
      <c r="AG135" s="152"/>
      <c r="AH135" s="152"/>
      <c r="AI135" s="251" t="s">
        <v>661</v>
      </c>
      <c r="AJ135" s="152"/>
      <c r="AK135" s="152"/>
      <c r="AL135" s="152"/>
      <c r="AM135" s="251" t="s">
        <v>661</v>
      </c>
      <c r="AN135" s="152"/>
      <c r="AO135" s="152"/>
      <c r="AP135" s="152"/>
      <c r="AQ135" s="251" t="s">
        <v>661</v>
      </c>
      <c r="AR135" s="152"/>
      <c r="AS135" s="152"/>
      <c r="AT135" s="152"/>
      <c r="AU135" s="251" t="s">
        <v>661</v>
      </c>
      <c r="AV135" s="152"/>
      <c r="AW135" s="152"/>
      <c r="AX135" s="193"/>
      <c r="AY135">
        <f t="shared" si="13"/>
        <v>1</v>
      </c>
    </row>
    <row r="136" spans="1:51" ht="18.75" hidden="1" customHeight="1" x14ac:dyDescent="0.15">
      <c r="A136" s="97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hidden="1" customHeight="1" x14ac:dyDescent="0.15">
      <c r="A153" s="97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hidden="1" customHeight="1" x14ac:dyDescent="0.15">
      <c r="A154" s="970"/>
      <c r="B154" s="238"/>
      <c r="C154" s="237"/>
      <c r="D154" s="238"/>
      <c r="E154" s="237"/>
      <c r="F154" s="299"/>
      <c r="G154" s="217" t="s">
        <v>660</v>
      </c>
      <c r="H154" s="176"/>
      <c r="I154" s="176"/>
      <c r="J154" s="176"/>
      <c r="K154" s="176"/>
      <c r="L154" s="176"/>
      <c r="M154" s="176"/>
      <c r="N154" s="176"/>
      <c r="O154" s="176"/>
      <c r="P154" s="218"/>
      <c r="Q154" s="175" t="s">
        <v>660</v>
      </c>
      <c r="R154" s="176"/>
      <c r="S154" s="176"/>
      <c r="T154" s="176"/>
      <c r="U154" s="176"/>
      <c r="V154" s="176"/>
      <c r="W154" s="176"/>
      <c r="X154" s="176"/>
      <c r="Y154" s="176"/>
      <c r="Z154" s="176"/>
      <c r="AA154" s="897"/>
      <c r="AB154" s="241" t="s">
        <v>660</v>
      </c>
      <c r="AC154" s="242"/>
      <c r="AD154" s="242"/>
      <c r="AE154" s="247" t="s">
        <v>660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hidden="1" customHeight="1" x14ac:dyDescent="0.15">
      <c r="A155" s="97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hidden="1" customHeight="1" x14ac:dyDescent="0.15">
      <c r="A156" s="97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hidden="1" customHeight="1" x14ac:dyDescent="0.15">
      <c r="A157" s="97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8"/>
      <c r="AB157" s="243"/>
      <c r="AC157" s="244"/>
      <c r="AD157" s="244"/>
      <c r="AE157" s="175" t="s">
        <v>660</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hidden="1" customHeight="1" x14ac:dyDescent="0.15">
      <c r="A158" s="97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9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9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9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9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9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7.75" customHeight="1" x14ac:dyDescent="0.15">
      <c r="A188" s="970"/>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9.25" customHeight="1" thickBot="1" x14ac:dyDescent="0.2">
      <c r="A189" s="97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0"/>
      <c r="B214" s="238"/>
      <c r="C214" s="237"/>
      <c r="D214" s="238"/>
      <c r="E214" s="237"/>
      <c r="F214" s="299"/>
      <c r="G214" s="217"/>
      <c r="H214" s="176"/>
      <c r="I214" s="176"/>
      <c r="J214" s="176"/>
      <c r="K214" s="176"/>
      <c r="L214" s="176"/>
      <c r="M214" s="176"/>
      <c r="N214" s="176"/>
      <c r="O214" s="176"/>
      <c r="P214" s="218"/>
      <c r="Q214" s="957"/>
      <c r="R214" s="958"/>
      <c r="S214" s="958"/>
      <c r="T214" s="958"/>
      <c r="U214" s="958"/>
      <c r="V214" s="958"/>
      <c r="W214" s="958"/>
      <c r="X214" s="958"/>
      <c r="Y214" s="958"/>
      <c r="Z214" s="958"/>
      <c r="AA214" s="95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0"/>
      <c r="B215" s="238"/>
      <c r="C215" s="237"/>
      <c r="D215" s="238"/>
      <c r="E215" s="237"/>
      <c r="F215" s="299"/>
      <c r="G215" s="219"/>
      <c r="H215" s="220"/>
      <c r="I215" s="220"/>
      <c r="J215" s="220"/>
      <c r="K215" s="220"/>
      <c r="L215" s="220"/>
      <c r="M215" s="220"/>
      <c r="N215" s="220"/>
      <c r="O215" s="220"/>
      <c r="P215" s="221"/>
      <c r="Q215" s="960"/>
      <c r="R215" s="961"/>
      <c r="S215" s="961"/>
      <c r="T215" s="961"/>
      <c r="U215" s="961"/>
      <c r="V215" s="961"/>
      <c r="W215" s="961"/>
      <c r="X215" s="961"/>
      <c r="Y215" s="961"/>
      <c r="Z215" s="961"/>
      <c r="AA215" s="96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0"/>
      <c r="B216" s="238"/>
      <c r="C216" s="237"/>
      <c r="D216" s="238"/>
      <c r="E216" s="237"/>
      <c r="F216" s="299"/>
      <c r="G216" s="219"/>
      <c r="H216" s="220"/>
      <c r="I216" s="220"/>
      <c r="J216" s="220"/>
      <c r="K216" s="220"/>
      <c r="L216" s="220"/>
      <c r="M216" s="220"/>
      <c r="N216" s="220"/>
      <c r="O216" s="220"/>
      <c r="P216" s="221"/>
      <c r="Q216" s="960"/>
      <c r="R216" s="961"/>
      <c r="S216" s="961"/>
      <c r="T216" s="961"/>
      <c r="U216" s="961"/>
      <c r="V216" s="961"/>
      <c r="W216" s="961"/>
      <c r="X216" s="961"/>
      <c r="Y216" s="961"/>
      <c r="Z216" s="961"/>
      <c r="AA216" s="96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0"/>
      <c r="B217" s="238"/>
      <c r="C217" s="237"/>
      <c r="D217" s="238"/>
      <c r="E217" s="237"/>
      <c r="F217" s="299"/>
      <c r="G217" s="219"/>
      <c r="H217" s="220"/>
      <c r="I217" s="220"/>
      <c r="J217" s="220"/>
      <c r="K217" s="220"/>
      <c r="L217" s="220"/>
      <c r="M217" s="220"/>
      <c r="N217" s="220"/>
      <c r="O217" s="220"/>
      <c r="P217" s="221"/>
      <c r="Q217" s="960"/>
      <c r="R217" s="961"/>
      <c r="S217" s="961"/>
      <c r="T217" s="961"/>
      <c r="U217" s="961"/>
      <c r="V217" s="961"/>
      <c r="W217" s="961"/>
      <c r="X217" s="961"/>
      <c r="Y217" s="961"/>
      <c r="Z217" s="961"/>
      <c r="AA217" s="96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0"/>
      <c r="B218" s="238"/>
      <c r="C218" s="237"/>
      <c r="D218" s="238"/>
      <c r="E218" s="237"/>
      <c r="F218" s="299"/>
      <c r="G218" s="222"/>
      <c r="H218" s="179"/>
      <c r="I218" s="179"/>
      <c r="J218" s="179"/>
      <c r="K218" s="179"/>
      <c r="L218" s="179"/>
      <c r="M218" s="179"/>
      <c r="N218" s="179"/>
      <c r="O218" s="179"/>
      <c r="P218" s="223"/>
      <c r="Q218" s="963"/>
      <c r="R218" s="964"/>
      <c r="S218" s="964"/>
      <c r="T218" s="964"/>
      <c r="U218" s="964"/>
      <c r="V218" s="964"/>
      <c r="W218" s="964"/>
      <c r="X218" s="964"/>
      <c r="Y218" s="964"/>
      <c r="Z218" s="964"/>
      <c r="AA218" s="96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0"/>
      <c r="B221" s="238"/>
      <c r="C221" s="237"/>
      <c r="D221" s="238"/>
      <c r="E221" s="237"/>
      <c r="F221" s="299"/>
      <c r="G221" s="217"/>
      <c r="H221" s="176"/>
      <c r="I221" s="176"/>
      <c r="J221" s="176"/>
      <c r="K221" s="176"/>
      <c r="L221" s="176"/>
      <c r="M221" s="176"/>
      <c r="N221" s="176"/>
      <c r="O221" s="176"/>
      <c r="P221" s="218"/>
      <c r="Q221" s="957"/>
      <c r="R221" s="958"/>
      <c r="S221" s="958"/>
      <c r="T221" s="958"/>
      <c r="U221" s="958"/>
      <c r="V221" s="958"/>
      <c r="W221" s="958"/>
      <c r="X221" s="958"/>
      <c r="Y221" s="958"/>
      <c r="Z221" s="958"/>
      <c r="AA221" s="95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0"/>
      <c r="B222" s="238"/>
      <c r="C222" s="237"/>
      <c r="D222" s="238"/>
      <c r="E222" s="237"/>
      <c r="F222" s="299"/>
      <c r="G222" s="219"/>
      <c r="H222" s="220"/>
      <c r="I222" s="220"/>
      <c r="J222" s="220"/>
      <c r="K222" s="220"/>
      <c r="L222" s="220"/>
      <c r="M222" s="220"/>
      <c r="N222" s="220"/>
      <c r="O222" s="220"/>
      <c r="P222" s="221"/>
      <c r="Q222" s="960"/>
      <c r="R222" s="961"/>
      <c r="S222" s="961"/>
      <c r="T222" s="961"/>
      <c r="U222" s="961"/>
      <c r="V222" s="961"/>
      <c r="W222" s="961"/>
      <c r="X222" s="961"/>
      <c r="Y222" s="961"/>
      <c r="Z222" s="961"/>
      <c r="AA222" s="96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0"/>
      <c r="B223" s="238"/>
      <c r="C223" s="237"/>
      <c r="D223" s="238"/>
      <c r="E223" s="237"/>
      <c r="F223" s="299"/>
      <c r="G223" s="219"/>
      <c r="H223" s="220"/>
      <c r="I223" s="220"/>
      <c r="J223" s="220"/>
      <c r="K223" s="220"/>
      <c r="L223" s="220"/>
      <c r="M223" s="220"/>
      <c r="N223" s="220"/>
      <c r="O223" s="220"/>
      <c r="P223" s="221"/>
      <c r="Q223" s="960"/>
      <c r="R223" s="961"/>
      <c r="S223" s="961"/>
      <c r="T223" s="961"/>
      <c r="U223" s="961"/>
      <c r="V223" s="961"/>
      <c r="W223" s="961"/>
      <c r="X223" s="961"/>
      <c r="Y223" s="961"/>
      <c r="Z223" s="961"/>
      <c r="AA223" s="96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0"/>
      <c r="B224" s="238"/>
      <c r="C224" s="237"/>
      <c r="D224" s="238"/>
      <c r="E224" s="237"/>
      <c r="F224" s="299"/>
      <c r="G224" s="219"/>
      <c r="H224" s="220"/>
      <c r="I224" s="220"/>
      <c r="J224" s="220"/>
      <c r="K224" s="220"/>
      <c r="L224" s="220"/>
      <c r="M224" s="220"/>
      <c r="N224" s="220"/>
      <c r="O224" s="220"/>
      <c r="P224" s="221"/>
      <c r="Q224" s="960"/>
      <c r="R224" s="961"/>
      <c r="S224" s="961"/>
      <c r="T224" s="961"/>
      <c r="U224" s="961"/>
      <c r="V224" s="961"/>
      <c r="W224" s="961"/>
      <c r="X224" s="961"/>
      <c r="Y224" s="961"/>
      <c r="Z224" s="961"/>
      <c r="AA224" s="96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0"/>
      <c r="B225" s="238"/>
      <c r="C225" s="237"/>
      <c r="D225" s="238"/>
      <c r="E225" s="237"/>
      <c r="F225" s="299"/>
      <c r="G225" s="222"/>
      <c r="H225" s="179"/>
      <c r="I225" s="179"/>
      <c r="J225" s="179"/>
      <c r="K225" s="179"/>
      <c r="L225" s="179"/>
      <c r="M225" s="179"/>
      <c r="N225" s="179"/>
      <c r="O225" s="179"/>
      <c r="P225" s="223"/>
      <c r="Q225" s="963"/>
      <c r="R225" s="964"/>
      <c r="S225" s="964"/>
      <c r="T225" s="964"/>
      <c r="U225" s="964"/>
      <c r="V225" s="964"/>
      <c r="W225" s="964"/>
      <c r="X225" s="964"/>
      <c r="Y225" s="964"/>
      <c r="Z225" s="964"/>
      <c r="AA225" s="96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0"/>
      <c r="B228" s="238"/>
      <c r="C228" s="237"/>
      <c r="D228" s="238"/>
      <c r="E228" s="237"/>
      <c r="F228" s="299"/>
      <c r="G228" s="217"/>
      <c r="H228" s="176"/>
      <c r="I228" s="176"/>
      <c r="J228" s="176"/>
      <c r="K228" s="176"/>
      <c r="L228" s="176"/>
      <c r="M228" s="176"/>
      <c r="N228" s="176"/>
      <c r="O228" s="176"/>
      <c r="P228" s="218"/>
      <c r="Q228" s="957"/>
      <c r="R228" s="958"/>
      <c r="S228" s="958"/>
      <c r="T228" s="958"/>
      <c r="U228" s="958"/>
      <c r="V228" s="958"/>
      <c r="W228" s="958"/>
      <c r="X228" s="958"/>
      <c r="Y228" s="958"/>
      <c r="Z228" s="958"/>
      <c r="AA228" s="95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0"/>
      <c r="B229" s="238"/>
      <c r="C229" s="237"/>
      <c r="D229" s="238"/>
      <c r="E229" s="237"/>
      <c r="F229" s="299"/>
      <c r="G229" s="219"/>
      <c r="H229" s="220"/>
      <c r="I229" s="220"/>
      <c r="J229" s="220"/>
      <c r="K229" s="220"/>
      <c r="L229" s="220"/>
      <c r="M229" s="220"/>
      <c r="N229" s="220"/>
      <c r="O229" s="220"/>
      <c r="P229" s="221"/>
      <c r="Q229" s="960"/>
      <c r="R229" s="961"/>
      <c r="S229" s="961"/>
      <c r="T229" s="961"/>
      <c r="U229" s="961"/>
      <c r="V229" s="961"/>
      <c r="W229" s="961"/>
      <c r="X229" s="961"/>
      <c r="Y229" s="961"/>
      <c r="Z229" s="961"/>
      <c r="AA229" s="96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0"/>
      <c r="B230" s="238"/>
      <c r="C230" s="237"/>
      <c r="D230" s="238"/>
      <c r="E230" s="237"/>
      <c r="F230" s="299"/>
      <c r="G230" s="219"/>
      <c r="H230" s="220"/>
      <c r="I230" s="220"/>
      <c r="J230" s="220"/>
      <c r="K230" s="220"/>
      <c r="L230" s="220"/>
      <c r="M230" s="220"/>
      <c r="N230" s="220"/>
      <c r="O230" s="220"/>
      <c r="P230" s="221"/>
      <c r="Q230" s="960"/>
      <c r="R230" s="961"/>
      <c r="S230" s="961"/>
      <c r="T230" s="961"/>
      <c r="U230" s="961"/>
      <c r="V230" s="961"/>
      <c r="W230" s="961"/>
      <c r="X230" s="961"/>
      <c r="Y230" s="961"/>
      <c r="Z230" s="961"/>
      <c r="AA230" s="96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0"/>
      <c r="B231" s="238"/>
      <c r="C231" s="237"/>
      <c r="D231" s="238"/>
      <c r="E231" s="237"/>
      <c r="F231" s="299"/>
      <c r="G231" s="219"/>
      <c r="H231" s="220"/>
      <c r="I231" s="220"/>
      <c r="J231" s="220"/>
      <c r="K231" s="220"/>
      <c r="L231" s="220"/>
      <c r="M231" s="220"/>
      <c r="N231" s="220"/>
      <c r="O231" s="220"/>
      <c r="P231" s="221"/>
      <c r="Q231" s="960"/>
      <c r="R231" s="961"/>
      <c r="S231" s="961"/>
      <c r="T231" s="961"/>
      <c r="U231" s="961"/>
      <c r="V231" s="961"/>
      <c r="W231" s="961"/>
      <c r="X231" s="961"/>
      <c r="Y231" s="961"/>
      <c r="Z231" s="961"/>
      <c r="AA231" s="96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0"/>
      <c r="B232" s="238"/>
      <c r="C232" s="237"/>
      <c r="D232" s="238"/>
      <c r="E232" s="237"/>
      <c r="F232" s="299"/>
      <c r="G232" s="222"/>
      <c r="H232" s="179"/>
      <c r="I232" s="179"/>
      <c r="J232" s="179"/>
      <c r="K232" s="179"/>
      <c r="L232" s="179"/>
      <c r="M232" s="179"/>
      <c r="N232" s="179"/>
      <c r="O232" s="179"/>
      <c r="P232" s="223"/>
      <c r="Q232" s="963"/>
      <c r="R232" s="964"/>
      <c r="S232" s="964"/>
      <c r="T232" s="964"/>
      <c r="U232" s="964"/>
      <c r="V232" s="964"/>
      <c r="W232" s="964"/>
      <c r="X232" s="964"/>
      <c r="Y232" s="964"/>
      <c r="Z232" s="964"/>
      <c r="AA232" s="96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0"/>
      <c r="B235" s="238"/>
      <c r="C235" s="237"/>
      <c r="D235" s="238"/>
      <c r="E235" s="237"/>
      <c r="F235" s="299"/>
      <c r="G235" s="217"/>
      <c r="H235" s="176"/>
      <c r="I235" s="176"/>
      <c r="J235" s="176"/>
      <c r="K235" s="176"/>
      <c r="L235" s="176"/>
      <c r="M235" s="176"/>
      <c r="N235" s="176"/>
      <c r="O235" s="176"/>
      <c r="P235" s="218"/>
      <c r="Q235" s="957"/>
      <c r="R235" s="958"/>
      <c r="S235" s="958"/>
      <c r="T235" s="958"/>
      <c r="U235" s="958"/>
      <c r="V235" s="958"/>
      <c r="W235" s="958"/>
      <c r="X235" s="958"/>
      <c r="Y235" s="958"/>
      <c r="Z235" s="958"/>
      <c r="AA235" s="95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0"/>
      <c r="B236" s="238"/>
      <c r="C236" s="237"/>
      <c r="D236" s="238"/>
      <c r="E236" s="237"/>
      <c r="F236" s="299"/>
      <c r="G236" s="219"/>
      <c r="H236" s="220"/>
      <c r="I236" s="220"/>
      <c r="J236" s="220"/>
      <c r="K236" s="220"/>
      <c r="L236" s="220"/>
      <c r="M236" s="220"/>
      <c r="N236" s="220"/>
      <c r="O236" s="220"/>
      <c r="P236" s="221"/>
      <c r="Q236" s="960"/>
      <c r="R236" s="961"/>
      <c r="S236" s="961"/>
      <c r="T236" s="961"/>
      <c r="U236" s="961"/>
      <c r="V236" s="961"/>
      <c r="W236" s="961"/>
      <c r="X236" s="961"/>
      <c r="Y236" s="961"/>
      <c r="Z236" s="961"/>
      <c r="AA236" s="96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0"/>
      <c r="B237" s="238"/>
      <c r="C237" s="237"/>
      <c r="D237" s="238"/>
      <c r="E237" s="237"/>
      <c r="F237" s="299"/>
      <c r="G237" s="219"/>
      <c r="H237" s="220"/>
      <c r="I237" s="220"/>
      <c r="J237" s="220"/>
      <c r="K237" s="220"/>
      <c r="L237" s="220"/>
      <c r="M237" s="220"/>
      <c r="N237" s="220"/>
      <c r="O237" s="220"/>
      <c r="P237" s="221"/>
      <c r="Q237" s="960"/>
      <c r="R237" s="961"/>
      <c r="S237" s="961"/>
      <c r="T237" s="961"/>
      <c r="U237" s="961"/>
      <c r="V237" s="961"/>
      <c r="W237" s="961"/>
      <c r="X237" s="961"/>
      <c r="Y237" s="961"/>
      <c r="Z237" s="961"/>
      <c r="AA237" s="96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0"/>
      <c r="B238" s="238"/>
      <c r="C238" s="237"/>
      <c r="D238" s="238"/>
      <c r="E238" s="237"/>
      <c r="F238" s="299"/>
      <c r="G238" s="219"/>
      <c r="H238" s="220"/>
      <c r="I238" s="220"/>
      <c r="J238" s="220"/>
      <c r="K238" s="220"/>
      <c r="L238" s="220"/>
      <c r="M238" s="220"/>
      <c r="N238" s="220"/>
      <c r="O238" s="220"/>
      <c r="P238" s="221"/>
      <c r="Q238" s="960"/>
      <c r="R238" s="961"/>
      <c r="S238" s="961"/>
      <c r="T238" s="961"/>
      <c r="U238" s="961"/>
      <c r="V238" s="961"/>
      <c r="W238" s="961"/>
      <c r="X238" s="961"/>
      <c r="Y238" s="961"/>
      <c r="Z238" s="961"/>
      <c r="AA238" s="96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0"/>
      <c r="B239" s="238"/>
      <c r="C239" s="237"/>
      <c r="D239" s="238"/>
      <c r="E239" s="237"/>
      <c r="F239" s="299"/>
      <c r="G239" s="222"/>
      <c r="H239" s="179"/>
      <c r="I239" s="179"/>
      <c r="J239" s="179"/>
      <c r="K239" s="179"/>
      <c r="L239" s="179"/>
      <c r="M239" s="179"/>
      <c r="N239" s="179"/>
      <c r="O239" s="179"/>
      <c r="P239" s="223"/>
      <c r="Q239" s="963"/>
      <c r="R239" s="964"/>
      <c r="S239" s="964"/>
      <c r="T239" s="964"/>
      <c r="U239" s="964"/>
      <c r="V239" s="964"/>
      <c r="W239" s="964"/>
      <c r="X239" s="964"/>
      <c r="Y239" s="964"/>
      <c r="Z239" s="964"/>
      <c r="AA239" s="96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0"/>
      <c r="B242" s="238"/>
      <c r="C242" s="237"/>
      <c r="D242" s="238"/>
      <c r="E242" s="237"/>
      <c r="F242" s="299"/>
      <c r="G242" s="217"/>
      <c r="H242" s="176"/>
      <c r="I242" s="176"/>
      <c r="J242" s="176"/>
      <c r="K242" s="176"/>
      <c r="L242" s="176"/>
      <c r="M242" s="176"/>
      <c r="N242" s="176"/>
      <c r="O242" s="176"/>
      <c r="P242" s="218"/>
      <c r="Q242" s="957"/>
      <c r="R242" s="958"/>
      <c r="S242" s="958"/>
      <c r="T242" s="958"/>
      <c r="U242" s="958"/>
      <c r="V242" s="958"/>
      <c r="W242" s="958"/>
      <c r="X242" s="958"/>
      <c r="Y242" s="958"/>
      <c r="Z242" s="958"/>
      <c r="AA242" s="95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0"/>
      <c r="B243" s="238"/>
      <c r="C243" s="237"/>
      <c r="D243" s="238"/>
      <c r="E243" s="237"/>
      <c r="F243" s="299"/>
      <c r="G243" s="219"/>
      <c r="H243" s="220"/>
      <c r="I243" s="220"/>
      <c r="J243" s="220"/>
      <c r="K243" s="220"/>
      <c r="L243" s="220"/>
      <c r="M243" s="220"/>
      <c r="N243" s="220"/>
      <c r="O243" s="220"/>
      <c r="P243" s="221"/>
      <c r="Q243" s="960"/>
      <c r="R243" s="961"/>
      <c r="S243" s="961"/>
      <c r="T243" s="961"/>
      <c r="U243" s="961"/>
      <c r="V243" s="961"/>
      <c r="W243" s="961"/>
      <c r="X243" s="961"/>
      <c r="Y243" s="961"/>
      <c r="Z243" s="961"/>
      <c r="AA243" s="96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0"/>
      <c r="B244" s="238"/>
      <c r="C244" s="237"/>
      <c r="D244" s="238"/>
      <c r="E244" s="237"/>
      <c r="F244" s="299"/>
      <c r="G244" s="219"/>
      <c r="H244" s="220"/>
      <c r="I244" s="220"/>
      <c r="J244" s="220"/>
      <c r="K244" s="220"/>
      <c r="L244" s="220"/>
      <c r="M244" s="220"/>
      <c r="N244" s="220"/>
      <c r="O244" s="220"/>
      <c r="P244" s="221"/>
      <c r="Q244" s="960"/>
      <c r="R244" s="961"/>
      <c r="S244" s="961"/>
      <c r="T244" s="961"/>
      <c r="U244" s="961"/>
      <c r="V244" s="961"/>
      <c r="W244" s="961"/>
      <c r="X244" s="961"/>
      <c r="Y244" s="961"/>
      <c r="Z244" s="961"/>
      <c r="AA244" s="96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0"/>
      <c r="B245" s="238"/>
      <c r="C245" s="237"/>
      <c r="D245" s="238"/>
      <c r="E245" s="237"/>
      <c r="F245" s="299"/>
      <c r="G245" s="219"/>
      <c r="H245" s="220"/>
      <c r="I245" s="220"/>
      <c r="J245" s="220"/>
      <c r="K245" s="220"/>
      <c r="L245" s="220"/>
      <c r="M245" s="220"/>
      <c r="N245" s="220"/>
      <c r="O245" s="220"/>
      <c r="P245" s="221"/>
      <c r="Q245" s="960"/>
      <c r="R245" s="961"/>
      <c r="S245" s="961"/>
      <c r="T245" s="961"/>
      <c r="U245" s="961"/>
      <c r="V245" s="961"/>
      <c r="W245" s="961"/>
      <c r="X245" s="961"/>
      <c r="Y245" s="961"/>
      <c r="Z245" s="961"/>
      <c r="AA245" s="96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0"/>
      <c r="B246" s="238"/>
      <c r="C246" s="237"/>
      <c r="D246" s="238"/>
      <c r="E246" s="300"/>
      <c r="F246" s="301"/>
      <c r="G246" s="222"/>
      <c r="H246" s="179"/>
      <c r="I246" s="179"/>
      <c r="J246" s="179"/>
      <c r="K246" s="179"/>
      <c r="L246" s="179"/>
      <c r="M246" s="179"/>
      <c r="N246" s="179"/>
      <c r="O246" s="179"/>
      <c r="P246" s="223"/>
      <c r="Q246" s="963"/>
      <c r="R246" s="964"/>
      <c r="S246" s="964"/>
      <c r="T246" s="964"/>
      <c r="U246" s="964"/>
      <c r="V246" s="964"/>
      <c r="W246" s="964"/>
      <c r="X246" s="964"/>
      <c r="Y246" s="964"/>
      <c r="Z246" s="964"/>
      <c r="AA246" s="96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0"/>
      <c r="B274" s="238"/>
      <c r="C274" s="237"/>
      <c r="D274" s="238"/>
      <c r="E274" s="237"/>
      <c r="F274" s="299"/>
      <c r="G274" s="217"/>
      <c r="H274" s="176"/>
      <c r="I274" s="176"/>
      <c r="J274" s="176"/>
      <c r="K274" s="176"/>
      <c r="L274" s="176"/>
      <c r="M274" s="176"/>
      <c r="N274" s="176"/>
      <c r="O274" s="176"/>
      <c r="P274" s="218"/>
      <c r="Q274" s="957"/>
      <c r="R274" s="958"/>
      <c r="S274" s="958"/>
      <c r="T274" s="958"/>
      <c r="U274" s="958"/>
      <c r="V274" s="958"/>
      <c r="W274" s="958"/>
      <c r="X274" s="958"/>
      <c r="Y274" s="958"/>
      <c r="Z274" s="958"/>
      <c r="AA274" s="95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0"/>
      <c r="B275" s="238"/>
      <c r="C275" s="237"/>
      <c r="D275" s="238"/>
      <c r="E275" s="237"/>
      <c r="F275" s="299"/>
      <c r="G275" s="219"/>
      <c r="H275" s="220"/>
      <c r="I275" s="220"/>
      <c r="J275" s="220"/>
      <c r="K275" s="220"/>
      <c r="L275" s="220"/>
      <c r="M275" s="220"/>
      <c r="N275" s="220"/>
      <c r="O275" s="220"/>
      <c r="P275" s="221"/>
      <c r="Q275" s="960"/>
      <c r="R275" s="961"/>
      <c r="S275" s="961"/>
      <c r="T275" s="961"/>
      <c r="U275" s="961"/>
      <c r="V275" s="961"/>
      <c r="W275" s="961"/>
      <c r="X275" s="961"/>
      <c r="Y275" s="961"/>
      <c r="Z275" s="961"/>
      <c r="AA275" s="96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0"/>
      <c r="B276" s="238"/>
      <c r="C276" s="237"/>
      <c r="D276" s="238"/>
      <c r="E276" s="237"/>
      <c r="F276" s="299"/>
      <c r="G276" s="219"/>
      <c r="H276" s="220"/>
      <c r="I276" s="220"/>
      <c r="J276" s="220"/>
      <c r="K276" s="220"/>
      <c r="L276" s="220"/>
      <c r="M276" s="220"/>
      <c r="N276" s="220"/>
      <c r="O276" s="220"/>
      <c r="P276" s="221"/>
      <c r="Q276" s="960"/>
      <c r="R276" s="961"/>
      <c r="S276" s="961"/>
      <c r="T276" s="961"/>
      <c r="U276" s="961"/>
      <c r="V276" s="961"/>
      <c r="W276" s="961"/>
      <c r="X276" s="961"/>
      <c r="Y276" s="961"/>
      <c r="Z276" s="961"/>
      <c r="AA276" s="96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0"/>
      <c r="B277" s="238"/>
      <c r="C277" s="237"/>
      <c r="D277" s="238"/>
      <c r="E277" s="237"/>
      <c r="F277" s="299"/>
      <c r="G277" s="219"/>
      <c r="H277" s="220"/>
      <c r="I277" s="220"/>
      <c r="J277" s="220"/>
      <c r="K277" s="220"/>
      <c r="L277" s="220"/>
      <c r="M277" s="220"/>
      <c r="N277" s="220"/>
      <c r="O277" s="220"/>
      <c r="P277" s="221"/>
      <c r="Q277" s="960"/>
      <c r="R277" s="961"/>
      <c r="S277" s="961"/>
      <c r="T277" s="961"/>
      <c r="U277" s="961"/>
      <c r="V277" s="961"/>
      <c r="W277" s="961"/>
      <c r="X277" s="961"/>
      <c r="Y277" s="961"/>
      <c r="Z277" s="961"/>
      <c r="AA277" s="96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0"/>
      <c r="B278" s="238"/>
      <c r="C278" s="237"/>
      <c r="D278" s="238"/>
      <c r="E278" s="237"/>
      <c r="F278" s="299"/>
      <c r="G278" s="222"/>
      <c r="H278" s="179"/>
      <c r="I278" s="179"/>
      <c r="J278" s="179"/>
      <c r="K278" s="179"/>
      <c r="L278" s="179"/>
      <c r="M278" s="179"/>
      <c r="N278" s="179"/>
      <c r="O278" s="179"/>
      <c r="P278" s="223"/>
      <c r="Q278" s="963"/>
      <c r="R278" s="964"/>
      <c r="S278" s="964"/>
      <c r="T278" s="964"/>
      <c r="U278" s="964"/>
      <c r="V278" s="964"/>
      <c r="W278" s="964"/>
      <c r="X278" s="964"/>
      <c r="Y278" s="964"/>
      <c r="Z278" s="964"/>
      <c r="AA278" s="96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0"/>
      <c r="B281" s="238"/>
      <c r="C281" s="237"/>
      <c r="D281" s="238"/>
      <c r="E281" s="237"/>
      <c r="F281" s="299"/>
      <c r="G281" s="217"/>
      <c r="H281" s="176"/>
      <c r="I281" s="176"/>
      <c r="J281" s="176"/>
      <c r="K281" s="176"/>
      <c r="L281" s="176"/>
      <c r="M281" s="176"/>
      <c r="N281" s="176"/>
      <c r="O281" s="176"/>
      <c r="P281" s="218"/>
      <c r="Q281" s="957"/>
      <c r="R281" s="958"/>
      <c r="S281" s="958"/>
      <c r="T281" s="958"/>
      <c r="U281" s="958"/>
      <c r="V281" s="958"/>
      <c r="W281" s="958"/>
      <c r="X281" s="958"/>
      <c r="Y281" s="958"/>
      <c r="Z281" s="958"/>
      <c r="AA281" s="95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0"/>
      <c r="B282" s="238"/>
      <c r="C282" s="237"/>
      <c r="D282" s="238"/>
      <c r="E282" s="237"/>
      <c r="F282" s="299"/>
      <c r="G282" s="219"/>
      <c r="H282" s="220"/>
      <c r="I282" s="220"/>
      <c r="J282" s="220"/>
      <c r="K282" s="220"/>
      <c r="L282" s="220"/>
      <c r="M282" s="220"/>
      <c r="N282" s="220"/>
      <c r="O282" s="220"/>
      <c r="P282" s="221"/>
      <c r="Q282" s="960"/>
      <c r="R282" s="961"/>
      <c r="S282" s="961"/>
      <c r="T282" s="961"/>
      <c r="U282" s="961"/>
      <c r="V282" s="961"/>
      <c r="W282" s="961"/>
      <c r="X282" s="961"/>
      <c r="Y282" s="961"/>
      <c r="Z282" s="961"/>
      <c r="AA282" s="96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0"/>
      <c r="B283" s="238"/>
      <c r="C283" s="237"/>
      <c r="D283" s="238"/>
      <c r="E283" s="237"/>
      <c r="F283" s="299"/>
      <c r="G283" s="219"/>
      <c r="H283" s="220"/>
      <c r="I283" s="220"/>
      <c r="J283" s="220"/>
      <c r="K283" s="220"/>
      <c r="L283" s="220"/>
      <c r="M283" s="220"/>
      <c r="N283" s="220"/>
      <c r="O283" s="220"/>
      <c r="P283" s="221"/>
      <c r="Q283" s="960"/>
      <c r="R283" s="961"/>
      <c r="S283" s="961"/>
      <c r="T283" s="961"/>
      <c r="U283" s="961"/>
      <c r="V283" s="961"/>
      <c r="W283" s="961"/>
      <c r="X283" s="961"/>
      <c r="Y283" s="961"/>
      <c r="Z283" s="961"/>
      <c r="AA283" s="96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0"/>
      <c r="B284" s="238"/>
      <c r="C284" s="237"/>
      <c r="D284" s="238"/>
      <c r="E284" s="237"/>
      <c r="F284" s="299"/>
      <c r="G284" s="219"/>
      <c r="H284" s="220"/>
      <c r="I284" s="220"/>
      <c r="J284" s="220"/>
      <c r="K284" s="220"/>
      <c r="L284" s="220"/>
      <c r="M284" s="220"/>
      <c r="N284" s="220"/>
      <c r="O284" s="220"/>
      <c r="P284" s="221"/>
      <c r="Q284" s="960"/>
      <c r="R284" s="961"/>
      <c r="S284" s="961"/>
      <c r="T284" s="961"/>
      <c r="U284" s="961"/>
      <c r="V284" s="961"/>
      <c r="W284" s="961"/>
      <c r="X284" s="961"/>
      <c r="Y284" s="961"/>
      <c r="Z284" s="961"/>
      <c r="AA284" s="96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0"/>
      <c r="B285" s="238"/>
      <c r="C285" s="237"/>
      <c r="D285" s="238"/>
      <c r="E285" s="237"/>
      <c r="F285" s="299"/>
      <c r="G285" s="222"/>
      <c r="H285" s="179"/>
      <c r="I285" s="179"/>
      <c r="J285" s="179"/>
      <c r="K285" s="179"/>
      <c r="L285" s="179"/>
      <c r="M285" s="179"/>
      <c r="N285" s="179"/>
      <c r="O285" s="179"/>
      <c r="P285" s="223"/>
      <c r="Q285" s="963"/>
      <c r="R285" s="964"/>
      <c r="S285" s="964"/>
      <c r="T285" s="964"/>
      <c r="U285" s="964"/>
      <c r="V285" s="964"/>
      <c r="W285" s="964"/>
      <c r="X285" s="964"/>
      <c r="Y285" s="964"/>
      <c r="Z285" s="964"/>
      <c r="AA285" s="96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0"/>
      <c r="B288" s="238"/>
      <c r="C288" s="237"/>
      <c r="D288" s="238"/>
      <c r="E288" s="237"/>
      <c r="F288" s="299"/>
      <c r="G288" s="217"/>
      <c r="H288" s="176"/>
      <c r="I288" s="176"/>
      <c r="J288" s="176"/>
      <c r="K288" s="176"/>
      <c r="L288" s="176"/>
      <c r="M288" s="176"/>
      <c r="N288" s="176"/>
      <c r="O288" s="176"/>
      <c r="P288" s="218"/>
      <c r="Q288" s="957"/>
      <c r="R288" s="958"/>
      <c r="S288" s="958"/>
      <c r="T288" s="958"/>
      <c r="U288" s="958"/>
      <c r="V288" s="958"/>
      <c r="W288" s="958"/>
      <c r="X288" s="958"/>
      <c r="Y288" s="958"/>
      <c r="Z288" s="958"/>
      <c r="AA288" s="95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0"/>
      <c r="B289" s="238"/>
      <c r="C289" s="237"/>
      <c r="D289" s="238"/>
      <c r="E289" s="237"/>
      <c r="F289" s="299"/>
      <c r="G289" s="219"/>
      <c r="H289" s="220"/>
      <c r="I289" s="220"/>
      <c r="J289" s="220"/>
      <c r="K289" s="220"/>
      <c r="L289" s="220"/>
      <c r="M289" s="220"/>
      <c r="N289" s="220"/>
      <c r="O289" s="220"/>
      <c r="P289" s="221"/>
      <c r="Q289" s="960"/>
      <c r="R289" s="961"/>
      <c r="S289" s="961"/>
      <c r="T289" s="961"/>
      <c r="U289" s="961"/>
      <c r="V289" s="961"/>
      <c r="W289" s="961"/>
      <c r="X289" s="961"/>
      <c r="Y289" s="961"/>
      <c r="Z289" s="961"/>
      <c r="AA289" s="96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0"/>
      <c r="B290" s="238"/>
      <c r="C290" s="237"/>
      <c r="D290" s="238"/>
      <c r="E290" s="237"/>
      <c r="F290" s="299"/>
      <c r="G290" s="219"/>
      <c r="H290" s="220"/>
      <c r="I290" s="220"/>
      <c r="J290" s="220"/>
      <c r="K290" s="220"/>
      <c r="L290" s="220"/>
      <c r="M290" s="220"/>
      <c r="N290" s="220"/>
      <c r="O290" s="220"/>
      <c r="P290" s="221"/>
      <c r="Q290" s="960"/>
      <c r="R290" s="961"/>
      <c r="S290" s="961"/>
      <c r="T290" s="961"/>
      <c r="U290" s="961"/>
      <c r="V290" s="961"/>
      <c r="W290" s="961"/>
      <c r="X290" s="961"/>
      <c r="Y290" s="961"/>
      <c r="Z290" s="961"/>
      <c r="AA290" s="96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0"/>
      <c r="B291" s="238"/>
      <c r="C291" s="237"/>
      <c r="D291" s="238"/>
      <c r="E291" s="237"/>
      <c r="F291" s="299"/>
      <c r="G291" s="219"/>
      <c r="H291" s="220"/>
      <c r="I291" s="220"/>
      <c r="J291" s="220"/>
      <c r="K291" s="220"/>
      <c r="L291" s="220"/>
      <c r="M291" s="220"/>
      <c r="N291" s="220"/>
      <c r="O291" s="220"/>
      <c r="P291" s="221"/>
      <c r="Q291" s="960"/>
      <c r="R291" s="961"/>
      <c r="S291" s="961"/>
      <c r="T291" s="961"/>
      <c r="U291" s="961"/>
      <c r="V291" s="961"/>
      <c r="W291" s="961"/>
      <c r="X291" s="961"/>
      <c r="Y291" s="961"/>
      <c r="Z291" s="961"/>
      <c r="AA291" s="96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0"/>
      <c r="B292" s="238"/>
      <c r="C292" s="237"/>
      <c r="D292" s="238"/>
      <c r="E292" s="237"/>
      <c r="F292" s="299"/>
      <c r="G292" s="222"/>
      <c r="H292" s="179"/>
      <c r="I292" s="179"/>
      <c r="J292" s="179"/>
      <c r="K292" s="179"/>
      <c r="L292" s="179"/>
      <c r="M292" s="179"/>
      <c r="N292" s="179"/>
      <c r="O292" s="179"/>
      <c r="P292" s="223"/>
      <c r="Q292" s="963"/>
      <c r="R292" s="964"/>
      <c r="S292" s="964"/>
      <c r="T292" s="964"/>
      <c r="U292" s="964"/>
      <c r="V292" s="964"/>
      <c r="W292" s="964"/>
      <c r="X292" s="964"/>
      <c r="Y292" s="964"/>
      <c r="Z292" s="964"/>
      <c r="AA292" s="96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0"/>
      <c r="B295" s="238"/>
      <c r="C295" s="237"/>
      <c r="D295" s="238"/>
      <c r="E295" s="237"/>
      <c r="F295" s="299"/>
      <c r="G295" s="217"/>
      <c r="H295" s="176"/>
      <c r="I295" s="176"/>
      <c r="J295" s="176"/>
      <c r="K295" s="176"/>
      <c r="L295" s="176"/>
      <c r="M295" s="176"/>
      <c r="N295" s="176"/>
      <c r="O295" s="176"/>
      <c r="P295" s="218"/>
      <c r="Q295" s="957"/>
      <c r="R295" s="958"/>
      <c r="S295" s="958"/>
      <c r="T295" s="958"/>
      <c r="U295" s="958"/>
      <c r="V295" s="958"/>
      <c r="W295" s="958"/>
      <c r="X295" s="958"/>
      <c r="Y295" s="958"/>
      <c r="Z295" s="958"/>
      <c r="AA295" s="95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0"/>
      <c r="B296" s="238"/>
      <c r="C296" s="237"/>
      <c r="D296" s="238"/>
      <c r="E296" s="237"/>
      <c r="F296" s="299"/>
      <c r="G296" s="219"/>
      <c r="H296" s="220"/>
      <c r="I296" s="220"/>
      <c r="J296" s="220"/>
      <c r="K296" s="220"/>
      <c r="L296" s="220"/>
      <c r="M296" s="220"/>
      <c r="N296" s="220"/>
      <c r="O296" s="220"/>
      <c r="P296" s="221"/>
      <c r="Q296" s="960"/>
      <c r="R296" s="961"/>
      <c r="S296" s="961"/>
      <c r="T296" s="961"/>
      <c r="U296" s="961"/>
      <c r="V296" s="961"/>
      <c r="W296" s="961"/>
      <c r="X296" s="961"/>
      <c r="Y296" s="961"/>
      <c r="Z296" s="961"/>
      <c r="AA296" s="96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0"/>
      <c r="B297" s="238"/>
      <c r="C297" s="237"/>
      <c r="D297" s="238"/>
      <c r="E297" s="237"/>
      <c r="F297" s="299"/>
      <c r="G297" s="219"/>
      <c r="H297" s="220"/>
      <c r="I297" s="220"/>
      <c r="J297" s="220"/>
      <c r="K297" s="220"/>
      <c r="L297" s="220"/>
      <c r="M297" s="220"/>
      <c r="N297" s="220"/>
      <c r="O297" s="220"/>
      <c r="P297" s="221"/>
      <c r="Q297" s="960"/>
      <c r="R297" s="961"/>
      <c r="S297" s="961"/>
      <c r="T297" s="961"/>
      <c r="U297" s="961"/>
      <c r="V297" s="961"/>
      <c r="W297" s="961"/>
      <c r="X297" s="961"/>
      <c r="Y297" s="961"/>
      <c r="Z297" s="961"/>
      <c r="AA297" s="96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0"/>
      <c r="B298" s="238"/>
      <c r="C298" s="237"/>
      <c r="D298" s="238"/>
      <c r="E298" s="237"/>
      <c r="F298" s="299"/>
      <c r="G298" s="219"/>
      <c r="H298" s="220"/>
      <c r="I298" s="220"/>
      <c r="J298" s="220"/>
      <c r="K298" s="220"/>
      <c r="L298" s="220"/>
      <c r="M298" s="220"/>
      <c r="N298" s="220"/>
      <c r="O298" s="220"/>
      <c r="P298" s="221"/>
      <c r="Q298" s="960"/>
      <c r="R298" s="961"/>
      <c r="S298" s="961"/>
      <c r="T298" s="961"/>
      <c r="U298" s="961"/>
      <c r="V298" s="961"/>
      <c r="W298" s="961"/>
      <c r="X298" s="961"/>
      <c r="Y298" s="961"/>
      <c r="Z298" s="961"/>
      <c r="AA298" s="96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0"/>
      <c r="B299" s="238"/>
      <c r="C299" s="237"/>
      <c r="D299" s="238"/>
      <c r="E299" s="237"/>
      <c r="F299" s="299"/>
      <c r="G299" s="222"/>
      <c r="H299" s="179"/>
      <c r="I299" s="179"/>
      <c r="J299" s="179"/>
      <c r="K299" s="179"/>
      <c r="L299" s="179"/>
      <c r="M299" s="179"/>
      <c r="N299" s="179"/>
      <c r="O299" s="179"/>
      <c r="P299" s="223"/>
      <c r="Q299" s="963"/>
      <c r="R299" s="964"/>
      <c r="S299" s="964"/>
      <c r="T299" s="964"/>
      <c r="U299" s="964"/>
      <c r="V299" s="964"/>
      <c r="W299" s="964"/>
      <c r="X299" s="964"/>
      <c r="Y299" s="964"/>
      <c r="Z299" s="964"/>
      <c r="AA299" s="96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0"/>
      <c r="B302" s="238"/>
      <c r="C302" s="237"/>
      <c r="D302" s="238"/>
      <c r="E302" s="237"/>
      <c r="F302" s="299"/>
      <c r="G302" s="217"/>
      <c r="H302" s="176"/>
      <c r="I302" s="176"/>
      <c r="J302" s="176"/>
      <c r="K302" s="176"/>
      <c r="L302" s="176"/>
      <c r="M302" s="176"/>
      <c r="N302" s="176"/>
      <c r="O302" s="176"/>
      <c r="P302" s="218"/>
      <c r="Q302" s="957"/>
      <c r="R302" s="958"/>
      <c r="S302" s="958"/>
      <c r="T302" s="958"/>
      <c r="U302" s="958"/>
      <c r="V302" s="958"/>
      <c r="W302" s="958"/>
      <c r="X302" s="958"/>
      <c r="Y302" s="958"/>
      <c r="Z302" s="958"/>
      <c r="AA302" s="95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0"/>
      <c r="B303" s="238"/>
      <c r="C303" s="237"/>
      <c r="D303" s="238"/>
      <c r="E303" s="237"/>
      <c r="F303" s="299"/>
      <c r="G303" s="219"/>
      <c r="H303" s="220"/>
      <c r="I303" s="220"/>
      <c r="J303" s="220"/>
      <c r="K303" s="220"/>
      <c r="L303" s="220"/>
      <c r="M303" s="220"/>
      <c r="N303" s="220"/>
      <c r="O303" s="220"/>
      <c r="P303" s="221"/>
      <c r="Q303" s="960"/>
      <c r="R303" s="961"/>
      <c r="S303" s="961"/>
      <c r="T303" s="961"/>
      <c r="U303" s="961"/>
      <c r="V303" s="961"/>
      <c r="W303" s="961"/>
      <c r="X303" s="961"/>
      <c r="Y303" s="961"/>
      <c r="Z303" s="961"/>
      <c r="AA303" s="96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0"/>
      <c r="B304" s="238"/>
      <c r="C304" s="237"/>
      <c r="D304" s="238"/>
      <c r="E304" s="237"/>
      <c r="F304" s="299"/>
      <c r="G304" s="219"/>
      <c r="H304" s="220"/>
      <c r="I304" s="220"/>
      <c r="J304" s="220"/>
      <c r="K304" s="220"/>
      <c r="L304" s="220"/>
      <c r="M304" s="220"/>
      <c r="N304" s="220"/>
      <c r="O304" s="220"/>
      <c r="P304" s="221"/>
      <c r="Q304" s="960"/>
      <c r="R304" s="961"/>
      <c r="S304" s="961"/>
      <c r="T304" s="961"/>
      <c r="U304" s="961"/>
      <c r="V304" s="961"/>
      <c r="W304" s="961"/>
      <c r="X304" s="961"/>
      <c r="Y304" s="961"/>
      <c r="Z304" s="961"/>
      <c r="AA304" s="96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0"/>
      <c r="B305" s="238"/>
      <c r="C305" s="237"/>
      <c r="D305" s="238"/>
      <c r="E305" s="237"/>
      <c r="F305" s="299"/>
      <c r="G305" s="219"/>
      <c r="H305" s="220"/>
      <c r="I305" s="220"/>
      <c r="J305" s="220"/>
      <c r="K305" s="220"/>
      <c r="L305" s="220"/>
      <c r="M305" s="220"/>
      <c r="N305" s="220"/>
      <c r="O305" s="220"/>
      <c r="P305" s="221"/>
      <c r="Q305" s="960"/>
      <c r="R305" s="961"/>
      <c r="S305" s="961"/>
      <c r="T305" s="961"/>
      <c r="U305" s="961"/>
      <c r="V305" s="961"/>
      <c r="W305" s="961"/>
      <c r="X305" s="961"/>
      <c r="Y305" s="961"/>
      <c r="Z305" s="961"/>
      <c r="AA305" s="96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0"/>
      <c r="B306" s="238"/>
      <c r="C306" s="237"/>
      <c r="D306" s="238"/>
      <c r="E306" s="300"/>
      <c r="F306" s="301"/>
      <c r="G306" s="222"/>
      <c r="H306" s="179"/>
      <c r="I306" s="179"/>
      <c r="J306" s="179"/>
      <c r="K306" s="179"/>
      <c r="L306" s="179"/>
      <c r="M306" s="179"/>
      <c r="N306" s="179"/>
      <c r="O306" s="179"/>
      <c r="P306" s="223"/>
      <c r="Q306" s="963"/>
      <c r="R306" s="964"/>
      <c r="S306" s="964"/>
      <c r="T306" s="964"/>
      <c r="U306" s="964"/>
      <c r="V306" s="964"/>
      <c r="W306" s="964"/>
      <c r="X306" s="964"/>
      <c r="Y306" s="964"/>
      <c r="Z306" s="964"/>
      <c r="AA306" s="96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0"/>
      <c r="B334" s="238"/>
      <c r="C334" s="237"/>
      <c r="D334" s="238"/>
      <c r="E334" s="237"/>
      <c r="F334" s="299"/>
      <c r="G334" s="217"/>
      <c r="H334" s="176"/>
      <c r="I334" s="176"/>
      <c r="J334" s="176"/>
      <c r="K334" s="176"/>
      <c r="L334" s="176"/>
      <c r="M334" s="176"/>
      <c r="N334" s="176"/>
      <c r="O334" s="176"/>
      <c r="P334" s="218"/>
      <c r="Q334" s="957"/>
      <c r="R334" s="958"/>
      <c r="S334" s="958"/>
      <c r="T334" s="958"/>
      <c r="U334" s="958"/>
      <c r="V334" s="958"/>
      <c r="W334" s="958"/>
      <c r="X334" s="958"/>
      <c r="Y334" s="958"/>
      <c r="Z334" s="958"/>
      <c r="AA334" s="95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0"/>
      <c r="B335" s="238"/>
      <c r="C335" s="237"/>
      <c r="D335" s="238"/>
      <c r="E335" s="237"/>
      <c r="F335" s="299"/>
      <c r="G335" s="219"/>
      <c r="H335" s="220"/>
      <c r="I335" s="220"/>
      <c r="J335" s="220"/>
      <c r="K335" s="220"/>
      <c r="L335" s="220"/>
      <c r="M335" s="220"/>
      <c r="N335" s="220"/>
      <c r="O335" s="220"/>
      <c r="P335" s="221"/>
      <c r="Q335" s="960"/>
      <c r="R335" s="961"/>
      <c r="S335" s="961"/>
      <c r="T335" s="961"/>
      <c r="U335" s="961"/>
      <c r="V335" s="961"/>
      <c r="W335" s="961"/>
      <c r="X335" s="961"/>
      <c r="Y335" s="961"/>
      <c r="Z335" s="961"/>
      <c r="AA335" s="96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0"/>
      <c r="B336" s="238"/>
      <c r="C336" s="237"/>
      <c r="D336" s="238"/>
      <c r="E336" s="237"/>
      <c r="F336" s="299"/>
      <c r="G336" s="219"/>
      <c r="H336" s="220"/>
      <c r="I336" s="220"/>
      <c r="J336" s="220"/>
      <c r="K336" s="220"/>
      <c r="L336" s="220"/>
      <c r="M336" s="220"/>
      <c r="N336" s="220"/>
      <c r="O336" s="220"/>
      <c r="P336" s="221"/>
      <c r="Q336" s="960"/>
      <c r="R336" s="961"/>
      <c r="S336" s="961"/>
      <c r="T336" s="961"/>
      <c r="U336" s="961"/>
      <c r="V336" s="961"/>
      <c r="W336" s="961"/>
      <c r="X336" s="961"/>
      <c r="Y336" s="961"/>
      <c r="Z336" s="961"/>
      <c r="AA336" s="96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0"/>
      <c r="B337" s="238"/>
      <c r="C337" s="237"/>
      <c r="D337" s="238"/>
      <c r="E337" s="237"/>
      <c r="F337" s="299"/>
      <c r="G337" s="219"/>
      <c r="H337" s="220"/>
      <c r="I337" s="220"/>
      <c r="J337" s="220"/>
      <c r="K337" s="220"/>
      <c r="L337" s="220"/>
      <c r="M337" s="220"/>
      <c r="N337" s="220"/>
      <c r="O337" s="220"/>
      <c r="P337" s="221"/>
      <c r="Q337" s="960"/>
      <c r="R337" s="961"/>
      <c r="S337" s="961"/>
      <c r="T337" s="961"/>
      <c r="U337" s="961"/>
      <c r="V337" s="961"/>
      <c r="W337" s="961"/>
      <c r="X337" s="961"/>
      <c r="Y337" s="961"/>
      <c r="Z337" s="961"/>
      <c r="AA337" s="96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0"/>
      <c r="B338" s="238"/>
      <c r="C338" s="237"/>
      <c r="D338" s="238"/>
      <c r="E338" s="237"/>
      <c r="F338" s="299"/>
      <c r="G338" s="222"/>
      <c r="H338" s="179"/>
      <c r="I338" s="179"/>
      <c r="J338" s="179"/>
      <c r="K338" s="179"/>
      <c r="L338" s="179"/>
      <c r="M338" s="179"/>
      <c r="N338" s="179"/>
      <c r="O338" s="179"/>
      <c r="P338" s="223"/>
      <c r="Q338" s="963"/>
      <c r="R338" s="964"/>
      <c r="S338" s="964"/>
      <c r="T338" s="964"/>
      <c r="U338" s="964"/>
      <c r="V338" s="964"/>
      <c r="W338" s="964"/>
      <c r="X338" s="964"/>
      <c r="Y338" s="964"/>
      <c r="Z338" s="964"/>
      <c r="AA338" s="96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0"/>
      <c r="B341" s="238"/>
      <c r="C341" s="237"/>
      <c r="D341" s="238"/>
      <c r="E341" s="237"/>
      <c r="F341" s="299"/>
      <c r="G341" s="217"/>
      <c r="H341" s="176"/>
      <c r="I341" s="176"/>
      <c r="J341" s="176"/>
      <c r="K341" s="176"/>
      <c r="L341" s="176"/>
      <c r="M341" s="176"/>
      <c r="N341" s="176"/>
      <c r="O341" s="176"/>
      <c r="P341" s="218"/>
      <c r="Q341" s="957"/>
      <c r="R341" s="958"/>
      <c r="S341" s="958"/>
      <c r="T341" s="958"/>
      <c r="U341" s="958"/>
      <c r="V341" s="958"/>
      <c r="W341" s="958"/>
      <c r="X341" s="958"/>
      <c r="Y341" s="958"/>
      <c r="Z341" s="958"/>
      <c r="AA341" s="95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0"/>
      <c r="B342" s="238"/>
      <c r="C342" s="237"/>
      <c r="D342" s="238"/>
      <c r="E342" s="237"/>
      <c r="F342" s="299"/>
      <c r="G342" s="219"/>
      <c r="H342" s="220"/>
      <c r="I342" s="220"/>
      <c r="J342" s="220"/>
      <c r="K342" s="220"/>
      <c r="L342" s="220"/>
      <c r="M342" s="220"/>
      <c r="N342" s="220"/>
      <c r="O342" s="220"/>
      <c r="P342" s="221"/>
      <c r="Q342" s="960"/>
      <c r="R342" s="961"/>
      <c r="S342" s="961"/>
      <c r="T342" s="961"/>
      <c r="U342" s="961"/>
      <c r="V342" s="961"/>
      <c r="W342" s="961"/>
      <c r="X342" s="961"/>
      <c r="Y342" s="961"/>
      <c r="Z342" s="961"/>
      <c r="AA342" s="96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0"/>
      <c r="B343" s="238"/>
      <c r="C343" s="237"/>
      <c r="D343" s="238"/>
      <c r="E343" s="237"/>
      <c r="F343" s="299"/>
      <c r="G343" s="219"/>
      <c r="H343" s="220"/>
      <c r="I343" s="220"/>
      <c r="J343" s="220"/>
      <c r="K343" s="220"/>
      <c r="L343" s="220"/>
      <c r="M343" s="220"/>
      <c r="N343" s="220"/>
      <c r="O343" s="220"/>
      <c r="P343" s="221"/>
      <c r="Q343" s="960"/>
      <c r="R343" s="961"/>
      <c r="S343" s="961"/>
      <c r="T343" s="961"/>
      <c r="U343" s="961"/>
      <c r="V343" s="961"/>
      <c r="W343" s="961"/>
      <c r="X343" s="961"/>
      <c r="Y343" s="961"/>
      <c r="Z343" s="961"/>
      <c r="AA343" s="96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0"/>
      <c r="B344" s="238"/>
      <c r="C344" s="237"/>
      <c r="D344" s="238"/>
      <c r="E344" s="237"/>
      <c r="F344" s="299"/>
      <c r="G344" s="219"/>
      <c r="H344" s="220"/>
      <c r="I344" s="220"/>
      <c r="J344" s="220"/>
      <c r="K344" s="220"/>
      <c r="L344" s="220"/>
      <c r="M344" s="220"/>
      <c r="N344" s="220"/>
      <c r="O344" s="220"/>
      <c r="P344" s="221"/>
      <c r="Q344" s="960"/>
      <c r="R344" s="961"/>
      <c r="S344" s="961"/>
      <c r="T344" s="961"/>
      <c r="U344" s="961"/>
      <c r="V344" s="961"/>
      <c r="W344" s="961"/>
      <c r="X344" s="961"/>
      <c r="Y344" s="961"/>
      <c r="Z344" s="961"/>
      <c r="AA344" s="96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0"/>
      <c r="B345" s="238"/>
      <c r="C345" s="237"/>
      <c r="D345" s="238"/>
      <c r="E345" s="237"/>
      <c r="F345" s="299"/>
      <c r="G345" s="222"/>
      <c r="H345" s="179"/>
      <c r="I345" s="179"/>
      <c r="J345" s="179"/>
      <c r="K345" s="179"/>
      <c r="L345" s="179"/>
      <c r="M345" s="179"/>
      <c r="N345" s="179"/>
      <c r="O345" s="179"/>
      <c r="P345" s="223"/>
      <c r="Q345" s="963"/>
      <c r="R345" s="964"/>
      <c r="S345" s="964"/>
      <c r="T345" s="964"/>
      <c r="U345" s="964"/>
      <c r="V345" s="964"/>
      <c r="W345" s="964"/>
      <c r="X345" s="964"/>
      <c r="Y345" s="964"/>
      <c r="Z345" s="964"/>
      <c r="AA345" s="96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0"/>
      <c r="B348" s="238"/>
      <c r="C348" s="237"/>
      <c r="D348" s="238"/>
      <c r="E348" s="237"/>
      <c r="F348" s="299"/>
      <c r="G348" s="217"/>
      <c r="H348" s="176"/>
      <c r="I348" s="176"/>
      <c r="J348" s="176"/>
      <c r="K348" s="176"/>
      <c r="L348" s="176"/>
      <c r="M348" s="176"/>
      <c r="N348" s="176"/>
      <c r="O348" s="176"/>
      <c r="P348" s="218"/>
      <c r="Q348" s="957"/>
      <c r="R348" s="958"/>
      <c r="S348" s="958"/>
      <c r="T348" s="958"/>
      <c r="U348" s="958"/>
      <c r="V348" s="958"/>
      <c r="W348" s="958"/>
      <c r="X348" s="958"/>
      <c r="Y348" s="958"/>
      <c r="Z348" s="958"/>
      <c r="AA348" s="95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0"/>
      <c r="B349" s="238"/>
      <c r="C349" s="237"/>
      <c r="D349" s="238"/>
      <c r="E349" s="237"/>
      <c r="F349" s="299"/>
      <c r="G349" s="219"/>
      <c r="H349" s="220"/>
      <c r="I349" s="220"/>
      <c r="J349" s="220"/>
      <c r="K349" s="220"/>
      <c r="L349" s="220"/>
      <c r="M349" s="220"/>
      <c r="N349" s="220"/>
      <c r="O349" s="220"/>
      <c r="P349" s="221"/>
      <c r="Q349" s="960"/>
      <c r="R349" s="961"/>
      <c r="S349" s="961"/>
      <c r="T349" s="961"/>
      <c r="U349" s="961"/>
      <c r="V349" s="961"/>
      <c r="W349" s="961"/>
      <c r="X349" s="961"/>
      <c r="Y349" s="961"/>
      <c r="Z349" s="961"/>
      <c r="AA349" s="96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0"/>
      <c r="B350" s="238"/>
      <c r="C350" s="237"/>
      <c r="D350" s="238"/>
      <c r="E350" s="237"/>
      <c r="F350" s="299"/>
      <c r="G350" s="219"/>
      <c r="H350" s="220"/>
      <c r="I350" s="220"/>
      <c r="J350" s="220"/>
      <c r="K350" s="220"/>
      <c r="L350" s="220"/>
      <c r="M350" s="220"/>
      <c r="N350" s="220"/>
      <c r="O350" s="220"/>
      <c r="P350" s="221"/>
      <c r="Q350" s="960"/>
      <c r="R350" s="961"/>
      <c r="S350" s="961"/>
      <c r="T350" s="961"/>
      <c r="U350" s="961"/>
      <c r="V350" s="961"/>
      <c r="W350" s="961"/>
      <c r="X350" s="961"/>
      <c r="Y350" s="961"/>
      <c r="Z350" s="961"/>
      <c r="AA350" s="96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0"/>
      <c r="B351" s="238"/>
      <c r="C351" s="237"/>
      <c r="D351" s="238"/>
      <c r="E351" s="237"/>
      <c r="F351" s="299"/>
      <c r="G351" s="219"/>
      <c r="H351" s="220"/>
      <c r="I351" s="220"/>
      <c r="J351" s="220"/>
      <c r="K351" s="220"/>
      <c r="L351" s="220"/>
      <c r="M351" s="220"/>
      <c r="N351" s="220"/>
      <c r="O351" s="220"/>
      <c r="P351" s="221"/>
      <c r="Q351" s="960"/>
      <c r="R351" s="961"/>
      <c r="S351" s="961"/>
      <c r="T351" s="961"/>
      <c r="U351" s="961"/>
      <c r="V351" s="961"/>
      <c r="W351" s="961"/>
      <c r="X351" s="961"/>
      <c r="Y351" s="961"/>
      <c r="Z351" s="961"/>
      <c r="AA351" s="96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0"/>
      <c r="B352" s="238"/>
      <c r="C352" s="237"/>
      <c r="D352" s="238"/>
      <c r="E352" s="237"/>
      <c r="F352" s="299"/>
      <c r="G352" s="222"/>
      <c r="H352" s="179"/>
      <c r="I352" s="179"/>
      <c r="J352" s="179"/>
      <c r="K352" s="179"/>
      <c r="L352" s="179"/>
      <c r="M352" s="179"/>
      <c r="N352" s="179"/>
      <c r="O352" s="179"/>
      <c r="P352" s="223"/>
      <c r="Q352" s="963"/>
      <c r="R352" s="964"/>
      <c r="S352" s="964"/>
      <c r="T352" s="964"/>
      <c r="U352" s="964"/>
      <c r="V352" s="964"/>
      <c r="W352" s="964"/>
      <c r="X352" s="964"/>
      <c r="Y352" s="964"/>
      <c r="Z352" s="964"/>
      <c r="AA352" s="96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0"/>
      <c r="B355" s="238"/>
      <c r="C355" s="237"/>
      <c r="D355" s="238"/>
      <c r="E355" s="237"/>
      <c r="F355" s="299"/>
      <c r="G355" s="217"/>
      <c r="H355" s="176"/>
      <c r="I355" s="176"/>
      <c r="J355" s="176"/>
      <c r="K355" s="176"/>
      <c r="L355" s="176"/>
      <c r="M355" s="176"/>
      <c r="N355" s="176"/>
      <c r="O355" s="176"/>
      <c r="P355" s="218"/>
      <c r="Q355" s="957"/>
      <c r="R355" s="958"/>
      <c r="S355" s="958"/>
      <c r="T355" s="958"/>
      <c r="U355" s="958"/>
      <c r="V355" s="958"/>
      <c r="W355" s="958"/>
      <c r="X355" s="958"/>
      <c r="Y355" s="958"/>
      <c r="Z355" s="958"/>
      <c r="AA355" s="95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0"/>
      <c r="B356" s="238"/>
      <c r="C356" s="237"/>
      <c r="D356" s="238"/>
      <c r="E356" s="237"/>
      <c r="F356" s="299"/>
      <c r="G356" s="219"/>
      <c r="H356" s="220"/>
      <c r="I356" s="220"/>
      <c r="J356" s="220"/>
      <c r="K356" s="220"/>
      <c r="L356" s="220"/>
      <c r="M356" s="220"/>
      <c r="N356" s="220"/>
      <c r="O356" s="220"/>
      <c r="P356" s="221"/>
      <c r="Q356" s="960"/>
      <c r="R356" s="961"/>
      <c r="S356" s="961"/>
      <c r="T356" s="961"/>
      <c r="U356" s="961"/>
      <c r="V356" s="961"/>
      <c r="W356" s="961"/>
      <c r="X356" s="961"/>
      <c r="Y356" s="961"/>
      <c r="Z356" s="961"/>
      <c r="AA356" s="96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0"/>
      <c r="B357" s="238"/>
      <c r="C357" s="237"/>
      <c r="D357" s="238"/>
      <c r="E357" s="237"/>
      <c r="F357" s="299"/>
      <c r="G357" s="219"/>
      <c r="H357" s="220"/>
      <c r="I357" s="220"/>
      <c r="J357" s="220"/>
      <c r="K357" s="220"/>
      <c r="L357" s="220"/>
      <c r="M357" s="220"/>
      <c r="N357" s="220"/>
      <c r="O357" s="220"/>
      <c r="P357" s="221"/>
      <c r="Q357" s="960"/>
      <c r="R357" s="961"/>
      <c r="S357" s="961"/>
      <c r="T357" s="961"/>
      <c r="U357" s="961"/>
      <c r="V357" s="961"/>
      <c r="W357" s="961"/>
      <c r="X357" s="961"/>
      <c r="Y357" s="961"/>
      <c r="Z357" s="961"/>
      <c r="AA357" s="96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0"/>
      <c r="B358" s="238"/>
      <c r="C358" s="237"/>
      <c r="D358" s="238"/>
      <c r="E358" s="237"/>
      <c r="F358" s="299"/>
      <c r="G358" s="219"/>
      <c r="H358" s="220"/>
      <c r="I358" s="220"/>
      <c r="J358" s="220"/>
      <c r="K358" s="220"/>
      <c r="L358" s="220"/>
      <c r="M358" s="220"/>
      <c r="N358" s="220"/>
      <c r="O358" s="220"/>
      <c r="P358" s="221"/>
      <c r="Q358" s="960"/>
      <c r="R358" s="961"/>
      <c r="S358" s="961"/>
      <c r="T358" s="961"/>
      <c r="U358" s="961"/>
      <c r="V358" s="961"/>
      <c r="W358" s="961"/>
      <c r="X358" s="961"/>
      <c r="Y358" s="961"/>
      <c r="Z358" s="961"/>
      <c r="AA358" s="96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0"/>
      <c r="B359" s="238"/>
      <c r="C359" s="237"/>
      <c r="D359" s="238"/>
      <c r="E359" s="237"/>
      <c r="F359" s="299"/>
      <c r="G359" s="222"/>
      <c r="H359" s="179"/>
      <c r="I359" s="179"/>
      <c r="J359" s="179"/>
      <c r="K359" s="179"/>
      <c r="L359" s="179"/>
      <c r="M359" s="179"/>
      <c r="N359" s="179"/>
      <c r="O359" s="179"/>
      <c r="P359" s="223"/>
      <c r="Q359" s="963"/>
      <c r="R359" s="964"/>
      <c r="S359" s="964"/>
      <c r="T359" s="964"/>
      <c r="U359" s="964"/>
      <c r="V359" s="964"/>
      <c r="W359" s="964"/>
      <c r="X359" s="964"/>
      <c r="Y359" s="964"/>
      <c r="Z359" s="964"/>
      <c r="AA359" s="96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0"/>
      <c r="B362" s="238"/>
      <c r="C362" s="237"/>
      <c r="D362" s="238"/>
      <c r="E362" s="237"/>
      <c r="F362" s="299"/>
      <c r="G362" s="217"/>
      <c r="H362" s="176"/>
      <c r="I362" s="176"/>
      <c r="J362" s="176"/>
      <c r="K362" s="176"/>
      <c r="L362" s="176"/>
      <c r="M362" s="176"/>
      <c r="N362" s="176"/>
      <c r="O362" s="176"/>
      <c r="P362" s="218"/>
      <c r="Q362" s="957"/>
      <c r="R362" s="958"/>
      <c r="S362" s="958"/>
      <c r="T362" s="958"/>
      <c r="U362" s="958"/>
      <c r="V362" s="958"/>
      <c r="W362" s="958"/>
      <c r="X362" s="958"/>
      <c r="Y362" s="958"/>
      <c r="Z362" s="958"/>
      <c r="AA362" s="95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0"/>
      <c r="B363" s="238"/>
      <c r="C363" s="237"/>
      <c r="D363" s="238"/>
      <c r="E363" s="237"/>
      <c r="F363" s="299"/>
      <c r="G363" s="219"/>
      <c r="H363" s="220"/>
      <c r="I363" s="220"/>
      <c r="J363" s="220"/>
      <c r="K363" s="220"/>
      <c r="L363" s="220"/>
      <c r="M363" s="220"/>
      <c r="N363" s="220"/>
      <c r="O363" s="220"/>
      <c r="P363" s="221"/>
      <c r="Q363" s="960"/>
      <c r="R363" s="961"/>
      <c r="S363" s="961"/>
      <c r="T363" s="961"/>
      <c r="U363" s="961"/>
      <c r="V363" s="961"/>
      <c r="W363" s="961"/>
      <c r="X363" s="961"/>
      <c r="Y363" s="961"/>
      <c r="Z363" s="961"/>
      <c r="AA363" s="96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0"/>
      <c r="B364" s="238"/>
      <c r="C364" s="237"/>
      <c r="D364" s="238"/>
      <c r="E364" s="237"/>
      <c r="F364" s="299"/>
      <c r="G364" s="219"/>
      <c r="H364" s="220"/>
      <c r="I364" s="220"/>
      <c r="J364" s="220"/>
      <c r="K364" s="220"/>
      <c r="L364" s="220"/>
      <c r="M364" s="220"/>
      <c r="N364" s="220"/>
      <c r="O364" s="220"/>
      <c r="P364" s="221"/>
      <c r="Q364" s="960"/>
      <c r="R364" s="961"/>
      <c r="S364" s="961"/>
      <c r="T364" s="961"/>
      <c r="U364" s="961"/>
      <c r="V364" s="961"/>
      <c r="W364" s="961"/>
      <c r="X364" s="961"/>
      <c r="Y364" s="961"/>
      <c r="Z364" s="961"/>
      <c r="AA364" s="96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0"/>
      <c r="B365" s="238"/>
      <c r="C365" s="237"/>
      <c r="D365" s="238"/>
      <c r="E365" s="237"/>
      <c r="F365" s="299"/>
      <c r="G365" s="219"/>
      <c r="H365" s="220"/>
      <c r="I365" s="220"/>
      <c r="J365" s="220"/>
      <c r="K365" s="220"/>
      <c r="L365" s="220"/>
      <c r="M365" s="220"/>
      <c r="N365" s="220"/>
      <c r="O365" s="220"/>
      <c r="P365" s="221"/>
      <c r="Q365" s="960"/>
      <c r="R365" s="961"/>
      <c r="S365" s="961"/>
      <c r="T365" s="961"/>
      <c r="U365" s="961"/>
      <c r="V365" s="961"/>
      <c r="W365" s="961"/>
      <c r="X365" s="961"/>
      <c r="Y365" s="961"/>
      <c r="Z365" s="961"/>
      <c r="AA365" s="96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0"/>
      <c r="B366" s="238"/>
      <c r="C366" s="237"/>
      <c r="D366" s="238"/>
      <c r="E366" s="300"/>
      <c r="F366" s="301"/>
      <c r="G366" s="222"/>
      <c r="H366" s="179"/>
      <c r="I366" s="179"/>
      <c r="J366" s="179"/>
      <c r="K366" s="179"/>
      <c r="L366" s="179"/>
      <c r="M366" s="179"/>
      <c r="N366" s="179"/>
      <c r="O366" s="179"/>
      <c r="P366" s="223"/>
      <c r="Q366" s="963"/>
      <c r="R366" s="964"/>
      <c r="S366" s="964"/>
      <c r="T366" s="964"/>
      <c r="U366" s="964"/>
      <c r="V366" s="964"/>
      <c r="W366" s="964"/>
      <c r="X366" s="964"/>
      <c r="Y366" s="964"/>
      <c r="Z366" s="964"/>
      <c r="AA366" s="96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0"/>
      <c r="B394" s="238"/>
      <c r="C394" s="237"/>
      <c r="D394" s="238"/>
      <c r="E394" s="237"/>
      <c r="F394" s="299"/>
      <c r="G394" s="217"/>
      <c r="H394" s="176"/>
      <c r="I394" s="176"/>
      <c r="J394" s="176"/>
      <c r="K394" s="176"/>
      <c r="L394" s="176"/>
      <c r="M394" s="176"/>
      <c r="N394" s="176"/>
      <c r="O394" s="176"/>
      <c r="P394" s="218"/>
      <c r="Q394" s="957"/>
      <c r="R394" s="958"/>
      <c r="S394" s="958"/>
      <c r="T394" s="958"/>
      <c r="U394" s="958"/>
      <c r="V394" s="958"/>
      <c r="W394" s="958"/>
      <c r="X394" s="958"/>
      <c r="Y394" s="958"/>
      <c r="Z394" s="958"/>
      <c r="AA394" s="95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0"/>
      <c r="B395" s="238"/>
      <c r="C395" s="237"/>
      <c r="D395" s="238"/>
      <c r="E395" s="237"/>
      <c r="F395" s="299"/>
      <c r="G395" s="219"/>
      <c r="H395" s="220"/>
      <c r="I395" s="220"/>
      <c r="J395" s="220"/>
      <c r="K395" s="220"/>
      <c r="L395" s="220"/>
      <c r="M395" s="220"/>
      <c r="N395" s="220"/>
      <c r="O395" s="220"/>
      <c r="P395" s="221"/>
      <c r="Q395" s="960"/>
      <c r="R395" s="961"/>
      <c r="S395" s="961"/>
      <c r="T395" s="961"/>
      <c r="U395" s="961"/>
      <c r="V395" s="961"/>
      <c r="W395" s="961"/>
      <c r="X395" s="961"/>
      <c r="Y395" s="961"/>
      <c r="Z395" s="961"/>
      <c r="AA395" s="96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0"/>
      <c r="B396" s="238"/>
      <c r="C396" s="237"/>
      <c r="D396" s="238"/>
      <c r="E396" s="237"/>
      <c r="F396" s="299"/>
      <c r="G396" s="219"/>
      <c r="H396" s="220"/>
      <c r="I396" s="220"/>
      <c r="J396" s="220"/>
      <c r="K396" s="220"/>
      <c r="L396" s="220"/>
      <c r="M396" s="220"/>
      <c r="N396" s="220"/>
      <c r="O396" s="220"/>
      <c r="P396" s="221"/>
      <c r="Q396" s="960"/>
      <c r="R396" s="961"/>
      <c r="S396" s="961"/>
      <c r="T396" s="961"/>
      <c r="U396" s="961"/>
      <c r="V396" s="961"/>
      <c r="W396" s="961"/>
      <c r="X396" s="961"/>
      <c r="Y396" s="961"/>
      <c r="Z396" s="961"/>
      <c r="AA396" s="96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0"/>
      <c r="B397" s="238"/>
      <c r="C397" s="237"/>
      <c r="D397" s="238"/>
      <c r="E397" s="237"/>
      <c r="F397" s="299"/>
      <c r="G397" s="219"/>
      <c r="H397" s="220"/>
      <c r="I397" s="220"/>
      <c r="J397" s="220"/>
      <c r="K397" s="220"/>
      <c r="L397" s="220"/>
      <c r="M397" s="220"/>
      <c r="N397" s="220"/>
      <c r="O397" s="220"/>
      <c r="P397" s="221"/>
      <c r="Q397" s="960"/>
      <c r="R397" s="961"/>
      <c r="S397" s="961"/>
      <c r="T397" s="961"/>
      <c r="U397" s="961"/>
      <c r="V397" s="961"/>
      <c r="W397" s="961"/>
      <c r="X397" s="961"/>
      <c r="Y397" s="961"/>
      <c r="Z397" s="961"/>
      <c r="AA397" s="96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0"/>
      <c r="B398" s="238"/>
      <c r="C398" s="237"/>
      <c r="D398" s="238"/>
      <c r="E398" s="237"/>
      <c r="F398" s="299"/>
      <c r="G398" s="222"/>
      <c r="H398" s="179"/>
      <c r="I398" s="179"/>
      <c r="J398" s="179"/>
      <c r="K398" s="179"/>
      <c r="L398" s="179"/>
      <c r="M398" s="179"/>
      <c r="N398" s="179"/>
      <c r="O398" s="179"/>
      <c r="P398" s="223"/>
      <c r="Q398" s="963"/>
      <c r="R398" s="964"/>
      <c r="S398" s="964"/>
      <c r="T398" s="964"/>
      <c r="U398" s="964"/>
      <c r="V398" s="964"/>
      <c r="W398" s="964"/>
      <c r="X398" s="964"/>
      <c r="Y398" s="964"/>
      <c r="Z398" s="964"/>
      <c r="AA398" s="96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0"/>
      <c r="B401" s="238"/>
      <c r="C401" s="237"/>
      <c r="D401" s="238"/>
      <c r="E401" s="237"/>
      <c r="F401" s="299"/>
      <c r="G401" s="217"/>
      <c r="H401" s="176"/>
      <c r="I401" s="176"/>
      <c r="J401" s="176"/>
      <c r="K401" s="176"/>
      <c r="L401" s="176"/>
      <c r="M401" s="176"/>
      <c r="N401" s="176"/>
      <c r="O401" s="176"/>
      <c r="P401" s="218"/>
      <c r="Q401" s="957"/>
      <c r="R401" s="958"/>
      <c r="S401" s="958"/>
      <c r="T401" s="958"/>
      <c r="U401" s="958"/>
      <c r="V401" s="958"/>
      <c r="W401" s="958"/>
      <c r="X401" s="958"/>
      <c r="Y401" s="958"/>
      <c r="Z401" s="958"/>
      <c r="AA401" s="95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0"/>
      <c r="B402" s="238"/>
      <c r="C402" s="237"/>
      <c r="D402" s="238"/>
      <c r="E402" s="237"/>
      <c r="F402" s="299"/>
      <c r="G402" s="219"/>
      <c r="H402" s="220"/>
      <c r="I402" s="220"/>
      <c r="J402" s="220"/>
      <c r="K402" s="220"/>
      <c r="L402" s="220"/>
      <c r="M402" s="220"/>
      <c r="N402" s="220"/>
      <c r="O402" s="220"/>
      <c r="P402" s="221"/>
      <c r="Q402" s="960"/>
      <c r="R402" s="961"/>
      <c r="S402" s="961"/>
      <c r="T402" s="961"/>
      <c r="U402" s="961"/>
      <c r="V402" s="961"/>
      <c r="W402" s="961"/>
      <c r="X402" s="961"/>
      <c r="Y402" s="961"/>
      <c r="Z402" s="961"/>
      <c r="AA402" s="96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0"/>
      <c r="B403" s="238"/>
      <c r="C403" s="237"/>
      <c r="D403" s="238"/>
      <c r="E403" s="237"/>
      <c r="F403" s="299"/>
      <c r="G403" s="219"/>
      <c r="H403" s="220"/>
      <c r="I403" s="220"/>
      <c r="J403" s="220"/>
      <c r="K403" s="220"/>
      <c r="L403" s="220"/>
      <c r="M403" s="220"/>
      <c r="N403" s="220"/>
      <c r="O403" s="220"/>
      <c r="P403" s="221"/>
      <c r="Q403" s="960"/>
      <c r="R403" s="961"/>
      <c r="S403" s="961"/>
      <c r="T403" s="961"/>
      <c r="U403" s="961"/>
      <c r="V403" s="961"/>
      <c r="W403" s="961"/>
      <c r="X403" s="961"/>
      <c r="Y403" s="961"/>
      <c r="Z403" s="961"/>
      <c r="AA403" s="96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0"/>
      <c r="B404" s="238"/>
      <c r="C404" s="237"/>
      <c r="D404" s="238"/>
      <c r="E404" s="237"/>
      <c r="F404" s="299"/>
      <c r="G404" s="219"/>
      <c r="H404" s="220"/>
      <c r="I404" s="220"/>
      <c r="J404" s="220"/>
      <c r="K404" s="220"/>
      <c r="L404" s="220"/>
      <c r="M404" s="220"/>
      <c r="N404" s="220"/>
      <c r="O404" s="220"/>
      <c r="P404" s="221"/>
      <c r="Q404" s="960"/>
      <c r="R404" s="961"/>
      <c r="S404" s="961"/>
      <c r="T404" s="961"/>
      <c r="U404" s="961"/>
      <c r="V404" s="961"/>
      <c r="W404" s="961"/>
      <c r="X404" s="961"/>
      <c r="Y404" s="961"/>
      <c r="Z404" s="961"/>
      <c r="AA404" s="96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0"/>
      <c r="B405" s="238"/>
      <c r="C405" s="237"/>
      <c r="D405" s="238"/>
      <c r="E405" s="237"/>
      <c r="F405" s="299"/>
      <c r="G405" s="222"/>
      <c r="H405" s="179"/>
      <c r="I405" s="179"/>
      <c r="J405" s="179"/>
      <c r="K405" s="179"/>
      <c r="L405" s="179"/>
      <c r="M405" s="179"/>
      <c r="N405" s="179"/>
      <c r="O405" s="179"/>
      <c r="P405" s="223"/>
      <c r="Q405" s="963"/>
      <c r="R405" s="964"/>
      <c r="S405" s="964"/>
      <c r="T405" s="964"/>
      <c r="U405" s="964"/>
      <c r="V405" s="964"/>
      <c r="W405" s="964"/>
      <c r="X405" s="964"/>
      <c r="Y405" s="964"/>
      <c r="Z405" s="964"/>
      <c r="AA405" s="96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0"/>
      <c r="B408" s="238"/>
      <c r="C408" s="237"/>
      <c r="D408" s="238"/>
      <c r="E408" s="237"/>
      <c r="F408" s="299"/>
      <c r="G408" s="217"/>
      <c r="H408" s="176"/>
      <c r="I408" s="176"/>
      <c r="J408" s="176"/>
      <c r="K408" s="176"/>
      <c r="L408" s="176"/>
      <c r="M408" s="176"/>
      <c r="N408" s="176"/>
      <c r="O408" s="176"/>
      <c r="P408" s="218"/>
      <c r="Q408" s="957"/>
      <c r="R408" s="958"/>
      <c r="S408" s="958"/>
      <c r="T408" s="958"/>
      <c r="U408" s="958"/>
      <c r="V408" s="958"/>
      <c r="W408" s="958"/>
      <c r="X408" s="958"/>
      <c r="Y408" s="958"/>
      <c r="Z408" s="958"/>
      <c r="AA408" s="95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0"/>
      <c r="B409" s="238"/>
      <c r="C409" s="237"/>
      <c r="D409" s="238"/>
      <c r="E409" s="237"/>
      <c r="F409" s="299"/>
      <c r="G409" s="219"/>
      <c r="H409" s="220"/>
      <c r="I409" s="220"/>
      <c r="J409" s="220"/>
      <c r="K409" s="220"/>
      <c r="L409" s="220"/>
      <c r="M409" s="220"/>
      <c r="N409" s="220"/>
      <c r="O409" s="220"/>
      <c r="P409" s="221"/>
      <c r="Q409" s="960"/>
      <c r="R409" s="961"/>
      <c r="S409" s="961"/>
      <c r="T409" s="961"/>
      <c r="U409" s="961"/>
      <c r="V409" s="961"/>
      <c r="W409" s="961"/>
      <c r="X409" s="961"/>
      <c r="Y409" s="961"/>
      <c r="Z409" s="961"/>
      <c r="AA409" s="96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0"/>
      <c r="B410" s="238"/>
      <c r="C410" s="237"/>
      <c r="D410" s="238"/>
      <c r="E410" s="237"/>
      <c r="F410" s="299"/>
      <c r="G410" s="219"/>
      <c r="H410" s="220"/>
      <c r="I410" s="220"/>
      <c r="J410" s="220"/>
      <c r="K410" s="220"/>
      <c r="L410" s="220"/>
      <c r="M410" s="220"/>
      <c r="N410" s="220"/>
      <c r="O410" s="220"/>
      <c r="P410" s="221"/>
      <c r="Q410" s="960"/>
      <c r="R410" s="961"/>
      <c r="S410" s="961"/>
      <c r="T410" s="961"/>
      <c r="U410" s="961"/>
      <c r="V410" s="961"/>
      <c r="W410" s="961"/>
      <c r="X410" s="961"/>
      <c r="Y410" s="961"/>
      <c r="Z410" s="961"/>
      <c r="AA410" s="96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0"/>
      <c r="B411" s="238"/>
      <c r="C411" s="237"/>
      <c r="D411" s="238"/>
      <c r="E411" s="237"/>
      <c r="F411" s="299"/>
      <c r="G411" s="219"/>
      <c r="H411" s="220"/>
      <c r="I411" s="220"/>
      <c r="J411" s="220"/>
      <c r="K411" s="220"/>
      <c r="L411" s="220"/>
      <c r="M411" s="220"/>
      <c r="N411" s="220"/>
      <c r="O411" s="220"/>
      <c r="P411" s="221"/>
      <c r="Q411" s="960"/>
      <c r="R411" s="961"/>
      <c r="S411" s="961"/>
      <c r="T411" s="961"/>
      <c r="U411" s="961"/>
      <c r="V411" s="961"/>
      <c r="W411" s="961"/>
      <c r="X411" s="961"/>
      <c r="Y411" s="961"/>
      <c r="Z411" s="961"/>
      <c r="AA411" s="96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0"/>
      <c r="B412" s="238"/>
      <c r="C412" s="237"/>
      <c r="D412" s="238"/>
      <c r="E412" s="237"/>
      <c r="F412" s="299"/>
      <c r="G412" s="222"/>
      <c r="H412" s="179"/>
      <c r="I412" s="179"/>
      <c r="J412" s="179"/>
      <c r="K412" s="179"/>
      <c r="L412" s="179"/>
      <c r="M412" s="179"/>
      <c r="N412" s="179"/>
      <c r="O412" s="179"/>
      <c r="P412" s="223"/>
      <c r="Q412" s="963"/>
      <c r="R412" s="964"/>
      <c r="S412" s="964"/>
      <c r="T412" s="964"/>
      <c r="U412" s="964"/>
      <c r="V412" s="964"/>
      <c r="W412" s="964"/>
      <c r="X412" s="964"/>
      <c r="Y412" s="964"/>
      <c r="Z412" s="964"/>
      <c r="AA412" s="96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0"/>
      <c r="B415" s="238"/>
      <c r="C415" s="237"/>
      <c r="D415" s="238"/>
      <c r="E415" s="237"/>
      <c r="F415" s="299"/>
      <c r="G415" s="217"/>
      <c r="H415" s="176"/>
      <c r="I415" s="176"/>
      <c r="J415" s="176"/>
      <c r="K415" s="176"/>
      <c r="L415" s="176"/>
      <c r="M415" s="176"/>
      <c r="N415" s="176"/>
      <c r="O415" s="176"/>
      <c r="P415" s="218"/>
      <c r="Q415" s="957"/>
      <c r="R415" s="958"/>
      <c r="S415" s="958"/>
      <c r="T415" s="958"/>
      <c r="U415" s="958"/>
      <c r="V415" s="958"/>
      <c r="W415" s="958"/>
      <c r="X415" s="958"/>
      <c r="Y415" s="958"/>
      <c r="Z415" s="958"/>
      <c r="AA415" s="95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0"/>
      <c r="B416" s="238"/>
      <c r="C416" s="237"/>
      <c r="D416" s="238"/>
      <c r="E416" s="237"/>
      <c r="F416" s="299"/>
      <c r="G416" s="219"/>
      <c r="H416" s="220"/>
      <c r="I416" s="220"/>
      <c r="J416" s="220"/>
      <c r="K416" s="220"/>
      <c r="L416" s="220"/>
      <c r="M416" s="220"/>
      <c r="N416" s="220"/>
      <c r="O416" s="220"/>
      <c r="P416" s="221"/>
      <c r="Q416" s="960"/>
      <c r="R416" s="961"/>
      <c r="S416" s="961"/>
      <c r="T416" s="961"/>
      <c r="U416" s="961"/>
      <c r="V416" s="961"/>
      <c r="W416" s="961"/>
      <c r="X416" s="961"/>
      <c r="Y416" s="961"/>
      <c r="Z416" s="961"/>
      <c r="AA416" s="96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0"/>
      <c r="B417" s="238"/>
      <c r="C417" s="237"/>
      <c r="D417" s="238"/>
      <c r="E417" s="237"/>
      <c r="F417" s="299"/>
      <c r="G417" s="219"/>
      <c r="H417" s="220"/>
      <c r="I417" s="220"/>
      <c r="J417" s="220"/>
      <c r="K417" s="220"/>
      <c r="L417" s="220"/>
      <c r="M417" s="220"/>
      <c r="N417" s="220"/>
      <c r="O417" s="220"/>
      <c r="P417" s="221"/>
      <c r="Q417" s="960"/>
      <c r="R417" s="961"/>
      <c r="S417" s="961"/>
      <c r="T417" s="961"/>
      <c r="U417" s="961"/>
      <c r="V417" s="961"/>
      <c r="W417" s="961"/>
      <c r="X417" s="961"/>
      <c r="Y417" s="961"/>
      <c r="Z417" s="961"/>
      <c r="AA417" s="96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0"/>
      <c r="B418" s="238"/>
      <c r="C418" s="237"/>
      <c r="D418" s="238"/>
      <c r="E418" s="237"/>
      <c r="F418" s="299"/>
      <c r="G418" s="219"/>
      <c r="H418" s="220"/>
      <c r="I418" s="220"/>
      <c r="J418" s="220"/>
      <c r="K418" s="220"/>
      <c r="L418" s="220"/>
      <c r="M418" s="220"/>
      <c r="N418" s="220"/>
      <c r="O418" s="220"/>
      <c r="P418" s="221"/>
      <c r="Q418" s="960"/>
      <c r="R418" s="961"/>
      <c r="S418" s="961"/>
      <c r="T418" s="961"/>
      <c r="U418" s="961"/>
      <c r="V418" s="961"/>
      <c r="W418" s="961"/>
      <c r="X418" s="961"/>
      <c r="Y418" s="961"/>
      <c r="Z418" s="961"/>
      <c r="AA418" s="96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0"/>
      <c r="B419" s="238"/>
      <c r="C419" s="237"/>
      <c r="D419" s="238"/>
      <c r="E419" s="237"/>
      <c r="F419" s="299"/>
      <c r="G419" s="222"/>
      <c r="H419" s="179"/>
      <c r="I419" s="179"/>
      <c r="J419" s="179"/>
      <c r="K419" s="179"/>
      <c r="L419" s="179"/>
      <c r="M419" s="179"/>
      <c r="N419" s="179"/>
      <c r="O419" s="179"/>
      <c r="P419" s="223"/>
      <c r="Q419" s="963"/>
      <c r="R419" s="964"/>
      <c r="S419" s="964"/>
      <c r="T419" s="964"/>
      <c r="U419" s="964"/>
      <c r="V419" s="964"/>
      <c r="W419" s="964"/>
      <c r="X419" s="964"/>
      <c r="Y419" s="964"/>
      <c r="Z419" s="964"/>
      <c r="AA419" s="96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0"/>
      <c r="B422" s="238"/>
      <c r="C422" s="237"/>
      <c r="D422" s="238"/>
      <c r="E422" s="237"/>
      <c r="F422" s="299"/>
      <c r="G422" s="217"/>
      <c r="H422" s="176"/>
      <c r="I422" s="176"/>
      <c r="J422" s="176"/>
      <c r="K422" s="176"/>
      <c r="L422" s="176"/>
      <c r="M422" s="176"/>
      <c r="N422" s="176"/>
      <c r="O422" s="176"/>
      <c r="P422" s="218"/>
      <c r="Q422" s="957"/>
      <c r="R422" s="958"/>
      <c r="S422" s="958"/>
      <c r="T422" s="958"/>
      <c r="U422" s="958"/>
      <c r="V422" s="958"/>
      <c r="W422" s="958"/>
      <c r="X422" s="958"/>
      <c r="Y422" s="958"/>
      <c r="Z422" s="958"/>
      <c r="AA422" s="95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0"/>
      <c r="B423" s="238"/>
      <c r="C423" s="237"/>
      <c r="D423" s="238"/>
      <c r="E423" s="237"/>
      <c r="F423" s="299"/>
      <c r="G423" s="219"/>
      <c r="H423" s="220"/>
      <c r="I423" s="220"/>
      <c r="J423" s="220"/>
      <c r="K423" s="220"/>
      <c r="L423" s="220"/>
      <c r="M423" s="220"/>
      <c r="N423" s="220"/>
      <c r="O423" s="220"/>
      <c r="P423" s="221"/>
      <c r="Q423" s="960"/>
      <c r="R423" s="961"/>
      <c r="S423" s="961"/>
      <c r="T423" s="961"/>
      <c r="U423" s="961"/>
      <c r="V423" s="961"/>
      <c r="W423" s="961"/>
      <c r="X423" s="961"/>
      <c r="Y423" s="961"/>
      <c r="Z423" s="961"/>
      <c r="AA423" s="96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0"/>
      <c r="B424" s="238"/>
      <c r="C424" s="237"/>
      <c r="D424" s="238"/>
      <c r="E424" s="237"/>
      <c r="F424" s="299"/>
      <c r="G424" s="219"/>
      <c r="H424" s="220"/>
      <c r="I424" s="220"/>
      <c r="J424" s="220"/>
      <c r="K424" s="220"/>
      <c r="L424" s="220"/>
      <c r="M424" s="220"/>
      <c r="N424" s="220"/>
      <c r="O424" s="220"/>
      <c r="P424" s="221"/>
      <c r="Q424" s="960"/>
      <c r="R424" s="961"/>
      <c r="S424" s="961"/>
      <c r="T424" s="961"/>
      <c r="U424" s="961"/>
      <c r="V424" s="961"/>
      <c r="W424" s="961"/>
      <c r="X424" s="961"/>
      <c r="Y424" s="961"/>
      <c r="Z424" s="961"/>
      <c r="AA424" s="96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0"/>
      <c r="B425" s="238"/>
      <c r="C425" s="237"/>
      <c r="D425" s="238"/>
      <c r="E425" s="237"/>
      <c r="F425" s="299"/>
      <c r="G425" s="219"/>
      <c r="H425" s="220"/>
      <c r="I425" s="220"/>
      <c r="J425" s="220"/>
      <c r="K425" s="220"/>
      <c r="L425" s="220"/>
      <c r="M425" s="220"/>
      <c r="N425" s="220"/>
      <c r="O425" s="220"/>
      <c r="P425" s="221"/>
      <c r="Q425" s="960"/>
      <c r="R425" s="961"/>
      <c r="S425" s="961"/>
      <c r="T425" s="961"/>
      <c r="U425" s="961"/>
      <c r="V425" s="961"/>
      <c r="W425" s="961"/>
      <c r="X425" s="961"/>
      <c r="Y425" s="961"/>
      <c r="Z425" s="961"/>
      <c r="AA425" s="96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0"/>
      <c r="B426" s="238"/>
      <c r="C426" s="237"/>
      <c r="D426" s="238"/>
      <c r="E426" s="300"/>
      <c r="F426" s="301"/>
      <c r="G426" s="222"/>
      <c r="H426" s="179"/>
      <c r="I426" s="179"/>
      <c r="J426" s="179"/>
      <c r="K426" s="179"/>
      <c r="L426" s="179"/>
      <c r="M426" s="179"/>
      <c r="N426" s="179"/>
      <c r="O426" s="179"/>
      <c r="P426" s="223"/>
      <c r="Q426" s="963"/>
      <c r="R426" s="964"/>
      <c r="S426" s="964"/>
      <c r="T426" s="964"/>
      <c r="U426" s="964"/>
      <c r="V426" s="964"/>
      <c r="W426" s="964"/>
      <c r="X426" s="964"/>
      <c r="Y426" s="964"/>
      <c r="Z426" s="964"/>
      <c r="AA426" s="96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0"/>
      <c r="B429" s="238"/>
      <c r="C429" s="300"/>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0"/>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0"/>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0"/>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0"/>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0"/>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0"/>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0"/>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0"/>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0"/>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0"/>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0"/>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59"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0"/>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8" customHeight="1" x14ac:dyDescent="0.15">
      <c r="A702" s="510" t="s">
        <v>139</v>
      </c>
      <c r="B702" s="511"/>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1" t="s">
        <v>637</v>
      </c>
      <c r="AE702" s="872"/>
      <c r="AF702" s="872"/>
      <c r="AG702" s="861" t="s">
        <v>664</v>
      </c>
      <c r="AH702" s="862"/>
      <c r="AI702" s="862"/>
      <c r="AJ702" s="862"/>
      <c r="AK702" s="862"/>
      <c r="AL702" s="862"/>
      <c r="AM702" s="862"/>
      <c r="AN702" s="862"/>
      <c r="AO702" s="862"/>
      <c r="AP702" s="862"/>
      <c r="AQ702" s="862"/>
      <c r="AR702" s="862"/>
      <c r="AS702" s="862"/>
      <c r="AT702" s="862"/>
      <c r="AU702" s="862"/>
      <c r="AV702" s="862"/>
      <c r="AW702" s="862"/>
      <c r="AX702" s="863"/>
    </row>
    <row r="703" spans="1:51" ht="39"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t="s">
        <v>665</v>
      </c>
      <c r="AH703" s="649"/>
      <c r="AI703" s="649"/>
      <c r="AJ703" s="649"/>
      <c r="AK703" s="649"/>
      <c r="AL703" s="649"/>
      <c r="AM703" s="649"/>
      <c r="AN703" s="649"/>
      <c r="AO703" s="649"/>
      <c r="AP703" s="649"/>
      <c r="AQ703" s="649"/>
      <c r="AR703" s="649"/>
      <c r="AS703" s="649"/>
      <c r="AT703" s="649"/>
      <c r="AU703" s="649"/>
      <c r="AV703" s="649"/>
      <c r="AW703" s="649"/>
      <c r="AX703" s="650"/>
    </row>
    <row r="704" spans="1:51" ht="39.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666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7"/>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3" t="s">
        <v>663</v>
      </c>
      <c r="AE705" s="714"/>
      <c r="AF705" s="714"/>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48"/>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48"/>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637</v>
      </c>
      <c r="AE708" s="652"/>
      <c r="AF708" s="652"/>
      <c r="AG708" s="507" t="s">
        <v>668</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663</v>
      </c>
      <c r="AE709" s="170"/>
      <c r="AF709" s="170"/>
      <c r="AG709" s="648" t="s">
        <v>660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663</v>
      </c>
      <c r="AE710" s="170"/>
      <c r="AF710" s="170"/>
      <c r="AG710" s="648" t="s">
        <v>660</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669</v>
      </c>
      <c r="AH711" s="649"/>
      <c r="AI711" s="649"/>
      <c r="AJ711" s="649"/>
      <c r="AK711" s="649"/>
      <c r="AL711" s="649"/>
      <c r="AM711" s="649"/>
      <c r="AN711" s="649"/>
      <c r="AO711" s="649"/>
      <c r="AP711" s="649"/>
      <c r="AQ711" s="649"/>
      <c r="AR711" s="649"/>
      <c r="AS711" s="649"/>
      <c r="AT711" s="649"/>
      <c r="AU711" s="649"/>
      <c r="AV711" s="649"/>
      <c r="AW711" s="649"/>
      <c r="AX711" s="650"/>
    </row>
    <row r="712" spans="1:50" ht="46.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637</v>
      </c>
      <c r="AE712" s="567"/>
      <c r="AF712" s="567"/>
      <c r="AG712" s="575" t="s">
        <v>670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49" t="s">
        <v>246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72" t="s">
        <v>663</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663</v>
      </c>
      <c r="AE715" s="652"/>
      <c r="AF715" s="755"/>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5" t="s">
        <v>44</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663</v>
      </c>
      <c r="AE716" s="737"/>
      <c r="AF716" s="737"/>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663</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663</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68" t="s">
        <v>143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7"/>
      <c r="AD719" s="651" t="s">
        <v>663</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4"/>
      <c r="D721" s="895"/>
      <c r="E721" s="895"/>
      <c r="F721" s="896"/>
      <c r="G721" s="912"/>
      <c r="H721" s="913"/>
      <c r="I721" s="63" t="str">
        <f>IF(OR(G721="　", G721=""), "", "-")</f>
        <v/>
      </c>
      <c r="J721" s="893"/>
      <c r="K721" s="893"/>
      <c r="L721" s="63" t="str">
        <f>IF(M721="","","-")</f>
        <v/>
      </c>
      <c r="M721" s="64"/>
      <c r="N721" s="890"/>
      <c r="O721" s="891"/>
      <c r="P721" s="891"/>
      <c r="Q721" s="891"/>
      <c r="R721" s="891"/>
      <c r="S721" s="891"/>
      <c r="T721" s="891"/>
      <c r="U721" s="891"/>
      <c r="V721" s="891"/>
      <c r="W721" s="891"/>
      <c r="X721" s="891"/>
      <c r="Y721" s="891"/>
      <c r="Z721" s="891"/>
      <c r="AA721" s="891"/>
      <c r="AB721" s="891"/>
      <c r="AC721" s="891"/>
      <c r="AD721" s="891"/>
      <c r="AE721" s="891"/>
      <c r="AF721" s="892"/>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4"/>
      <c r="D722" s="895"/>
      <c r="E722" s="895"/>
      <c r="F722" s="896"/>
      <c r="G722" s="912"/>
      <c r="H722" s="913"/>
      <c r="I722" s="63" t="str">
        <f t="shared" ref="I722:I725" si="113">IF(OR(G722="　", G722=""), "", "-")</f>
        <v/>
      </c>
      <c r="J722" s="893"/>
      <c r="K722" s="893"/>
      <c r="L722" s="63" t="str">
        <f t="shared" ref="L722:L725" si="114">IF(M722="","","-")</f>
        <v/>
      </c>
      <c r="M722" s="64"/>
      <c r="N722" s="890"/>
      <c r="O722" s="891"/>
      <c r="P722" s="891"/>
      <c r="Q722" s="891"/>
      <c r="R722" s="891"/>
      <c r="S722" s="891"/>
      <c r="T722" s="891"/>
      <c r="U722" s="891"/>
      <c r="V722" s="891"/>
      <c r="W722" s="891"/>
      <c r="X722" s="891"/>
      <c r="Y722" s="891"/>
      <c r="Z722" s="891"/>
      <c r="AA722" s="891"/>
      <c r="AB722" s="891"/>
      <c r="AC722" s="891"/>
      <c r="AD722" s="891"/>
      <c r="AE722" s="891"/>
      <c r="AF722" s="892"/>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4"/>
      <c r="D723" s="895"/>
      <c r="E723" s="895"/>
      <c r="F723" s="896"/>
      <c r="G723" s="912"/>
      <c r="H723" s="913"/>
      <c r="I723" s="63" t="str">
        <f t="shared" si="113"/>
        <v/>
      </c>
      <c r="J723" s="893"/>
      <c r="K723" s="893"/>
      <c r="L723" s="63" t="str">
        <f t="shared" si="114"/>
        <v/>
      </c>
      <c r="M723" s="64"/>
      <c r="N723" s="890"/>
      <c r="O723" s="891"/>
      <c r="P723" s="891"/>
      <c r="Q723" s="891"/>
      <c r="R723" s="891"/>
      <c r="S723" s="891"/>
      <c r="T723" s="891"/>
      <c r="U723" s="891"/>
      <c r="V723" s="891"/>
      <c r="W723" s="891"/>
      <c r="X723" s="891"/>
      <c r="Y723" s="891"/>
      <c r="Z723" s="891"/>
      <c r="AA723" s="891"/>
      <c r="AB723" s="891"/>
      <c r="AC723" s="891"/>
      <c r="AD723" s="891"/>
      <c r="AE723" s="891"/>
      <c r="AF723" s="892"/>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4"/>
      <c r="D724" s="895"/>
      <c r="E724" s="895"/>
      <c r="F724" s="896"/>
      <c r="G724" s="912"/>
      <c r="H724" s="913"/>
      <c r="I724" s="63" t="str">
        <f t="shared" si="113"/>
        <v/>
      </c>
      <c r="J724" s="893"/>
      <c r="K724" s="893"/>
      <c r="L724" s="63" t="str">
        <f t="shared" si="114"/>
        <v/>
      </c>
      <c r="M724" s="64"/>
      <c r="N724" s="890"/>
      <c r="O724" s="891"/>
      <c r="P724" s="891"/>
      <c r="Q724" s="891"/>
      <c r="R724" s="891"/>
      <c r="S724" s="891"/>
      <c r="T724" s="891"/>
      <c r="U724" s="891"/>
      <c r="V724" s="891"/>
      <c r="W724" s="891"/>
      <c r="X724" s="891"/>
      <c r="Y724" s="891"/>
      <c r="Z724" s="891"/>
      <c r="AA724" s="891"/>
      <c r="AB724" s="891"/>
      <c r="AC724" s="891"/>
      <c r="AD724" s="891"/>
      <c r="AE724" s="891"/>
      <c r="AF724" s="892"/>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4"/>
      <c r="D725" s="895"/>
      <c r="E725" s="895"/>
      <c r="F725" s="896"/>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5" t="s">
        <v>671</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2" ht="67.5" customHeight="1" thickBot="1" x14ac:dyDescent="0.2">
      <c r="A727" s="604"/>
      <c r="B727" s="605"/>
      <c r="C727" s="679" t="s">
        <v>56</v>
      </c>
      <c r="D727" s="680"/>
      <c r="E727" s="680"/>
      <c r="F727" s="681"/>
      <c r="G727" s="773" t="s">
        <v>672</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3"/>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4"/>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2" t="s">
        <v>273</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c r="AZ736" s="10"/>
    </row>
    <row r="737" spans="1:51" ht="24.75" customHeight="1" x14ac:dyDescent="0.15">
      <c r="A737" s="142" t="s">
        <v>594</v>
      </c>
      <c r="B737" s="143"/>
      <c r="C737" s="143"/>
      <c r="D737" s="144"/>
      <c r="E737" s="90" t="s">
        <v>673</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673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680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131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132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2"/>
      <c r="B786" s="763"/>
      <c r="C786" s="763"/>
      <c r="D786" s="763"/>
      <c r="E786" s="763"/>
      <c r="F786" s="76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8" t="s">
        <v>306</v>
      </c>
      <c r="B787" s="739"/>
      <c r="C787" s="739"/>
      <c r="D787" s="739"/>
      <c r="E787" s="739"/>
      <c r="F787" s="740"/>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1"/>
      <c r="C788" s="741"/>
      <c r="D788" s="741"/>
      <c r="E788" s="741"/>
      <c r="F788" s="742"/>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1"/>
      <c r="C789" s="741"/>
      <c r="D789" s="741"/>
      <c r="E789" s="741"/>
      <c r="F789" s="742"/>
      <c r="G789" s="430" t="s">
        <v>681</v>
      </c>
      <c r="H789" s="431"/>
      <c r="I789" s="431"/>
      <c r="J789" s="431"/>
      <c r="K789" s="432"/>
      <c r="L789" s="433" t="s">
        <v>681</v>
      </c>
      <c r="M789" s="434"/>
      <c r="N789" s="434"/>
      <c r="O789" s="434"/>
      <c r="P789" s="434"/>
      <c r="Q789" s="434"/>
      <c r="R789" s="434"/>
      <c r="S789" s="434"/>
      <c r="T789" s="434"/>
      <c r="U789" s="434"/>
      <c r="V789" s="434"/>
      <c r="W789" s="434"/>
      <c r="X789" s="435"/>
      <c r="Y789" s="436" t="s">
        <v>681</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1"/>
      <c r="C790" s="741"/>
      <c r="D790" s="741"/>
      <c r="E790" s="741"/>
      <c r="F790" s="74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1"/>
      <c r="C791" s="741"/>
      <c r="D791" s="741"/>
      <c r="E791" s="741"/>
      <c r="F791" s="74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1"/>
      <c r="C792" s="741"/>
      <c r="D792" s="741"/>
      <c r="E792" s="741"/>
      <c r="F792" s="74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1"/>
      <c r="C793" s="741"/>
      <c r="D793" s="741"/>
      <c r="E793" s="741"/>
      <c r="F793" s="74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1"/>
      <c r="C794" s="741"/>
      <c r="D794" s="741"/>
      <c r="E794" s="741"/>
      <c r="F794" s="74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1"/>
      <c r="C795" s="741"/>
      <c r="D795" s="741"/>
      <c r="E795" s="741"/>
      <c r="F795" s="74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1"/>
      <c r="C796" s="741"/>
      <c r="D796" s="741"/>
      <c r="E796" s="741"/>
      <c r="F796" s="74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1"/>
      <c r="C797" s="741"/>
      <c r="D797" s="741"/>
      <c r="E797" s="741"/>
      <c r="F797" s="74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1"/>
      <c r="C798" s="741"/>
      <c r="D798" s="741"/>
      <c r="E798" s="741"/>
      <c r="F798" s="74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1"/>
      <c r="C799" s="741"/>
      <c r="D799" s="741"/>
      <c r="E799" s="741"/>
      <c r="F799" s="742"/>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1"/>
      <c r="C800" s="741"/>
      <c r="D800" s="741"/>
      <c r="E800" s="741"/>
      <c r="F800" s="742"/>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1"/>
      <c r="C801" s="741"/>
      <c r="D801" s="741"/>
      <c r="E801" s="741"/>
      <c r="F801" s="742"/>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1"/>
      <c r="C802" s="741"/>
      <c r="D802" s="741"/>
      <c r="E802" s="741"/>
      <c r="F802" s="742"/>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1"/>
      <c r="C803" s="741"/>
      <c r="D803" s="741"/>
      <c r="E803" s="741"/>
      <c r="F803" s="74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1"/>
      <c r="C804" s="741"/>
      <c r="D804" s="741"/>
      <c r="E804" s="741"/>
      <c r="F804" s="74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1"/>
      <c r="C805" s="741"/>
      <c r="D805" s="741"/>
      <c r="E805" s="741"/>
      <c r="F805" s="74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1"/>
      <c r="C806" s="741"/>
      <c r="D806" s="741"/>
      <c r="E806" s="741"/>
      <c r="F806" s="74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1"/>
      <c r="C807" s="741"/>
      <c r="D807" s="741"/>
      <c r="E807" s="741"/>
      <c r="F807" s="74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1"/>
      <c r="C808" s="741"/>
      <c r="D808" s="741"/>
      <c r="E808" s="741"/>
      <c r="F808" s="74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1"/>
      <c r="C809" s="741"/>
      <c r="D809" s="741"/>
      <c r="E809" s="741"/>
      <c r="F809" s="74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1"/>
      <c r="C810" s="741"/>
      <c r="D810" s="741"/>
      <c r="E810" s="741"/>
      <c r="F810" s="74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1"/>
      <c r="C811" s="741"/>
      <c r="D811" s="741"/>
      <c r="E811" s="741"/>
      <c r="F811" s="74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1"/>
      <c r="C812" s="741"/>
      <c r="D812" s="741"/>
      <c r="E812" s="741"/>
      <c r="F812" s="74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1"/>
      <c r="C813" s="741"/>
      <c r="D813" s="741"/>
      <c r="E813" s="741"/>
      <c r="F813" s="742"/>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1"/>
      <c r="C814" s="741"/>
      <c r="D814" s="741"/>
      <c r="E814" s="741"/>
      <c r="F814" s="742"/>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1"/>
      <c r="C815" s="741"/>
      <c r="D815" s="741"/>
      <c r="E815" s="741"/>
      <c r="F815" s="742"/>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1"/>
      <c r="C816" s="741"/>
      <c r="D816" s="741"/>
      <c r="E816" s="741"/>
      <c r="F816" s="74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1"/>
      <c r="C817" s="741"/>
      <c r="D817" s="741"/>
      <c r="E817" s="741"/>
      <c r="F817" s="74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1"/>
      <c r="C818" s="741"/>
      <c r="D818" s="741"/>
      <c r="E818" s="741"/>
      <c r="F818" s="74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1"/>
      <c r="C819" s="741"/>
      <c r="D819" s="741"/>
      <c r="E819" s="741"/>
      <c r="F819" s="74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1"/>
      <c r="C820" s="741"/>
      <c r="D820" s="741"/>
      <c r="E820" s="741"/>
      <c r="F820" s="74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1"/>
      <c r="C821" s="741"/>
      <c r="D821" s="741"/>
      <c r="E821" s="741"/>
      <c r="F821" s="74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1"/>
      <c r="C822" s="741"/>
      <c r="D822" s="741"/>
      <c r="E822" s="741"/>
      <c r="F822" s="74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1"/>
      <c r="C823" s="741"/>
      <c r="D823" s="741"/>
      <c r="E823" s="741"/>
      <c r="F823" s="74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1"/>
      <c r="C824" s="741"/>
      <c r="D824" s="741"/>
      <c r="E824" s="741"/>
      <c r="F824" s="74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1"/>
      <c r="C825" s="741"/>
      <c r="D825" s="741"/>
      <c r="E825" s="741"/>
      <c r="F825" s="74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1"/>
      <c r="C826" s="741"/>
      <c r="D826" s="741"/>
      <c r="E826" s="741"/>
      <c r="F826" s="742"/>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1"/>
      <c r="C827" s="741"/>
      <c r="D827" s="741"/>
      <c r="E827" s="741"/>
      <c r="F827" s="742"/>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1"/>
      <c r="C828" s="741"/>
      <c r="D828" s="741"/>
      <c r="E828" s="741"/>
      <c r="F828" s="742"/>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1"/>
      <c r="C829" s="741"/>
      <c r="D829" s="741"/>
      <c r="E829" s="741"/>
      <c r="F829" s="74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1"/>
      <c r="C830" s="741"/>
      <c r="D830" s="741"/>
      <c r="E830" s="741"/>
      <c r="F830" s="74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1"/>
      <c r="C831" s="741"/>
      <c r="D831" s="741"/>
      <c r="E831" s="741"/>
      <c r="F831" s="74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1"/>
      <c r="C832" s="741"/>
      <c r="D832" s="741"/>
      <c r="E832" s="741"/>
      <c r="F832" s="74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1"/>
      <c r="C833" s="741"/>
      <c r="D833" s="741"/>
      <c r="E833" s="741"/>
      <c r="F833" s="74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1"/>
      <c r="C834" s="741"/>
      <c r="D834" s="741"/>
      <c r="E834" s="741"/>
      <c r="F834" s="74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1"/>
      <c r="C835" s="741"/>
      <c r="D835" s="741"/>
      <c r="E835" s="741"/>
      <c r="F835" s="74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1"/>
      <c r="C836" s="741"/>
      <c r="D836" s="741"/>
      <c r="E836" s="741"/>
      <c r="F836" s="74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1"/>
      <c r="C837" s="741"/>
      <c r="D837" s="741"/>
      <c r="E837" s="741"/>
      <c r="F837" s="74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1"/>
      <c r="C838" s="741"/>
      <c r="D838" s="741"/>
      <c r="E838" s="741"/>
      <c r="F838" s="74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1" t="s">
        <v>265</v>
      </c>
      <c r="AM839" s="932"/>
      <c r="AN839" s="93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681</v>
      </c>
      <c r="D845" s="400"/>
      <c r="E845" s="400"/>
      <c r="F845" s="400"/>
      <c r="G845" s="400"/>
      <c r="H845" s="400"/>
      <c r="I845" s="400"/>
      <c r="J845" s="401" t="s">
        <v>681</v>
      </c>
      <c r="K845" s="402"/>
      <c r="L845" s="402"/>
      <c r="M845" s="402"/>
      <c r="N845" s="402"/>
      <c r="O845" s="402"/>
      <c r="P845" s="406" t="s">
        <v>681</v>
      </c>
      <c r="Q845" s="302"/>
      <c r="R845" s="302"/>
      <c r="S845" s="302"/>
      <c r="T845" s="302"/>
      <c r="U845" s="302"/>
      <c r="V845" s="302"/>
      <c r="W845" s="302"/>
      <c r="X845" s="302"/>
      <c r="Y845" s="303" t="s">
        <v>681</v>
      </c>
      <c r="Z845" s="304"/>
      <c r="AA845" s="304"/>
      <c r="AB845" s="305"/>
      <c r="AC845" s="307"/>
      <c r="AD845" s="308"/>
      <c r="AE845" s="308"/>
      <c r="AF845" s="308"/>
      <c r="AG845" s="308"/>
      <c r="AH845" s="403" t="s">
        <v>681</v>
      </c>
      <c r="AI845" s="404"/>
      <c r="AJ845" s="404"/>
      <c r="AK845" s="404"/>
      <c r="AL845" s="311" t="s">
        <v>681</v>
      </c>
      <c r="AM845" s="312"/>
      <c r="AN845" s="312"/>
      <c r="AO845" s="313"/>
      <c r="AP845" s="306" t="s">
        <v>681</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4" t="s">
        <v>250</v>
      </c>
      <c r="B1106" s="865"/>
      <c r="C1106" s="865"/>
      <c r="D1106" s="865"/>
      <c r="E1106" s="865"/>
      <c r="F1106" s="865"/>
      <c r="G1106" s="865"/>
      <c r="H1106" s="865"/>
      <c r="I1106" s="865"/>
      <c r="J1106" s="865"/>
      <c r="K1106" s="865"/>
      <c r="L1106" s="865"/>
      <c r="M1106" s="865"/>
      <c r="N1106" s="865"/>
      <c r="O1106" s="865"/>
      <c r="P1106" s="865"/>
      <c r="Q1106" s="865"/>
      <c r="R1106" s="865"/>
      <c r="S1106" s="865"/>
      <c r="T1106" s="865"/>
      <c r="U1106" s="865"/>
      <c r="V1106" s="865"/>
      <c r="W1106" s="865"/>
      <c r="X1106" s="865"/>
      <c r="Y1106" s="865"/>
      <c r="Z1106" s="865"/>
      <c r="AA1106" s="865"/>
      <c r="AB1106" s="865"/>
      <c r="AC1106" s="865"/>
      <c r="AD1106" s="865"/>
      <c r="AE1106" s="865"/>
      <c r="AF1106" s="865"/>
      <c r="AG1106" s="865"/>
      <c r="AH1106" s="865"/>
      <c r="AI1106" s="865"/>
      <c r="AJ1106" s="865"/>
      <c r="AK1106" s="866"/>
      <c r="AL1106" s="933" t="s">
        <v>265</v>
      </c>
      <c r="AM1106" s="934"/>
      <c r="AN1106" s="93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67"/>
      <c r="E1109" s="262" t="s">
        <v>214</v>
      </c>
      <c r="F1109" s="867"/>
      <c r="G1109" s="867"/>
      <c r="H1109" s="867"/>
      <c r="I1109" s="867"/>
      <c r="J1109" s="262" t="s">
        <v>221</v>
      </c>
      <c r="K1109" s="262"/>
      <c r="L1109" s="262"/>
      <c r="M1109" s="262"/>
      <c r="N1109" s="262"/>
      <c r="O1109" s="262"/>
      <c r="P1109" s="330" t="s">
        <v>27</v>
      </c>
      <c r="Q1109" s="330"/>
      <c r="R1109" s="330"/>
      <c r="S1109" s="330"/>
      <c r="T1109" s="330"/>
      <c r="U1109" s="330"/>
      <c r="V1109" s="330"/>
      <c r="W1109" s="330"/>
      <c r="X1109" s="330"/>
      <c r="Y1109" s="262" t="s">
        <v>223</v>
      </c>
      <c r="Z1109" s="867"/>
      <c r="AA1109" s="867"/>
      <c r="AB1109" s="867"/>
      <c r="AC1109" s="262" t="s">
        <v>197</v>
      </c>
      <c r="AD1109" s="262"/>
      <c r="AE1109" s="262"/>
      <c r="AF1109" s="262"/>
      <c r="AG1109" s="262"/>
      <c r="AH1109" s="330" t="s">
        <v>210</v>
      </c>
      <c r="AI1109" s="331"/>
      <c r="AJ1109" s="331"/>
      <c r="AK1109" s="331"/>
      <c r="AL1109" s="331" t="s">
        <v>21</v>
      </c>
      <c r="AM1109" s="331"/>
      <c r="AN1109" s="331"/>
      <c r="AO1109" s="870"/>
      <c r="AP1109" s="408" t="s">
        <v>251</v>
      </c>
      <c r="AQ1109" s="408"/>
      <c r="AR1109" s="408"/>
      <c r="AS1109" s="408"/>
      <c r="AT1109" s="408"/>
      <c r="AU1109" s="408"/>
      <c r="AV1109" s="408"/>
      <c r="AW1109" s="408"/>
      <c r="AX1109" s="408"/>
    </row>
    <row r="1110" spans="1:51" ht="30" hidden="1" customHeight="1" x14ac:dyDescent="0.15">
      <c r="A1110" s="386">
        <v>1</v>
      </c>
      <c r="B1110" s="386">
        <v>1</v>
      </c>
      <c r="C1110" s="869"/>
      <c r="D1110" s="869"/>
      <c r="E1110" s="868"/>
      <c r="F1110" s="868"/>
      <c r="G1110" s="868"/>
      <c r="H1110" s="868"/>
      <c r="I1110" s="868"/>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69"/>
      <c r="D1111" s="869"/>
      <c r="E1111" s="868"/>
      <c r="F1111" s="868"/>
      <c r="G1111" s="868"/>
      <c r="H1111" s="868"/>
      <c r="I1111" s="86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69"/>
      <c r="D1112" s="869"/>
      <c r="E1112" s="868"/>
      <c r="F1112" s="868"/>
      <c r="G1112" s="868"/>
      <c r="H1112" s="868"/>
      <c r="I1112" s="86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69"/>
      <c r="D1113" s="869"/>
      <c r="E1113" s="868"/>
      <c r="F1113" s="868"/>
      <c r="G1113" s="868"/>
      <c r="H1113" s="868"/>
      <c r="I1113" s="86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69"/>
      <c r="D1114" s="869"/>
      <c r="E1114" s="868"/>
      <c r="F1114" s="868"/>
      <c r="G1114" s="868"/>
      <c r="H1114" s="868"/>
      <c r="I1114" s="86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69"/>
      <c r="D1115" s="869"/>
      <c r="E1115" s="868"/>
      <c r="F1115" s="868"/>
      <c r="G1115" s="868"/>
      <c r="H1115" s="868"/>
      <c r="I1115" s="86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69"/>
      <c r="D1116" s="869"/>
      <c r="E1116" s="868"/>
      <c r="F1116" s="868"/>
      <c r="G1116" s="868"/>
      <c r="H1116" s="868"/>
      <c r="I1116" s="86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69"/>
      <c r="D1117" s="869"/>
      <c r="E1117" s="868"/>
      <c r="F1117" s="868"/>
      <c r="G1117" s="868"/>
      <c r="H1117" s="868"/>
      <c r="I1117" s="86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69"/>
      <c r="D1118" s="869"/>
      <c r="E1118" s="868"/>
      <c r="F1118" s="868"/>
      <c r="G1118" s="868"/>
      <c r="H1118" s="868"/>
      <c r="I1118" s="86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69"/>
      <c r="D1119" s="869"/>
      <c r="E1119" s="868"/>
      <c r="F1119" s="868"/>
      <c r="G1119" s="868"/>
      <c r="H1119" s="868"/>
      <c r="I1119" s="86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69"/>
      <c r="D1120" s="869"/>
      <c r="E1120" s="868"/>
      <c r="F1120" s="868"/>
      <c r="G1120" s="868"/>
      <c r="H1120" s="868"/>
      <c r="I1120" s="86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69"/>
      <c r="D1121" s="869"/>
      <c r="E1121" s="868"/>
      <c r="F1121" s="868"/>
      <c r="G1121" s="868"/>
      <c r="H1121" s="868"/>
      <c r="I1121" s="86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69"/>
      <c r="D1122" s="869"/>
      <c r="E1122" s="868"/>
      <c r="F1122" s="868"/>
      <c r="G1122" s="868"/>
      <c r="H1122" s="868"/>
      <c r="I1122" s="86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69"/>
      <c r="D1123" s="869"/>
      <c r="E1123" s="868"/>
      <c r="F1123" s="868"/>
      <c r="G1123" s="868"/>
      <c r="H1123" s="868"/>
      <c r="I1123" s="86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69"/>
      <c r="D1124" s="869"/>
      <c r="E1124" s="868"/>
      <c r="F1124" s="868"/>
      <c r="G1124" s="868"/>
      <c r="H1124" s="868"/>
      <c r="I1124" s="86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69"/>
      <c r="D1125" s="869"/>
      <c r="E1125" s="868"/>
      <c r="F1125" s="868"/>
      <c r="G1125" s="868"/>
      <c r="H1125" s="868"/>
      <c r="I1125" s="86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69"/>
      <c r="D1126" s="869"/>
      <c r="E1126" s="868"/>
      <c r="F1126" s="868"/>
      <c r="G1126" s="868"/>
      <c r="H1126" s="868"/>
      <c r="I1126" s="86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69"/>
      <c r="D1127" s="869"/>
      <c r="E1127" s="247"/>
      <c r="F1127" s="868"/>
      <c r="G1127" s="868"/>
      <c r="H1127" s="868"/>
      <c r="I1127" s="86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69"/>
      <c r="D1128" s="869"/>
      <c r="E1128" s="868"/>
      <c r="F1128" s="868"/>
      <c r="G1128" s="868"/>
      <c r="H1128" s="868"/>
      <c r="I1128" s="86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69"/>
      <c r="D1129" s="869"/>
      <c r="E1129" s="868"/>
      <c r="F1129" s="868"/>
      <c r="G1129" s="868"/>
      <c r="H1129" s="868"/>
      <c r="I1129" s="86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69"/>
      <c r="D1130" s="869"/>
      <c r="E1130" s="868"/>
      <c r="F1130" s="868"/>
      <c r="G1130" s="868"/>
      <c r="H1130" s="868"/>
      <c r="I1130" s="86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69"/>
      <c r="D1131" s="869"/>
      <c r="E1131" s="868"/>
      <c r="F1131" s="868"/>
      <c r="G1131" s="868"/>
      <c r="H1131" s="868"/>
      <c r="I1131" s="86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69"/>
      <c r="D1132" s="869"/>
      <c r="E1132" s="868"/>
      <c r="F1132" s="868"/>
      <c r="G1132" s="868"/>
      <c r="H1132" s="868"/>
      <c r="I1132" s="86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69"/>
      <c r="D1133" s="869"/>
      <c r="E1133" s="868"/>
      <c r="F1133" s="868"/>
      <c r="G1133" s="868"/>
      <c r="H1133" s="868"/>
      <c r="I1133" s="86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69"/>
      <c r="D1134" s="869"/>
      <c r="E1134" s="868"/>
      <c r="F1134" s="868"/>
      <c r="G1134" s="868"/>
      <c r="H1134" s="868"/>
      <c r="I1134" s="86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69"/>
      <c r="D1135" s="869"/>
      <c r="E1135" s="868"/>
      <c r="F1135" s="868"/>
      <c r="G1135" s="868"/>
      <c r="H1135" s="868"/>
      <c r="I1135" s="86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69"/>
      <c r="D1136" s="869"/>
      <c r="E1136" s="868"/>
      <c r="F1136" s="868"/>
      <c r="G1136" s="868"/>
      <c r="H1136" s="868"/>
      <c r="I1136" s="86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69"/>
      <c r="D1137" s="869"/>
      <c r="E1137" s="868"/>
      <c r="F1137" s="868"/>
      <c r="G1137" s="868"/>
      <c r="H1137" s="868"/>
      <c r="I1137" s="86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69"/>
      <c r="D1138" s="869"/>
      <c r="E1138" s="868"/>
      <c r="F1138" s="868"/>
      <c r="G1138" s="868"/>
      <c r="H1138" s="868"/>
      <c r="I1138" s="86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69"/>
      <c r="D1139" s="869"/>
      <c r="E1139" s="868"/>
      <c r="F1139" s="868"/>
      <c r="G1139" s="868"/>
      <c r="H1139" s="868"/>
      <c r="I1139" s="86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0" sqref="A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637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2021-05-17T09:37:51Z</cp:lastPrinted>
  <dcterms:created xsi:type="dcterms:W3CDTF">2012-03-13T00:50:25Z</dcterms:created>
  <dcterms:modified xsi:type="dcterms:W3CDTF">2021-06-29T01:27:56Z</dcterms:modified>
</cp:coreProperties>
</file>