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616" i="3"/>
  <c r="AY255" i="3"/>
  <c r="AY606" i="3"/>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<sst xmlns="http://schemas.openxmlformats.org/spreadsheetml/2006/main" count="2355" uniqueCount="706">
  <si>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</si>
  <si>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</si>
  <si>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</si>
  <si>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</si>
  <si>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</si>
  <si>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</si>
  <si>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</si>
  <si>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</si>
  <si>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</si>
  <si>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</si>
  <si>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</si>
  <si>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</si>
  <si>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</si>
  <si>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</si>
  <si>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</si>
  <si>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</si>
  <si>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</si>
  <si>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</si>
  <si>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</si>
  <si>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</si>
  <si>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</si>
  <si>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</si>
  <si>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</si>
  <si>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</si>
  <si>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</si>
  <si>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</si>
  <si>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</si>
  <si>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</si>
  <si>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</si>
  <si>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</si>
  <si>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</si>
  <si>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</si>
  <si>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</si>
  <si>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</si>
  <si>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</si>
  <si>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</si>
  <si>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</si>
  <si>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</si>
  <si>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</si>
  <si>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</si>
  <si>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</si>
  <si>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</si>
  <si>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</si>
  <si>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</si>
  <si>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</si>
  <si>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</si>
  <si>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</si>
  <si>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</si>
  <si>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</si>
  <si>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</si>
  <si>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</si>
  <si>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</si>
  <si>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</si>
  <si>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</si>
  <si>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</si>
  <si>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</si>
  <si>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</si>
  <si>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</si>
  <si>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</si>
  <si>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</si>
  <si>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</si>
  <si>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</si>
  <si>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</si>
  <si>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</si>
  <si>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</si>
  <si>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</si>
  <si>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</si>
  <si>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</si>
  <si>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</si>
  <si>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</si>
  <si>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</si>
  <si>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</si>
  <si>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</si>
  <si>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</si>
  <si>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</si>
  <si>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</si>
  <si>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</si>
  <si>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</si>
  <si>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</si>
  <si>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</si>
  <si>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</si>
  <si>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</si>
  <si>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</si>
  <si>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</si>
  <si>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</si>
  <si>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</si>
  <si>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</si>
  <si>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</si>
  <si>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</si>
  <si>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</si>
  <si>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</si>
  <si>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</si>
  <si>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</si>
  <si>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</si>
  <si>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</si>
  <si>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</si>
  <si>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</si>
  <si>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</si>
  <si>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</si>
  <si>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</si>
  <si>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</si>
  <si>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</si>
  <si>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</si>
  <si>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</si>
  <si>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</si>
  <si>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</si>
  <si>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</si>
  <si>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</si>
  <si>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</si>
  <si>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</si>
  <si>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</si>
  <si>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</si>
  <si>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</si>
  <si>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</si>
  <si>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</si>
  <si>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</si>
  <si>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</si>
  <si>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</si>
  <si>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</si>
  <si>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</si>
  <si>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</si>
  <si>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</si>
  <si>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</si>
  <si>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</si>
  <si>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</si>
  <si>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</si>
  <si>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</si>
  <si>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</si>
  <si>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</si>
  <si>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</si>
  <si>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</si>
  <si>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</si>
  <si>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</si>
  <si>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</si>
  <si>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</si>
  <si>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</si>
  <si>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</si>
  <si>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</si>
  <si>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</si>
  <si>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</si>
  <si>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</si>
  <si>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</si>
  <si>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</si>
  <si>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</si>
  <si>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</si>
  <si>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</si>
  <si>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</si>
  <si>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</si>
  <si>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</si>
  <si>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</si>
  <si>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</si>
  <si>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</si>
  <si>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</si>
  <si>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</si>
  <si>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</si>
  <si>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</si>
  <si>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</si>
  <si>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</si>
  <si>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</si>
  <si>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</si>
  <si>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</si>
  <si>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</si>
  <si>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</si>
  <si>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</si>
  <si>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</si>
  <si>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</si>
  <si>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</si>
  <si>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</si>
  <si>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</si>
  <si>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</si>
  <si>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</si>
  <si>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</si>
  <si>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</si>
  <si>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</si>
  <si>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</si>
  <si>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</si>
  <si>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</si>
  <si>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</si>
  <si>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</si>
  <si>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</si>
  <si>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</si>
  <si>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</si>
  <si>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</si>
  <si>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</si>
  <si>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</si>
  <si>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</si>
  <si>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</si>
  <si>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</si>
  <si>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</si>
  <si>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</si>
  <si>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</si>
  <si>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</si>
  <si>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</si>
  <si>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</si>
  <si>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</si>
  <si>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</si>
  <si>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</si>
  <si>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</si>
  <si>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</si>
  <si>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</si>
  <si>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</si>
  <si>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</si>
  <si>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</si>
  <si>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</si>
  <si>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</si>
  <si>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</si>
  <si>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</si>
  <si>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</si>
  <si>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</si>
  <si>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</si>
  <si>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</si>
  <si>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</si>
  <si>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</si>
  <si>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</si>
  <si>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</si>
  <si>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</si>
  <si>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</si>
  <si>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</si>
  <si>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</si>
  <si>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</si>
  <si>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</si>
  <si>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</si>
  <si>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</si>
  <si>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</si>
  <si>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</si>
  <si>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</si>
  <si>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</si>
  <si>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</si>
  <si>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</si>
  <si>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</si>
  <si>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</si>
  <si>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</si>
  <si>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</si>
  <si>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</si>
  <si>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</si>
  <si>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</si>
  <si>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</si>
  <si>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</si>
  <si>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</si>
  <si>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</si>
  <si>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</si>
  <si>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</si>
  <si>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</si>
  <si>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</si>
  <si>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</si>
  <si>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</si>
  <si>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</si>
  <si>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</si>
  <si>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</si>
  <si>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</si>
  <si>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</si>
  <si>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</si>
  <si>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</si>
  <si>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</si>
  <si>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</si>
  <si>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</si>
  <si>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</si>
  <si>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</si>
  <si>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</si>
  <si>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</si>
  <si>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</si>
  <si>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</si>
  <si>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</si>
  <si>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</si>
  <si>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</si>
  <si>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</si>
  <si>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</si>
  <si>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</si>
  <si>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</si>
  <si>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</si>
  <si>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</si>
  <si>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</si>
  <si>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</si>
  <si>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</si>
  <si>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</si>
  <si>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</si>
  <si>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</si>
  <si>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</si>
  <si>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</si>
  <si>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</si>
  <si>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</si>
  <si>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</si>
  <si>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</si>
  <si>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</si>
  <si>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</si>
  <si>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</si>
  <si>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</si>
  <si>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</si>
  <si>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</si>
  <si>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</si>
  <si>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</si>
  <si>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</si>
  <si>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</si>
  <si>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</si>
  <si>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</si>
  <si>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</si>
  <si>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</si>
  <si>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</si>
  <si>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</si>
  <si>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</si>
  <si>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</si>
  <si>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</si>
  <si>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</si>
  <si>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</si>
  <si>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</si>
  <si>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</si>
  <si>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</si>
  <si>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</si>
  <si>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</si>
  <si>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</si>
  <si>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</si>
  <si>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</si>
  <si>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</si>
  <si>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</si>
  <si>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</si>
  <si>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</si>
  <si>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</si>
  <si>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</si>
  <si>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</si>
  <si>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</si>
  <si>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</si>
  <si>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</si>
  <si>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</si>
  <si>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</si>
  <si>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</si>
  <si>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</si>
  <si>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</si>
  <si>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</si>
  <si>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</si>
  <si>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</si>
  <si>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</si>
  <si>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</si>
  <si>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</si>
  <si>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</si>
  <si>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</si>
  <si>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</si>
  <si>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</si>
  <si>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</si>
  <si>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</si>
  <si>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</si>
  <si>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</si>
  <si>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</si>
  <si>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</si>
  <si>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</si>
  <si>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</si>
  <si>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</si>
  <si>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</si>
  <si>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</si>
  <si>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</si>
  <si>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</si>
  <si>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</si>
  <si>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</si>
  <si>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</si>
  <si>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</si>
  <si>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</si>
  <si>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</si>
  <si>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</si>
  <si>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</si>
  <si>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</si>
  <si>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</si>
  <si>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</si>
  <si>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</si>
  <si>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</si>
  <si>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</si>
  <si>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</si>
  <si>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</si>
  <si>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</si>
  <si>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</si>
  <si>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</si>
  <si>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</si>
  <si>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</si>
  <si>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</si>
  <si>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</si>
  <si>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</si>
  <si>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</si>
  <si>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</si>
  <si>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</si>
  <si>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</si>
  <si>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</si>
  <si>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</si>
  <si>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</si>
  <si>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</si>
  <si>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</si>
  <si>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</si>
  <si>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</si>
  <si>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</si>
  <si>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</si>
  <si>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</si>
  <si>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</si>
  <si>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</si>
  <si>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</si>
  <si>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</si>
  <si>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</si>
  <si>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</si>
  <si>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</si>
  <si>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</si>
  <si>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</si>
  <si>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</si>
  <si>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</si>
  <si>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</si>
  <si>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</si>
  <si>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</si>
  <si>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</si>
  <si>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</si>
  <si>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</si>
  <si>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</si>
  <si>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</si>
  <si>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</si>
  <si>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</si>
  <si>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</si>
  <si>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</si>
  <si>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</si>
  <si>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</si>
  <si>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</si>
  <si>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</si>
  <si>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</si>
  <si>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</si>
  <si>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</si>
  <si>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</si>
  <si>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</si>
  <si>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</si>
  <si>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</si>
  <si>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</si>
  <si>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</si>
  <si>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</si>
  <si>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</si>
  <si>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</si>
  <si>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</si>
  <si>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</si>
  <si>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</si>
  <si>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</si>
  <si>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</si>
  <si>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</si>
  <si>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</si>
  <si>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</si>
  <si>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</si>
  <si>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</si>
  <si>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</si>
  <si>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</si>
  <si>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</si>
  <si>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</si>
  <si>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</si>
  <si>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</si>
  <si>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</si>
  <si>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</si>
  <si>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</si>
  <si>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</si>
  <si>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</si>
  <si>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</si>
  <si>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</si>
  <si>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</si>
  <si>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</si>
  <si>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</si>
  <si>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</si>
  <si>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</si>
  <si>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</si>
  <si>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</si>
  <si>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</si>
  <si>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</si>
  <si>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</si>
  <si>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</si>
  <si>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</si>
  <si>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</si>
  <si>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</si>
  <si>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</si>
  <si>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</si>
  <si>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</si>
  <si>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</si>
  <si>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</si>
  <si>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</si>
  <si>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</si>
  <si>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</si>
  <si>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</si>
  <si>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</si>
  <si>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</si>
  <si>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</si>
  <si>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</si>
  <si>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</si>
  <si>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</si>
  <si>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</si>
  <si>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</si>
  <si>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</si>
  <si>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</si>
  <si>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</si>
  <si>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</si>
  <si>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</si>
  <si>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</si>
  <si>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</si>
  <si>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</si>
  <si>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</si>
  <si>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</si>
  <si>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</si>
  <si>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</si>
  <si>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</si>
  <si>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</si>
  <si>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</si>
  <si>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</si>
  <si>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</si>
  <si>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</si>
  <si>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</si>
  <si>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</si>
  <si>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</si>
  <si>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</si>
  <si>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</si>
  <si>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</si>
  <si>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</si>
  <si>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</si>
  <si>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</si>
  <si>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</si>
  <si>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</si>
  <si>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</si>
  <si>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</si>
  <si>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</si>
  <si>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</si>
  <si>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</si>
  <si>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</si>
  <si>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</si>
  <si>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</si>
  <si>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</si>
  <si>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</si>
  <si>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</si>
  <si>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</si>
  <si>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</si>
  <si>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</si>
  <si>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</si>
  <si>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</si>
  <si>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</si>
  <si>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</si>
  <si>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</si>
  <si>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</si>
  <si>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</si>
  <si>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</si>
  <si>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</si>
  <si>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</si>
  <si>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</si>
  <si>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</si>
  <si>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</si>
  <si>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</si>
  <si>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</si>
  <si>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</si>
  <si>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</si>
  <si>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</si>
  <si>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</si>
  <si>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</si>
  <si>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</si>
  <si>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</si>
  <si>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</si>
  <si>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</si>
  <si>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</si>
  <si>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</si>
  <si>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</si>
  <si>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</si>
  <si>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</si>
  <si>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</si>
  <si>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</si>
  <si>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</si>
  <si>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</si>
  <si>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</si>
  <si>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</si>
  <si>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</si>
  <si>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</si>
  <si>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</si>
  <si>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</si>
  <si>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</si>
  <si>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</si>
  <si>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</si>
  <si>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</si>
  <si>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</si>
  <si>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</si>
  <si>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</si>
  <si>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</si>
  <si>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</si>
  <si>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</si>
  <si>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</si>
  <si>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</si>
  <si>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</si>
  <si>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</si>
  <si>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</si>
  <si>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</si>
  <si>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</si>
  <si>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</si>
  <si>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</si>
  <si>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</si>
  <si>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</si>
  <si>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</si>
  <si>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</si>
  <si>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</si>
  <si>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</si>
  <si>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</si>
  <si>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</si>
  <si>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</si>
  <si>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</si>
  <si>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</si>
  <si>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</si>
  <si>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</si>
  <si>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</si>
  <si>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</si>
  <si>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</si>
  <si>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</si>
  <si>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</si>
  <si>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</si>
  <si>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</si>
  <si>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</si>
  <si>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</si>
  <si>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</si>
  <si>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</si>
  <si>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</si>
  <si>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</si>
  <si>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</si>
  <si>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</si>
  <si>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</si>
  <si>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</si>
  <si>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</si>
  <si>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</si>
  <si>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</si>
  <si>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</si>
  <si>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</si>
  <si>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</si>
  <si>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</si>
  <si>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</si>
  <si>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</si>
  <si>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</si>
  <si>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</si>
  <si>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</si>
  <si>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</si>
  <si>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</si>
  <si>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</si>
  <si>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有料道路事業等</t>
  </si>
  <si>
    <t>道路局</t>
  </si>
  <si>
    <t>課長　長谷川　朋弘　等</t>
  </si>
  <si>
    <t>昭和43年度</t>
  </si>
  <si>
    <t>終了予定なし</t>
  </si>
  <si>
    <t>高速道路課　等</t>
  </si>
  <si>
    <t>独立行政法人日本高速道路保有・債務返済機構法第6条第3項、第12条第1項第4号、道路整備特別措置法第20条　等</t>
  </si>
  <si>
    <t>-</t>
  </si>
  <si>
    <t>高速道路会社による高速道路の新設・改築の効率的な実施及び地方道路公社による地方的な幹線道路の整備を促進し、道路交通の円滑化を図ること等を目的とする。</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</si>
  <si>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</si>
  <si>
    <t>地域連携道路事業費</t>
  </si>
  <si>
    <t>道路交通円滑化事業費</t>
  </si>
  <si>
    <t>道路交通安全対策事業費</t>
  </si>
  <si>
    <t>高速道路会社６社及び指定都市高速道路公社の開通延長</t>
  </si>
  <si>
    <t>km</t>
  </si>
  <si>
    <t>６　国際競争力、観光交流、広域・地域間連携等の確保・強化</t>
  </si>
  <si>
    <t>２２　国際競争力・地域の自立等を強化する道路ネットワークを形成する</t>
  </si>
  <si>
    <t>221</t>
  </si>
  <si>
    <t>201</t>
  </si>
  <si>
    <t>215</t>
  </si>
  <si>
    <t>255</t>
  </si>
  <si>
    <t>030-3</t>
  </si>
  <si>
    <t>0176-2</t>
  </si>
  <si>
    <t>206</t>
  </si>
  <si>
    <t>0184</t>
  </si>
  <si>
    <t>0182</t>
  </si>
  <si>
    <t>○</t>
  </si>
  <si>
    <t>-</t>
    <phoneticPr fontId="5"/>
  </si>
  <si>
    <t>A.日本高速道路保有・債務返済機構</t>
    <rPh sb="2" eb="4">
      <t>ニホン</t>
    </rPh>
    <rPh sb="4" eb="6">
      <t>コウソク</t>
    </rPh>
    <rPh sb="6" eb="8">
      <t>ドウロ</t>
    </rPh>
    <rPh sb="8" eb="10">
      <t>ホユウ</t>
    </rPh>
    <rPh sb="11" eb="13">
      <t>サイム</t>
    </rPh>
    <rPh sb="13" eb="15">
      <t>ヘンサイ</t>
    </rPh>
    <rPh sb="15" eb="17">
      <t>キコウ</t>
    </rPh>
    <phoneticPr fontId="5"/>
  </si>
  <si>
    <t>B.中日本高速道路株式会社</t>
    <rPh sb="2" eb="13">
      <t>ナカニホンコウソクドウロカブシキガイシャ</t>
    </rPh>
    <phoneticPr fontId="5"/>
  </si>
  <si>
    <t>道路の新設・改築、スマートインターチェンジの整備</t>
    <phoneticPr fontId="5"/>
  </si>
  <si>
    <t>スマートインターチェンジの整備</t>
    <phoneticPr fontId="5"/>
  </si>
  <si>
    <t>C.広島高速道路公社</t>
    <rPh sb="2" eb="4">
      <t>ヒロシマ</t>
    </rPh>
    <rPh sb="4" eb="6">
      <t>コウソク</t>
    </rPh>
    <rPh sb="6" eb="8">
      <t>ドウロ</t>
    </rPh>
    <rPh sb="8" eb="10">
      <t>コウシャ</t>
    </rPh>
    <phoneticPr fontId="5"/>
  </si>
  <si>
    <t>D.堺市</t>
    <rPh sb="2" eb="4">
      <t>サカイシ</t>
    </rPh>
    <phoneticPr fontId="5"/>
  </si>
  <si>
    <t>道路の新設・改築</t>
    <phoneticPr fontId="5"/>
  </si>
  <si>
    <t>連立立体交差事業</t>
    <rPh sb="0" eb="2">
      <t>レンリツ</t>
    </rPh>
    <rPh sb="2" eb="4">
      <t>リッタイ</t>
    </rPh>
    <rPh sb="4" eb="6">
      <t>コウサ</t>
    </rPh>
    <rPh sb="6" eb="8">
      <t>ジギョウ</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</si>
  <si>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</si>
  <si>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t>
    <rPh sb="0" eb="2">
      <t>ドウロ</t>
    </rPh>
    <rPh sb="3" eb="5">
      <t>シンセツ</t>
    </rPh>
    <rPh sb="6" eb="8">
      <t>カイチク</t>
    </rPh>
    <rPh sb="21" eb="23">
      <t>セイビ</t>
    </rPh>
    <phoneticPr fontId="5"/>
  </si>
  <si>
    <t>中日本高速道路（株）</t>
    <rPh sb="0" eb="3">
      <t>ナカニホン</t>
    </rPh>
    <rPh sb="3" eb="5">
      <t>コウソク</t>
    </rPh>
    <rPh sb="5" eb="7">
      <t>ドウロ</t>
    </rPh>
    <rPh sb="7" eb="10">
      <t>カブ</t>
    </rPh>
    <phoneticPr fontId="5"/>
  </si>
  <si>
    <t>スマートインターチェンジの整備</t>
    <rPh sb="13" eb="15">
      <t>セイビ</t>
    </rPh>
    <phoneticPr fontId="5"/>
  </si>
  <si>
    <t>東日本高速道路（株）</t>
    <rPh sb="0" eb="3">
      <t>ヒガシニホン</t>
    </rPh>
    <rPh sb="3" eb="5">
      <t>コウソク</t>
    </rPh>
    <rPh sb="5" eb="7">
      <t>ドウロ</t>
    </rPh>
    <rPh sb="7" eb="10">
      <t>カブ</t>
    </rPh>
    <phoneticPr fontId="5"/>
  </si>
  <si>
    <t>西日本高速道路（株）</t>
    <rPh sb="0" eb="1">
      <t>ニシ</t>
    </rPh>
    <rPh sb="1" eb="3">
      <t>ニホン</t>
    </rPh>
    <rPh sb="3" eb="5">
      <t>コウソク</t>
    </rPh>
    <rPh sb="5" eb="7">
      <t>ドウロ</t>
    </rPh>
    <rPh sb="7" eb="10">
      <t>カブ</t>
    </rPh>
    <phoneticPr fontId="5"/>
  </si>
  <si>
    <t>首都高速道路（株）</t>
    <rPh sb="0" eb="2">
      <t>シュト</t>
    </rPh>
    <rPh sb="2" eb="4">
      <t>コウソク</t>
    </rPh>
    <rPh sb="4" eb="6">
      <t>ドウロ</t>
    </rPh>
    <rPh sb="6" eb="9">
      <t>カブ</t>
    </rPh>
    <phoneticPr fontId="5"/>
  </si>
  <si>
    <t>道路の新設・改築</t>
    <rPh sb="0" eb="2">
      <t>ドウロ</t>
    </rPh>
    <rPh sb="3" eb="5">
      <t>シンセツ</t>
    </rPh>
    <rPh sb="6" eb="8">
      <t>カイチク</t>
    </rPh>
    <phoneticPr fontId="5"/>
  </si>
  <si>
    <t>阪神高速道路（株）</t>
    <rPh sb="0" eb="2">
      <t>ハンシン</t>
    </rPh>
    <rPh sb="2" eb="4">
      <t>コウソク</t>
    </rPh>
    <rPh sb="4" eb="6">
      <t>ドウロ</t>
    </rPh>
    <rPh sb="6" eb="9">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</si>
  <si>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</si>
  <si>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広島高速道路公社</t>
    <rPh sb="0" eb="2">
      <t>ヒロシマ</t>
    </rPh>
    <rPh sb="2" eb="4">
      <t>コウソク</t>
    </rPh>
    <rPh sb="4" eb="6">
      <t>ドウロ</t>
    </rPh>
    <rPh sb="6" eb="8">
      <t>コウシャ</t>
    </rPh>
    <phoneticPr fontId="5"/>
  </si>
  <si>
    <t>福岡北九州道路公社</t>
    <rPh sb="0" eb="2">
      <t>フクオカ</t>
    </rPh>
    <rPh sb="2" eb="5">
      <t>キタキュウシュウ</t>
    </rPh>
    <rPh sb="5" eb="7">
      <t>ドウロ</t>
    </rPh>
    <rPh sb="7" eb="9">
      <t>コウシャ</t>
    </rPh>
    <phoneticPr fontId="5"/>
  </si>
  <si>
    <t>埼玉県道路公社</t>
    <rPh sb="0" eb="2">
      <t>サイタマ</t>
    </rPh>
    <rPh sb="2" eb="3">
      <t>ケン</t>
    </rPh>
    <rPh sb="3" eb="5">
      <t>ドウロ</t>
    </rPh>
    <rPh sb="5" eb="7">
      <t>コウシャ</t>
    </rPh>
    <phoneticPr fontId="5"/>
  </si>
  <si>
    <t>堺市</t>
    <rPh sb="0" eb="2">
      <t>サカイシ</t>
    </rPh>
    <phoneticPr fontId="5"/>
  </si>
  <si>
    <t>有料道路事業による高速道路整備は着実に進んでいる。</t>
  </si>
  <si>
    <t>高速道路の整備にあたっては、建設コストの縮減を含め、効果的・効率性な実施に一層努める。</t>
  </si>
  <si>
    <t>国土交通省道路局調べ（令和3年4月）</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</si>
  <si>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</si>
  <si>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</si>
  <si>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</si>
  <si>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</si>
  <si>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</si>
  <si>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</si>
  <si>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</si>
  <si>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</si>
  <si>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</si>
  <si>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</si>
  <si>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道路の新設、スマートIC等の工事実施にあたり、地元自治体や関係機関との調整等により時間を要し、工事工程を見直したため。</t>
    <phoneticPr fontId="5"/>
  </si>
  <si>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</si>
  <si>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</si>
  <si>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5"/>
  </si>
  <si>
    <t>整備された高速道路は、事業の目的に合った機能を発揮。</t>
    <rPh sb="5" eb="7">
      <t>コウソク</t>
    </rPh>
    <rPh sb="7" eb="9">
      <t>ドウロ</t>
    </rPh>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</si>
  <si>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phoneticPr fontId="5"/>
  </si>
  <si>
    <t>道路による都市間速達性の確保率
（令和２年度の実績については集計中）</t>
    <phoneticPr fontId="5"/>
  </si>
  <si>
    <t>道路による都市間速達性の確保率※
（※主要都市等を結ぶ都市間リンクのうち都市間連絡速度（都市間の最短道路距離を最短所要時間で除したもの）60km/hが確保されている割合）
（令和２年度の成果実績については集計中）</t>
    <phoneticPr fontId="5"/>
  </si>
  <si>
    <t>-</t>
    <phoneticPr fontId="5"/>
  </si>
  <si>
    <t>名古屋高速道路公社</t>
    <rPh sb="0" eb="3">
      <t>ナゴヤ</t>
    </rPh>
    <rPh sb="3" eb="5">
      <t>コウソク</t>
    </rPh>
    <rPh sb="5" eb="6">
      <t>ドウ</t>
    </rPh>
    <rPh sb="6" eb="7">
      <t>ロ</t>
    </rPh>
    <rPh sb="7" eb="9">
      <t>コウシャ</t>
    </rPh>
    <phoneticPr fontId="5"/>
  </si>
  <si>
    <t>出資金・補助金</t>
    <rPh sb="0" eb="3">
      <t>シュッシキン</t>
    </rPh>
    <rPh sb="4" eb="7">
      <t>ホジョキン</t>
    </rPh>
    <phoneticPr fontId="5"/>
  </si>
  <si>
    <t>補助金</t>
    <rPh sb="0" eb="3">
      <t>ホジョキン</t>
    </rPh>
    <phoneticPr fontId="5"/>
  </si>
  <si>
    <t>貸付金</t>
    <rPh sb="0" eb="2">
      <t>カシツケ</t>
    </rPh>
    <rPh sb="2" eb="3">
      <t>キン</t>
    </rPh>
    <phoneticPr fontId="5"/>
  </si>
  <si>
    <t>国交</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</si>
  <si>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・活動実績として、令和2年度の新規開通延長は3kmとなっており、測定指標である「道路による都市間速達性の確保率」の向上に寄与。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</si>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</sst>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27</xdr:col>
      <xdr:colOff>156769</xdr:colOff>
      <xdr:row>769</xdr:row>
      <xdr:rowOff>191062</xdr:rowOff>
    </xdr:to>
    <xdr:grpSp>
      <xdr:nvGrpSpPr>
        <xdr:cNvPr id="2" name="グループ化 1"/>
        <xdr:cNvGrpSpPr/>
      </xdr:nvGrpSpPr>
      <xdr:grpSpPr>
        <a:xfrm>
          <a:off x="2032000" y="44157900"/>
          <a:ext cx="3611169" cy="8141262"/>
          <a:chOff x="1959628" y="32229519"/>
          <a:chExt cx="3615641" cy="7031691"/>
        </a:xfrm>
      </xdr:grpSpPr>
      <xdr:sp macro="" textlink="">
        <xdr:nvSpPr>
          <xdr:cNvPr id="3" name="正方形/長方形 2"/>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8,964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 name="正方形/長方形 3"/>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債務返済機構</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p>
        </xdr:txBody>
      </xdr:sp>
      <xdr:cxnSp macro="">
        <xdr:nvCxnSpPr>
          <xdr:cNvPr id="7" name="直線コネクタ 6"/>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8" name="大かっこ 7"/>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751</xdr:row>
      <xdr:rowOff>180203</xdr:rowOff>
    </xdr:from>
    <xdr:to>
      <xdr:col>17</xdr:col>
      <xdr:colOff>115211</xdr:colOff>
      <xdr:row>753</xdr:row>
      <xdr:rowOff>89289</xdr:rowOff>
    </xdr:to>
    <xdr:sp macro="" textlink="">
      <xdr:nvSpPr>
        <xdr:cNvPr id="9"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754</xdr:row>
      <xdr:rowOff>270303</xdr:rowOff>
    </xdr:from>
    <xdr:to>
      <xdr:col>18</xdr:col>
      <xdr:colOff>127152</xdr:colOff>
      <xdr:row>754</xdr:row>
      <xdr:rowOff>270303</xdr:rowOff>
    </xdr:to>
    <xdr:cxnSp macro="">
      <xdr:nvCxnSpPr>
        <xdr:cNvPr id="10" name="直線コネクタ 9"/>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756</xdr:row>
      <xdr:rowOff>205946</xdr:rowOff>
    </xdr:from>
    <xdr:to>
      <xdr:col>27</xdr:col>
      <xdr:colOff>108044</xdr:colOff>
      <xdr:row>757</xdr:row>
      <xdr:rowOff>335463</xdr:rowOff>
    </xdr:to>
    <xdr:sp macro="" textlink="">
      <xdr:nvSpPr>
        <xdr:cNvPr id="11" name="大かっこ 10"/>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758</xdr:row>
      <xdr:rowOff>38615</xdr:rowOff>
    </xdr:from>
    <xdr:to>
      <xdr:col>27</xdr:col>
      <xdr:colOff>169765</xdr:colOff>
      <xdr:row>760</xdr:row>
      <xdr:rowOff>93047</xdr:rowOff>
    </xdr:to>
    <xdr:sp macro="" textlink="">
      <xdr:nvSpPr>
        <xdr:cNvPr id="12" name="フリーフォーム 11"/>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759</xdr:row>
      <xdr:rowOff>115845</xdr:rowOff>
    </xdr:from>
    <xdr:to>
      <xdr:col>28</xdr:col>
      <xdr:colOff>33221</xdr:colOff>
      <xdr:row>760</xdr:row>
      <xdr:rowOff>65580</xdr:rowOff>
    </xdr:to>
    <xdr:sp macro="" textlink="">
      <xdr:nvSpPr>
        <xdr:cNvPr id="13" name="テキスト ボックス 12"/>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759</xdr:row>
      <xdr:rowOff>90102</xdr:rowOff>
    </xdr:from>
    <xdr:to>
      <xdr:col>36</xdr:col>
      <xdr:colOff>187959</xdr:colOff>
      <xdr:row>761</xdr:row>
      <xdr:rowOff>87291</xdr:rowOff>
    </xdr:to>
    <xdr:sp macro="" textlink="">
      <xdr:nvSpPr>
        <xdr:cNvPr id="14" name="正方形/長方形 13"/>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761</xdr:row>
      <xdr:rowOff>193074</xdr:rowOff>
    </xdr:from>
    <xdr:to>
      <xdr:col>36</xdr:col>
      <xdr:colOff>159530</xdr:colOff>
      <xdr:row>762</xdr:row>
      <xdr:rowOff>328994</xdr:rowOff>
    </xdr:to>
    <xdr:sp macro="" textlink="">
      <xdr:nvSpPr>
        <xdr:cNvPr id="15" name="大かっこ 14"/>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761</xdr:row>
      <xdr:rowOff>128716</xdr:rowOff>
    </xdr:from>
    <xdr:to>
      <xdr:col>36</xdr:col>
      <xdr:colOff>131543</xdr:colOff>
      <xdr:row>763</xdr:row>
      <xdr:rowOff>58437</xdr:rowOff>
    </xdr:to>
    <xdr:sp macro="" textlink="">
      <xdr:nvSpPr>
        <xdr:cNvPr id="16"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p>
      </xdr:txBody>
    </xdr:sp>
    <xdr:clientData/>
  </xdr:twoCellAnchor>
  <xdr:twoCellAnchor>
    <xdr:from>
      <xdr:col>9</xdr:col>
      <xdr:colOff>180203</xdr:colOff>
      <xdr:row>764</xdr:row>
      <xdr:rowOff>373277</xdr:rowOff>
    </xdr:from>
    <xdr:to>
      <xdr:col>23</xdr:col>
      <xdr:colOff>150897</xdr:colOff>
      <xdr:row>765</xdr:row>
      <xdr:rowOff>283380</xdr:rowOff>
    </xdr:to>
    <xdr:sp macro="" textlink="">
      <xdr:nvSpPr>
        <xdr:cNvPr id="17"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764</xdr:row>
      <xdr:rowOff>656453</xdr:rowOff>
    </xdr:from>
    <xdr:to>
      <xdr:col>18</xdr:col>
      <xdr:colOff>98341</xdr:colOff>
      <xdr:row>764</xdr:row>
      <xdr:rowOff>656453</xdr:rowOff>
    </xdr:to>
    <xdr:cxnSp macro="">
      <xdr:nvCxnSpPr>
        <xdr:cNvPr id="18" name="直線コネクタ 17"/>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763</xdr:row>
      <xdr:rowOff>308919</xdr:rowOff>
    </xdr:from>
    <xdr:to>
      <xdr:col>27</xdr:col>
      <xdr:colOff>127810</xdr:colOff>
      <xdr:row>765</xdr:row>
      <xdr:rowOff>658435</xdr:rowOff>
    </xdr:to>
    <xdr:sp macro="" textlink="">
      <xdr:nvSpPr>
        <xdr:cNvPr id="19" name="正方形/長方形 18"/>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指定都市高速道路公社、地方道路公社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4,528</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766</xdr:row>
      <xdr:rowOff>102973</xdr:rowOff>
    </xdr:from>
    <xdr:to>
      <xdr:col>27</xdr:col>
      <xdr:colOff>133787</xdr:colOff>
      <xdr:row>767</xdr:row>
      <xdr:rowOff>77986</xdr:rowOff>
    </xdr:to>
    <xdr:sp macro="" textlink="">
      <xdr:nvSpPr>
        <xdr:cNvPr id="20" name="大かっこ 19"/>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766</xdr:row>
      <xdr:rowOff>141588</xdr:rowOff>
    </xdr:from>
    <xdr:to>
      <xdr:col>26</xdr:col>
      <xdr:colOff>82029</xdr:colOff>
      <xdr:row>767</xdr:row>
      <xdr:rowOff>85838</xdr:rowOff>
    </xdr:to>
    <xdr:sp macro="" textlink="">
      <xdr:nvSpPr>
        <xdr:cNvPr id="21"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12</xdr:col>
      <xdr:colOff>77230</xdr:colOff>
      <xdr:row>769</xdr:row>
      <xdr:rowOff>180203</xdr:rowOff>
    </xdr:from>
    <xdr:to>
      <xdr:col>18</xdr:col>
      <xdr:colOff>111212</xdr:colOff>
      <xdr:row>769</xdr:row>
      <xdr:rowOff>180203</xdr:rowOff>
    </xdr:to>
    <xdr:cxnSp macro="">
      <xdr:nvCxnSpPr>
        <xdr:cNvPr id="22" name="直線コネクタ 21"/>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768</xdr:row>
      <xdr:rowOff>102973</xdr:rowOff>
    </xdr:from>
    <xdr:to>
      <xdr:col>23</xdr:col>
      <xdr:colOff>125153</xdr:colOff>
      <xdr:row>769</xdr:row>
      <xdr:rowOff>44710</xdr:rowOff>
    </xdr:to>
    <xdr:sp macro="" textlink="">
      <xdr:nvSpPr>
        <xdr:cNvPr id="23"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768</xdr:row>
      <xdr:rowOff>114300</xdr:rowOff>
    </xdr:from>
    <xdr:to>
      <xdr:col>27</xdr:col>
      <xdr:colOff>25795</xdr:colOff>
      <xdr:row>770</xdr:row>
      <xdr:rowOff>3567</xdr:rowOff>
    </xdr:to>
    <xdr:sp macro="" textlink="">
      <xdr:nvSpPr>
        <xdr:cNvPr id="24" name="正方形/長方形 23"/>
        <xdr:cNvSpPr/>
      </xdr:nvSpPr>
      <xdr:spPr bwMode="auto">
        <a:xfrm>
          <a:off x="3716294" y="13896975"/>
          <a:ext cx="1710176" cy="565542"/>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180203</xdr:colOff>
      <xdr:row>770</xdr:row>
      <xdr:rowOff>141588</xdr:rowOff>
    </xdr:from>
    <xdr:to>
      <xdr:col>28</xdr:col>
      <xdr:colOff>118920</xdr:colOff>
      <xdr:row>771</xdr:row>
      <xdr:rowOff>66590</xdr:rowOff>
    </xdr:to>
    <xdr:sp macro="" textlink="">
      <xdr:nvSpPr>
        <xdr:cNvPr id="25" name="テキスト ボックス 13"/>
        <xdr:cNvSpPr txBox="1"/>
      </xdr:nvSpPr>
      <xdr:spPr bwMode="auto">
        <a:xfrm>
          <a:off x="3380603" y="14600538"/>
          <a:ext cx="2339017"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連立立体交差事業</a:t>
          </a:r>
        </a:p>
      </xdr:txBody>
    </xdr:sp>
    <xdr:clientData/>
  </xdr:twoCellAnchor>
  <xdr:twoCellAnchor>
    <xdr:from>
      <xdr:col>18</xdr:col>
      <xdr:colOff>64358</xdr:colOff>
      <xdr:row>770</xdr:row>
      <xdr:rowOff>77230</xdr:rowOff>
    </xdr:from>
    <xdr:to>
      <xdr:col>27</xdr:col>
      <xdr:colOff>43686</xdr:colOff>
      <xdr:row>771</xdr:row>
      <xdr:rowOff>117704</xdr:rowOff>
    </xdr:to>
    <xdr:sp macro="" textlink="">
      <xdr:nvSpPr>
        <xdr:cNvPr id="26" name="大かっこ 25"/>
        <xdr:cNvSpPr/>
      </xdr:nvSpPr>
      <xdr:spPr bwMode="auto">
        <a:xfrm>
          <a:off x="3664808" y="14536180"/>
          <a:ext cx="1779553"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703</v>
      </c>
      <c r="AK2" s="191"/>
      <c r="AL2" s="191"/>
      <c r="AM2" s="191"/>
      <c r="AN2" s="83" t="s">
        <v>322</v>
      </c>
      <c r="AO2" s="191">
        <v>20</v>
      </c>
      <c r="AP2" s="191"/>
      <c r="AQ2" s="191"/>
      <c r="AR2" s="84" t="s">
        <v>625</v>
      </c>
      <c r="AS2" s="192">
        <v>182</v>
      </c>
      <c r="AT2" s="192"/>
      <c r="AU2" s="192"/>
      <c r="AV2" s="83" t="str">
        <f>IF(AW2="","","-")</f>
        <v/>
      </c>
      <c r="AW2" s="379"/>
      <c r="AX2" s="379"/>
    </row>
    <row r="3" spans="1:50" ht="21" customHeight="1" thickBot="1" x14ac:dyDescent="0.2">
      <c r="A3" s="521" t="s">
        <v>618</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626</v>
      </c>
      <c r="AK3" s="523"/>
      <c r="AL3" s="523"/>
      <c r="AM3" s="523"/>
      <c r="AN3" s="523"/>
      <c r="AO3" s="523"/>
      <c r="AP3" s="523"/>
      <c r="AQ3" s="523"/>
      <c r="AR3" s="523"/>
      <c r="AS3" s="523"/>
      <c r="AT3" s="523"/>
      <c r="AU3" s="523"/>
      <c r="AV3" s="523"/>
      <c r="AW3" s="523"/>
      <c r="AX3" s="24" t="s">
        <v>64</v>
      </c>
    </row>
    <row r="4" spans="1:50" ht="24.75" customHeight="1" x14ac:dyDescent="0.15">
      <c r="A4" s="723" t="s">
        <v>25</v>
      </c>
      <c r="B4" s="724"/>
      <c r="C4" s="724"/>
      <c r="D4" s="724"/>
      <c r="E4" s="724"/>
      <c r="F4" s="724"/>
      <c r="G4" s="699" t="s">
        <v>627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628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6" t="s">
        <v>630</v>
      </c>
      <c r="H5" s="557"/>
      <c r="I5" s="557"/>
      <c r="J5" s="557"/>
      <c r="K5" s="557"/>
      <c r="L5" s="557"/>
      <c r="M5" s="558" t="s">
        <v>65</v>
      </c>
      <c r="N5" s="559"/>
      <c r="O5" s="559"/>
      <c r="P5" s="559"/>
      <c r="Q5" s="559"/>
      <c r="R5" s="560"/>
      <c r="S5" s="561" t="s">
        <v>631</v>
      </c>
      <c r="T5" s="557"/>
      <c r="U5" s="557"/>
      <c r="V5" s="557"/>
      <c r="W5" s="557"/>
      <c r="X5" s="562"/>
      <c r="Y5" s="715" t="s">
        <v>3</v>
      </c>
      <c r="Z5" s="716"/>
      <c r="AA5" s="716"/>
      <c r="AB5" s="716"/>
      <c r="AC5" s="716"/>
      <c r="AD5" s="717"/>
      <c r="AE5" s="718" t="s">
        <v>632</v>
      </c>
      <c r="AF5" s="718"/>
      <c r="AG5" s="718"/>
      <c r="AH5" s="718"/>
      <c r="AI5" s="718"/>
      <c r="AJ5" s="718"/>
      <c r="AK5" s="718"/>
      <c r="AL5" s="718"/>
      <c r="AM5" s="718"/>
      <c r="AN5" s="718"/>
      <c r="AO5" s="718"/>
      <c r="AP5" s="719"/>
      <c r="AQ5" s="720" t="s">
        <v>629</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633</v>
      </c>
      <c r="H7" s="826"/>
      <c r="I7" s="826"/>
      <c r="J7" s="826"/>
      <c r="K7" s="826"/>
      <c r="L7" s="826"/>
      <c r="M7" s="826"/>
      <c r="N7" s="826"/>
      <c r="O7" s="826"/>
      <c r="P7" s="826"/>
      <c r="Q7" s="826"/>
      <c r="R7" s="826"/>
      <c r="S7" s="826"/>
      <c r="T7" s="826"/>
      <c r="U7" s="826"/>
      <c r="V7" s="826"/>
      <c r="W7" s="826"/>
      <c r="X7" s="827"/>
      <c r="Y7" s="377" t="s">
        <v>305</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39.950000000000003" customHeight="1" x14ac:dyDescent="0.15">
      <c r="A8" s="822" t="s">
        <v>208</v>
      </c>
      <c r="B8" s="823"/>
      <c r="C8" s="823"/>
      <c r="D8" s="823"/>
      <c r="E8" s="823"/>
      <c r="F8" s="824"/>
      <c r="G8" s="203" t="str">
        <f>入力規則等!A27</f>
        <v>国土強靱化施策</v>
      </c>
      <c r="H8" s="204"/>
      <c r="I8" s="204"/>
      <c r="J8" s="204"/>
      <c r="K8" s="204"/>
      <c r="L8" s="204"/>
      <c r="M8" s="204"/>
      <c r="N8" s="204"/>
      <c r="O8" s="204"/>
      <c r="P8" s="204"/>
      <c r="Q8" s="204"/>
      <c r="R8" s="204"/>
      <c r="S8" s="204"/>
      <c r="T8" s="204"/>
      <c r="U8" s="204"/>
      <c r="V8" s="204"/>
      <c r="W8" s="204"/>
      <c r="X8" s="205"/>
      <c r="Y8" s="567" t="s">
        <v>209</v>
      </c>
      <c r="Z8" s="568"/>
      <c r="AA8" s="568"/>
      <c r="AB8" s="568"/>
      <c r="AC8" s="568"/>
      <c r="AD8" s="569"/>
      <c r="AE8" s="738" t="str">
        <f>入力規則等!K13</f>
        <v>公共事業</v>
      </c>
      <c r="AF8" s="204"/>
      <c r="AG8" s="204"/>
      <c r="AH8" s="204"/>
      <c r="AI8" s="204"/>
      <c r="AJ8" s="204"/>
      <c r="AK8" s="204"/>
      <c r="AL8" s="204"/>
      <c r="AM8" s="204"/>
      <c r="AN8" s="204"/>
      <c r="AO8" s="204"/>
      <c r="AP8" s="204"/>
      <c r="AQ8" s="204"/>
      <c r="AR8" s="204"/>
      <c r="AS8" s="204"/>
      <c r="AT8" s="204"/>
      <c r="AU8" s="204"/>
      <c r="AV8" s="204"/>
      <c r="AW8" s="204"/>
      <c r="AX8" s="739"/>
    </row>
    <row r="9" spans="1:50" ht="58.5" customHeight="1" x14ac:dyDescent="0.15">
      <c r="A9" s="108" t="s">
        <v>23</v>
      </c>
      <c r="B9" s="109"/>
      <c r="C9" s="109"/>
      <c r="D9" s="109"/>
      <c r="E9" s="109"/>
      <c r="F9" s="109"/>
      <c r="G9" s="570" t="s">
        <v>635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0" customHeight="1" x14ac:dyDescent="0.15">
      <c r="A10" s="740" t="s">
        <v>29</v>
      </c>
      <c r="B10" s="741"/>
      <c r="C10" s="741"/>
      <c r="D10" s="741"/>
      <c r="E10" s="741"/>
      <c r="F10" s="741"/>
      <c r="G10" s="673" t="s">
        <v>636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補助、貸付、その他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02" t="s">
        <v>24</v>
      </c>
      <c r="B12" s="103"/>
      <c r="C12" s="103"/>
      <c r="D12" s="103"/>
      <c r="E12" s="103"/>
      <c r="F12" s="104"/>
      <c r="G12" s="679"/>
      <c r="H12" s="680"/>
      <c r="I12" s="680"/>
      <c r="J12" s="680"/>
      <c r="K12" s="680"/>
      <c r="L12" s="680"/>
      <c r="M12" s="680"/>
      <c r="N12" s="680"/>
      <c r="O12" s="680"/>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2"/>
    </row>
    <row r="13" spans="1:50" ht="21" customHeight="1" x14ac:dyDescent="0.15">
      <c r="A13" s="105"/>
      <c r="B13" s="106"/>
      <c r="C13" s="106"/>
      <c r="D13" s="106"/>
      <c r="E13" s="106"/>
      <c r="F13" s="107"/>
      <c r="G13" s="743" t="s">
        <v>6</v>
      </c>
      <c r="H13" s="744"/>
      <c r="I13" s="636" t="s">
        <v>7</v>
      </c>
      <c r="J13" s="637"/>
      <c r="K13" s="637"/>
      <c r="L13" s="637"/>
      <c r="M13" s="637"/>
      <c r="N13" s="637"/>
      <c r="O13" s="638"/>
      <c r="P13" s="148">
        <v>14119</v>
      </c>
      <c r="Q13" s="149"/>
      <c r="R13" s="149"/>
      <c r="S13" s="149"/>
      <c r="T13" s="149"/>
      <c r="U13" s="149"/>
      <c r="V13" s="150"/>
      <c r="W13" s="148">
        <v>17470</v>
      </c>
      <c r="X13" s="149"/>
      <c r="Y13" s="149"/>
      <c r="Z13" s="149"/>
      <c r="AA13" s="149"/>
      <c r="AB13" s="149"/>
      <c r="AC13" s="150"/>
      <c r="AD13" s="148">
        <v>12720</v>
      </c>
      <c r="AE13" s="149"/>
      <c r="AF13" s="149"/>
      <c r="AG13" s="149"/>
      <c r="AH13" s="149"/>
      <c r="AI13" s="149"/>
      <c r="AJ13" s="150"/>
      <c r="AK13" s="148">
        <v>10573</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45"/>
      <c r="H14" s="746"/>
      <c r="I14" s="573" t="s">
        <v>8</v>
      </c>
      <c r="J14" s="627"/>
      <c r="K14" s="627"/>
      <c r="L14" s="627"/>
      <c r="M14" s="627"/>
      <c r="N14" s="627"/>
      <c r="O14" s="628"/>
      <c r="P14" s="148">
        <v>14800</v>
      </c>
      <c r="Q14" s="149"/>
      <c r="R14" s="149"/>
      <c r="S14" s="149"/>
      <c r="T14" s="149"/>
      <c r="U14" s="149"/>
      <c r="V14" s="150"/>
      <c r="W14" s="148" t="s">
        <v>634</v>
      </c>
      <c r="X14" s="149"/>
      <c r="Y14" s="149"/>
      <c r="Z14" s="149"/>
      <c r="AA14" s="149"/>
      <c r="AB14" s="149"/>
      <c r="AC14" s="150"/>
      <c r="AD14" s="148" t="s">
        <v>654</v>
      </c>
      <c r="AE14" s="149"/>
      <c r="AF14" s="149"/>
      <c r="AG14" s="149"/>
      <c r="AH14" s="149"/>
      <c r="AI14" s="149"/>
      <c r="AJ14" s="150"/>
      <c r="AK14" s="148" t="s">
        <v>654</v>
      </c>
      <c r="AL14" s="149"/>
      <c r="AM14" s="149"/>
      <c r="AN14" s="149"/>
      <c r="AO14" s="149"/>
      <c r="AP14" s="149"/>
      <c r="AQ14" s="150"/>
      <c r="AR14" s="663"/>
      <c r="AS14" s="663"/>
      <c r="AT14" s="663"/>
      <c r="AU14" s="663"/>
      <c r="AV14" s="663"/>
      <c r="AW14" s="663"/>
      <c r="AX14" s="664"/>
    </row>
    <row r="15" spans="1:50" ht="21" customHeight="1" x14ac:dyDescent="0.15">
      <c r="A15" s="105"/>
      <c r="B15" s="106"/>
      <c r="C15" s="106"/>
      <c r="D15" s="106"/>
      <c r="E15" s="106"/>
      <c r="F15" s="107"/>
      <c r="G15" s="745"/>
      <c r="H15" s="746"/>
      <c r="I15" s="573" t="s">
        <v>50</v>
      </c>
      <c r="J15" s="574"/>
      <c r="K15" s="574"/>
      <c r="L15" s="574"/>
      <c r="M15" s="574"/>
      <c r="N15" s="574"/>
      <c r="O15" s="575"/>
      <c r="P15" s="148">
        <v>3423</v>
      </c>
      <c r="Q15" s="149"/>
      <c r="R15" s="149"/>
      <c r="S15" s="149"/>
      <c r="T15" s="149"/>
      <c r="U15" s="149"/>
      <c r="V15" s="150"/>
      <c r="W15" s="148">
        <v>14696</v>
      </c>
      <c r="X15" s="149"/>
      <c r="Y15" s="149"/>
      <c r="Z15" s="149"/>
      <c r="AA15" s="149"/>
      <c r="AB15" s="149"/>
      <c r="AC15" s="150"/>
      <c r="AD15" s="148">
        <v>2019</v>
      </c>
      <c r="AE15" s="149"/>
      <c r="AF15" s="149"/>
      <c r="AG15" s="149"/>
      <c r="AH15" s="149"/>
      <c r="AI15" s="149"/>
      <c r="AJ15" s="150"/>
      <c r="AK15" s="148">
        <v>5530</v>
      </c>
      <c r="AL15" s="149"/>
      <c r="AM15" s="149"/>
      <c r="AN15" s="149"/>
      <c r="AO15" s="149"/>
      <c r="AP15" s="149"/>
      <c r="AQ15" s="150"/>
      <c r="AR15" s="148"/>
      <c r="AS15" s="149"/>
      <c r="AT15" s="149"/>
      <c r="AU15" s="149"/>
      <c r="AV15" s="149"/>
      <c r="AW15" s="149"/>
      <c r="AX15" s="626"/>
    </row>
    <row r="16" spans="1:50" ht="21" customHeight="1" x14ac:dyDescent="0.15">
      <c r="A16" s="105"/>
      <c r="B16" s="106"/>
      <c r="C16" s="106"/>
      <c r="D16" s="106"/>
      <c r="E16" s="106"/>
      <c r="F16" s="107"/>
      <c r="G16" s="745"/>
      <c r="H16" s="746"/>
      <c r="I16" s="573" t="s">
        <v>51</v>
      </c>
      <c r="J16" s="574"/>
      <c r="K16" s="574"/>
      <c r="L16" s="574"/>
      <c r="M16" s="574"/>
      <c r="N16" s="574"/>
      <c r="O16" s="575"/>
      <c r="P16" s="148">
        <v>-14696</v>
      </c>
      <c r="Q16" s="149"/>
      <c r="R16" s="149"/>
      <c r="S16" s="149"/>
      <c r="T16" s="149"/>
      <c r="U16" s="149"/>
      <c r="V16" s="150"/>
      <c r="W16" s="148">
        <v>-2019</v>
      </c>
      <c r="X16" s="149"/>
      <c r="Y16" s="149"/>
      <c r="Z16" s="149"/>
      <c r="AA16" s="149"/>
      <c r="AB16" s="149"/>
      <c r="AC16" s="150"/>
      <c r="AD16" s="148">
        <v>-5530</v>
      </c>
      <c r="AE16" s="149"/>
      <c r="AF16" s="149"/>
      <c r="AG16" s="149"/>
      <c r="AH16" s="149"/>
      <c r="AI16" s="149"/>
      <c r="AJ16" s="150"/>
      <c r="AK16" s="148" t="s">
        <v>654</v>
      </c>
      <c r="AL16" s="149"/>
      <c r="AM16" s="149"/>
      <c r="AN16" s="149"/>
      <c r="AO16" s="149"/>
      <c r="AP16" s="149"/>
      <c r="AQ16" s="150"/>
      <c r="AR16" s="676"/>
      <c r="AS16" s="677"/>
      <c r="AT16" s="677"/>
      <c r="AU16" s="677"/>
      <c r="AV16" s="677"/>
      <c r="AW16" s="677"/>
      <c r="AX16" s="678"/>
    </row>
    <row r="17" spans="1:50" ht="24.75" customHeight="1" x14ac:dyDescent="0.15">
      <c r="A17" s="105"/>
      <c r="B17" s="106"/>
      <c r="C17" s="106"/>
      <c r="D17" s="106"/>
      <c r="E17" s="106"/>
      <c r="F17" s="107"/>
      <c r="G17" s="745"/>
      <c r="H17" s="746"/>
      <c r="I17" s="573" t="s">
        <v>49</v>
      </c>
      <c r="J17" s="627"/>
      <c r="K17" s="627"/>
      <c r="L17" s="627"/>
      <c r="M17" s="627"/>
      <c r="N17" s="627"/>
      <c r="O17" s="628"/>
      <c r="P17" s="148" t="s">
        <v>634</v>
      </c>
      <c r="Q17" s="149"/>
      <c r="R17" s="149"/>
      <c r="S17" s="149"/>
      <c r="T17" s="149"/>
      <c r="U17" s="149"/>
      <c r="V17" s="150"/>
      <c r="W17" s="148" t="s">
        <v>634</v>
      </c>
      <c r="X17" s="149"/>
      <c r="Y17" s="149"/>
      <c r="Z17" s="149"/>
      <c r="AA17" s="149"/>
      <c r="AB17" s="149"/>
      <c r="AC17" s="150"/>
      <c r="AD17" s="148">
        <v>-125</v>
      </c>
      <c r="AE17" s="149"/>
      <c r="AF17" s="149"/>
      <c r="AG17" s="149"/>
      <c r="AH17" s="149"/>
      <c r="AI17" s="149"/>
      <c r="AJ17" s="150"/>
      <c r="AK17" s="148" t="s">
        <v>654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7"/>
      <c r="H18" s="748"/>
      <c r="I18" s="735" t="s">
        <v>20</v>
      </c>
      <c r="J18" s="736"/>
      <c r="K18" s="736"/>
      <c r="L18" s="736"/>
      <c r="M18" s="736"/>
      <c r="N18" s="736"/>
      <c r="O18" s="737"/>
      <c r="P18" s="154">
        <f>SUM(P13:V17)</f>
        <v>17646</v>
      </c>
      <c r="Q18" s="155"/>
      <c r="R18" s="155"/>
      <c r="S18" s="155"/>
      <c r="T18" s="155"/>
      <c r="U18" s="155"/>
      <c r="V18" s="156"/>
      <c r="W18" s="154">
        <f>SUM(W13:AC17)</f>
        <v>30147</v>
      </c>
      <c r="X18" s="155"/>
      <c r="Y18" s="155"/>
      <c r="Z18" s="155"/>
      <c r="AA18" s="155"/>
      <c r="AB18" s="155"/>
      <c r="AC18" s="156"/>
      <c r="AD18" s="154">
        <f>SUM(AD13:AJ17)</f>
        <v>9084</v>
      </c>
      <c r="AE18" s="155"/>
      <c r="AF18" s="155"/>
      <c r="AG18" s="155"/>
      <c r="AH18" s="155"/>
      <c r="AI18" s="155"/>
      <c r="AJ18" s="156"/>
      <c r="AK18" s="154">
        <f>SUM(AK13:AQ17)</f>
        <v>16103</v>
      </c>
      <c r="AL18" s="155"/>
      <c r="AM18" s="155"/>
      <c r="AN18" s="155"/>
      <c r="AO18" s="155"/>
      <c r="AP18" s="155"/>
      <c r="AQ18" s="156"/>
      <c r="AR18" s="154">
        <f>SUM(AR13:AX17)</f>
        <v>0</v>
      </c>
      <c r="AS18" s="155"/>
      <c r="AT18" s="155"/>
      <c r="AU18" s="155"/>
      <c r="AV18" s="155"/>
      <c r="AW18" s="155"/>
      <c r="AX18" s="535"/>
    </row>
    <row r="19" spans="1:50" ht="24.75" customHeight="1" x14ac:dyDescent="0.15">
      <c r="A19" s="105"/>
      <c r="B19" s="106"/>
      <c r="C19" s="106"/>
      <c r="D19" s="106"/>
      <c r="E19" s="106"/>
      <c r="F19" s="107"/>
      <c r="G19" s="533" t="s">
        <v>9</v>
      </c>
      <c r="H19" s="534"/>
      <c r="I19" s="534"/>
      <c r="J19" s="534"/>
      <c r="K19" s="534"/>
      <c r="L19" s="534"/>
      <c r="M19" s="534"/>
      <c r="N19" s="534"/>
      <c r="O19" s="534"/>
      <c r="P19" s="148">
        <v>17646</v>
      </c>
      <c r="Q19" s="149"/>
      <c r="R19" s="149"/>
      <c r="S19" s="149"/>
      <c r="T19" s="149"/>
      <c r="U19" s="149"/>
      <c r="V19" s="150"/>
      <c r="W19" s="148">
        <v>29610</v>
      </c>
      <c r="X19" s="149"/>
      <c r="Y19" s="149"/>
      <c r="Z19" s="149"/>
      <c r="AA19" s="149"/>
      <c r="AB19" s="149"/>
      <c r="AC19" s="150"/>
      <c r="AD19" s="148">
        <v>8964</v>
      </c>
      <c r="AE19" s="149"/>
      <c r="AF19" s="149"/>
      <c r="AG19" s="149"/>
      <c r="AH19" s="149"/>
      <c r="AI19" s="149"/>
      <c r="AJ19" s="150"/>
      <c r="AK19" s="484"/>
      <c r="AL19" s="484"/>
      <c r="AM19" s="484"/>
      <c r="AN19" s="484"/>
      <c r="AO19" s="484"/>
      <c r="AP19" s="484"/>
      <c r="AQ19" s="484"/>
      <c r="AR19" s="484"/>
      <c r="AS19" s="484"/>
      <c r="AT19" s="484"/>
      <c r="AU19" s="484"/>
      <c r="AV19" s="484"/>
      <c r="AW19" s="484"/>
      <c r="AX19" s="536"/>
    </row>
    <row r="20" spans="1:50" ht="24.75" customHeight="1" x14ac:dyDescent="0.15">
      <c r="A20" s="105"/>
      <c r="B20" s="106"/>
      <c r="C20" s="106"/>
      <c r="D20" s="106"/>
      <c r="E20" s="106"/>
      <c r="F20" s="107"/>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0.98218728231664842</v>
      </c>
      <c r="X20" s="537"/>
      <c r="Y20" s="537"/>
      <c r="Z20" s="537"/>
      <c r="AA20" s="537"/>
      <c r="AB20" s="537"/>
      <c r="AC20" s="537"/>
      <c r="AD20" s="537">
        <f t="shared" ref="AD20" si="1">IF(AD18=0, "-", SUM(AD19)/AD18)</f>
        <v>0.98678996036988109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08"/>
      <c r="B21" s="109"/>
      <c r="C21" s="109"/>
      <c r="D21" s="109"/>
      <c r="E21" s="109"/>
      <c r="F21" s="110"/>
      <c r="G21" s="921" t="s">
        <v>272</v>
      </c>
      <c r="H21" s="922"/>
      <c r="I21" s="922"/>
      <c r="J21" s="922"/>
      <c r="K21" s="922"/>
      <c r="L21" s="922"/>
      <c r="M21" s="922"/>
      <c r="N21" s="922"/>
      <c r="O21" s="922"/>
      <c r="P21" s="537">
        <f>IF(P19=0, "-", SUM(P19)/SUM(P13,P14))</f>
        <v>0.61018707424184793</v>
      </c>
      <c r="Q21" s="537"/>
      <c r="R21" s="537"/>
      <c r="S21" s="537"/>
      <c r="T21" s="537"/>
      <c r="U21" s="537"/>
      <c r="V21" s="537"/>
      <c r="W21" s="537">
        <f t="shared" ref="W21" si="2">IF(W19=0, "-", SUM(W19)/SUM(W13,W14))</f>
        <v>1.6949055523755008</v>
      </c>
      <c r="X21" s="537"/>
      <c r="Y21" s="537"/>
      <c r="Z21" s="537"/>
      <c r="AA21" s="537"/>
      <c r="AB21" s="537"/>
      <c r="AC21" s="537"/>
      <c r="AD21" s="537">
        <f t="shared" ref="AD21" si="3">IF(AD19=0, "-", SUM(AD19)/SUM(AD13,AD14))</f>
        <v>0.70471698113207548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4832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5616</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125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10573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7" t="s">
        <v>268</v>
      </c>
      <c r="B30" s="508"/>
      <c r="C30" s="508"/>
      <c r="D30" s="508"/>
      <c r="E30" s="508"/>
      <c r="F30" s="509"/>
      <c r="G30" s="648" t="s">
        <v>145</v>
      </c>
      <c r="H30" s="372"/>
      <c r="I30" s="372"/>
      <c r="J30" s="372"/>
      <c r="K30" s="372"/>
      <c r="L30" s="372"/>
      <c r="M30" s="372"/>
      <c r="N30" s="372"/>
      <c r="O30" s="577"/>
      <c r="P30" s="576" t="s">
        <v>58</v>
      </c>
      <c r="Q30" s="372"/>
      <c r="R30" s="372"/>
      <c r="S30" s="372"/>
      <c r="T30" s="372"/>
      <c r="U30" s="372"/>
      <c r="V30" s="372"/>
      <c r="W30" s="372"/>
      <c r="X30" s="577"/>
      <c r="Y30" s="463"/>
      <c r="Z30" s="464"/>
      <c r="AA30" s="465"/>
      <c r="AB30" s="367" t="s">
        <v>11</v>
      </c>
      <c r="AC30" s="368"/>
      <c r="AD30" s="369"/>
      <c r="AE30" s="367" t="s">
        <v>306</v>
      </c>
      <c r="AF30" s="368"/>
      <c r="AG30" s="368"/>
      <c r="AH30" s="369"/>
      <c r="AI30" s="370" t="s">
        <v>328</v>
      </c>
      <c r="AJ30" s="370"/>
      <c r="AK30" s="370"/>
      <c r="AL30" s="367"/>
      <c r="AM30" s="370" t="s">
        <v>425</v>
      </c>
      <c r="AN30" s="370"/>
      <c r="AO30" s="370"/>
      <c r="AP30" s="367"/>
      <c r="AQ30" s="639" t="s">
        <v>184</v>
      </c>
      <c r="AR30" s="640"/>
      <c r="AS30" s="640"/>
      <c r="AT30" s="641"/>
      <c r="AU30" s="372" t="s">
        <v>133</v>
      </c>
      <c r="AV30" s="372"/>
      <c r="AW30" s="372"/>
      <c r="AX30" s="373"/>
    </row>
    <row r="31" spans="1:50" ht="18.75" customHeight="1" x14ac:dyDescent="0.15">
      <c r="A31" s="510"/>
      <c r="B31" s="511"/>
      <c r="C31" s="511"/>
      <c r="D31" s="511"/>
      <c r="E31" s="511"/>
      <c r="F31" s="512"/>
      <c r="G31" s="565"/>
      <c r="H31" s="360"/>
      <c r="I31" s="360"/>
      <c r="J31" s="360"/>
      <c r="K31" s="360"/>
      <c r="L31" s="360"/>
      <c r="M31" s="360"/>
      <c r="N31" s="360"/>
      <c r="O31" s="566"/>
      <c r="P31" s="578"/>
      <c r="Q31" s="360"/>
      <c r="R31" s="360"/>
      <c r="S31" s="360"/>
      <c r="T31" s="360"/>
      <c r="U31" s="360"/>
      <c r="V31" s="360"/>
      <c r="W31" s="360"/>
      <c r="X31" s="566"/>
      <c r="Y31" s="466"/>
      <c r="Z31" s="467"/>
      <c r="AA31" s="468"/>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2</v>
      </c>
      <c r="AV31" s="256"/>
      <c r="AW31" s="360" t="s">
        <v>175</v>
      </c>
      <c r="AX31" s="361"/>
    </row>
    <row r="32" spans="1:50" ht="50.1" customHeight="1" x14ac:dyDescent="0.15">
      <c r="A32" s="513"/>
      <c r="B32" s="511"/>
      <c r="C32" s="511"/>
      <c r="D32" s="511"/>
      <c r="E32" s="511"/>
      <c r="F32" s="512"/>
      <c r="G32" s="538" t="s">
        <v>695</v>
      </c>
      <c r="H32" s="539"/>
      <c r="I32" s="539"/>
      <c r="J32" s="539"/>
      <c r="K32" s="539"/>
      <c r="L32" s="539"/>
      <c r="M32" s="539"/>
      <c r="N32" s="539"/>
      <c r="O32" s="540"/>
      <c r="P32" s="176" t="s">
        <v>696</v>
      </c>
      <c r="Q32" s="176"/>
      <c r="R32" s="176"/>
      <c r="S32" s="176"/>
      <c r="T32" s="176"/>
      <c r="U32" s="176"/>
      <c r="V32" s="176"/>
      <c r="W32" s="176"/>
      <c r="X32" s="218"/>
      <c r="Y32" s="324" t="s">
        <v>12</v>
      </c>
      <c r="Z32" s="547"/>
      <c r="AA32" s="548"/>
      <c r="AB32" s="549" t="s">
        <v>287</v>
      </c>
      <c r="AC32" s="549"/>
      <c r="AD32" s="549"/>
      <c r="AE32" s="348">
        <v>56</v>
      </c>
      <c r="AF32" s="349"/>
      <c r="AG32" s="349"/>
      <c r="AH32" s="349"/>
      <c r="AI32" s="348">
        <v>57</v>
      </c>
      <c r="AJ32" s="349"/>
      <c r="AK32" s="349"/>
      <c r="AL32" s="349"/>
      <c r="AM32" s="348"/>
      <c r="AN32" s="349"/>
      <c r="AO32" s="349"/>
      <c r="AP32" s="349"/>
      <c r="AQ32" s="151" t="s">
        <v>634</v>
      </c>
      <c r="AR32" s="152"/>
      <c r="AS32" s="152"/>
      <c r="AT32" s="153"/>
      <c r="AU32" s="349" t="s">
        <v>634</v>
      </c>
      <c r="AV32" s="349"/>
      <c r="AW32" s="349"/>
      <c r="AX32" s="350"/>
    </row>
    <row r="33" spans="1:51" ht="50.1" customHeight="1" x14ac:dyDescent="0.15">
      <c r="A33" s="514"/>
      <c r="B33" s="515"/>
      <c r="C33" s="515"/>
      <c r="D33" s="515"/>
      <c r="E33" s="515"/>
      <c r="F33" s="516"/>
      <c r="G33" s="541"/>
      <c r="H33" s="542"/>
      <c r="I33" s="542"/>
      <c r="J33" s="542"/>
      <c r="K33" s="542"/>
      <c r="L33" s="542"/>
      <c r="M33" s="542"/>
      <c r="N33" s="542"/>
      <c r="O33" s="543"/>
      <c r="P33" s="220"/>
      <c r="Q33" s="220"/>
      <c r="R33" s="220"/>
      <c r="S33" s="220"/>
      <c r="T33" s="220"/>
      <c r="U33" s="220"/>
      <c r="V33" s="220"/>
      <c r="W33" s="220"/>
      <c r="X33" s="221"/>
      <c r="Y33" s="288" t="s">
        <v>53</v>
      </c>
      <c r="Z33" s="283"/>
      <c r="AA33" s="284"/>
      <c r="AB33" s="520" t="s">
        <v>287</v>
      </c>
      <c r="AC33" s="520"/>
      <c r="AD33" s="520"/>
      <c r="AE33" s="348" t="s">
        <v>634</v>
      </c>
      <c r="AF33" s="349"/>
      <c r="AG33" s="349"/>
      <c r="AH33" s="349"/>
      <c r="AI33" s="348" t="s">
        <v>634</v>
      </c>
      <c r="AJ33" s="349"/>
      <c r="AK33" s="349"/>
      <c r="AL33" s="349"/>
      <c r="AM33" s="348">
        <v>55</v>
      </c>
      <c r="AN33" s="349"/>
      <c r="AO33" s="349"/>
      <c r="AP33" s="349"/>
      <c r="AQ33" s="151" t="s">
        <v>634</v>
      </c>
      <c r="AR33" s="152"/>
      <c r="AS33" s="152"/>
      <c r="AT33" s="153"/>
      <c r="AU33" s="349">
        <v>55</v>
      </c>
      <c r="AV33" s="349"/>
      <c r="AW33" s="349"/>
      <c r="AX33" s="350"/>
    </row>
    <row r="34" spans="1:51" ht="50.1" customHeight="1" x14ac:dyDescent="0.15">
      <c r="A34" s="513"/>
      <c r="B34" s="511"/>
      <c r="C34" s="511"/>
      <c r="D34" s="511"/>
      <c r="E34" s="511"/>
      <c r="F34" s="512"/>
      <c r="G34" s="544"/>
      <c r="H34" s="545"/>
      <c r="I34" s="545"/>
      <c r="J34" s="545"/>
      <c r="K34" s="545"/>
      <c r="L34" s="545"/>
      <c r="M34" s="545"/>
      <c r="N34" s="545"/>
      <c r="O34" s="546"/>
      <c r="P34" s="179"/>
      <c r="Q34" s="179"/>
      <c r="R34" s="179"/>
      <c r="S34" s="179"/>
      <c r="T34" s="179"/>
      <c r="U34" s="179"/>
      <c r="V34" s="179"/>
      <c r="W34" s="179"/>
      <c r="X34" s="223"/>
      <c r="Y34" s="288" t="s">
        <v>13</v>
      </c>
      <c r="Z34" s="283"/>
      <c r="AA34" s="284"/>
      <c r="AB34" s="495" t="s">
        <v>176</v>
      </c>
      <c r="AC34" s="495"/>
      <c r="AD34" s="495"/>
      <c r="AE34" s="348">
        <v>102</v>
      </c>
      <c r="AF34" s="349"/>
      <c r="AG34" s="349"/>
      <c r="AH34" s="349"/>
      <c r="AI34" s="348">
        <v>104</v>
      </c>
      <c r="AJ34" s="349"/>
      <c r="AK34" s="349"/>
      <c r="AL34" s="349"/>
      <c r="AM34" s="348"/>
      <c r="AN34" s="349"/>
      <c r="AO34" s="349"/>
      <c r="AP34" s="349"/>
      <c r="AQ34" s="151" t="s">
        <v>634</v>
      </c>
      <c r="AR34" s="152"/>
      <c r="AS34" s="152"/>
      <c r="AT34" s="153"/>
      <c r="AU34" s="349" t="s">
        <v>634</v>
      </c>
      <c r="AV34" s="349"/>
      <c r="AW34" s="349"/>
      <c r="AX34" s="350"/>
    </row>
    <row r="35" spans="1:51" ht="23.25" customHeight="1" x14ac:dyDescent="0.15">
      <c r="A35" s="894" t="s">
        <v>296</v>
      </c>
      <c r="B35" s="895"/>
      <c r="C35" s="895"/>
      <c r="D35" s="895"/>
      <c r="E35" s="895"/>
      <c r="F35" s="896"/>
      <c r="G35" s="900" t="s">
        <v>679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2" t="s">
        <v>268</v>
      </c>
      <c r="B37" s="643"/>
      <c r="C37" s="643"/>
      <c r="D37" s="643"/>
      <c r="E37" s="643"/>
      <c r="F37" s="644"/>
      <c r="G37" s="563" t="s">
        <v>145</v>
      </c>
      <c r="H37" s="362"/>
      <c r="I37" s="362"/>
      <c r="J37" s="362"/>
      <c r="K37" s="362"/>
      <c r="L37" s="362"/>
      <c r="M37" s="362"/>
      <c r="N37" s="362"/>
      <c r="O37" s="564"/>
      <c r="P37" s="629" t="s">
        <v>58</v>
      </c>
      <c r="Q37" s="362"/>
      <c r="R37" s="362"/>
      <c r="S37" s="362"/>
      <c r="T37" s="362"/>
      <c r="U37" s="362"/>
      <c r="V37" s="362"/>
      <c r="W37" s="362"/>
      <c r="X37" s="564"/>
      <c r="Y37" s="630"/>
      <c r="Z37" s="631"/>
      <c r="AA37" s="632"/>
      <c r="AB37" s="633" t="s">
        <v>11</v>
      </c>
      <c r="AC37" s="634"/>
      <c r="AD37" s="635"/>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15">
      <c r="A38" s="510"/>
      <c r="B38" s="511"/>
      <c r="C38" s="511"/>
      <c r="D38" s="511"/>
      <c r="E38" s="511"/>
      <c r="F38" s="512"/>
      <c r="G38" s="565"/>
      <c r="H38" s="360"/>
      <c r="I38" s="360"/>
      <c r="J38" s="360"/>
      <c r="K38" s="360"/>
      <c r="L38" s="360"/>
      <c r="M38" s="360"/>
      <c r="N38" s="360"/>
      <c r="O38" s="566"/>
      <c r="P38" s="578"/>
      <c r="Q38" s="360"/>
      <c r="R38" s="360"/>
      <c r="S38" s="360"/>
      <c r="T38" s="360"/>
      <c r="U38" s="360"/>
      <c r="V38" s="360"/>
      <c r="W38" s="360"/>
      <c r="X38" s="566"/>
      <c r="Y38" s="466"/>
      <c r="Z38" s="467"/>
      <c r="AA38" s="468"/>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13"/>
      <c r="B39" s="511"/>
      <c r="C39" s="511"/>
      <c r="D39" s="511"/>
      <c r="E39" s="511"/>
      <c r="F39" s="512"/>
      <c r="G39" s="538"/>
      <c r="H39" s="539"/>
      <c r="I39" s="539"/>
      <c r="J39" s="539"/>
      <c r="K39" s="539"/>
      <c r="L39" s="539"/>
      <c r="M39" s="539"/>
      <c r="N39" s="539"/>
      <c r="O39" s="540"/>
      <c r="P39" s="176"/>
      <c r="Q39" s="176"/>
      <c r="R39" s="176"/>
      <c r="S39" s="176"/>
      <c r="T39" s="176"/>
      <c r="U39" s="176"/>
      <c r="V39" s="176"/>
      <c r="W39" s="176"/>
      <c r="X39" s="218"/>
      <c r="Y39" s="324" t="s">
        <v>12</v>
      </c>
      <c r="Z39" s="547"/>
      <c r="AA39" s="548"/>
      <c r="AB39" s="549"/>
      <c r="AC39" s="549"/>
      <c r="AD39" s="54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20"/>
      <c r="Q40" s="220"/>
      <c r="R40" s="220"/>
      <c r="S40" s="220"/>
      <c r="T40" s="220"/>
      <c r="U40" s="220"/>
      <c r="V40" s="220"/>
      <c r="W40" s="220"/>
      <c r="X40" s="221"/>
      <c r="Y40" s="288" t="s">
        <v>53</v>
      </c>
      <c r="Z40" s="283"/>
      <c r="AA40" s="284"/>
      <c r="AB40" s="520"/>
      <c r="AC40" s="520"/>
      <c r="AD40" s="52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79"/>
      <c r="Q41" s="179"/>
      <c r="R41" s="179"/>
      <c r="S41" s="179"/>
      <c r="T41" s="179"/>
      <c r="U41" s="179"/>
      <c r="V41" s="179"/>
      <c r="W41" s="179"/>
      <c r="X41" s="223"/>
      <c r="Y41" s="288" t="s">
        <v>13</v>
      </c>
      <c r="Z41" s="283"/>
      <c r="AA41" s="284"/>
      <c r="AB41" s="495" t="s">
        <v>176</v>
      </c>
      <c r="AC41" s="495"/>
      <c r="AD41" s="49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4" t="s">
        <v>296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2" t="s">
        <v>268</v>
      </c>
      <c r="B44" s="643"/>
      <c r="C44" s="643"/>
      <c r="D44" s="643"/>
      <c r="E44" s="643"/>
      <c r="F44" s="644"/>
      <c r="G44" s="563" t="s">
        <v>145</v>
      </c>
      <c r="H44" s="362"/>
      <c r="I44" s="362"/>
      <c r="J44" s="362"/>
      <c r="K44" s="362"/>
      <c r="L44" s="362"/>
      <c r="M44" s="362"/>
      <c r="N44" s="362"/>
      <c r="O44" s="564"/>
      <c r="P44" s="629" t="s">
        <v>58</v>
      </c>
      <c r="Q44" s="362"/>
      <c r="R44" s="362"/>
      <c r="S44" s="362"/>
      <c r="T44" s="362"/>
      <c r="U44" s="362"/>
      <c r="V44" s="362"/>
      <c r="W44" s="362"/>
      <c r="X44" s="564"/>
      <c r="Y44" s="630"/>
      <c r="Z44" s="631"/>
      <c r="AA44" s="632"/>
      <c r="AB44" s="633" t="s">
        <v>11</v>
      </c>
      <c r="AC44" s="634"/>
      <c r="AD44" s="635"/>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510"/>
      <c r="B45" s="511"/>
      <c r="C45" s="511"/>
      <c r="D45" s="511"/>
      <c r="E45" s="511"/>
      <c r="F45" s="512"/>
      <c r="G45" s="565"/>
      <c r="H45" s="360"/>
      <c r="I45" s="360"/>
      <c r="J45" s="360"/>
      <c r="K45" s="360"/>
      <c r="L45" s="360"/>
      <c r="M45" s="360"/>
      <c r="N45" s="360"/>
      <c r="O45" s="566"/>
      <c r="P45" s="578"/>
      <c r="Q45" s="360"/>
      <c r="R45" s="360"/>
      <c r="S45" s="360"/>
      <c r="T45" s="360"/>
      <c r="U45" s="360"/>
      <c r="V45" s="360"/>
      <c r="W45" s="360"/>
      <c r="X45" s="566"/>
      <c r="Y45" s="466"/>
      <c r="Z45" s="467"/>
      <c r="AA45" s="468"/>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13"/>
      <c r="B46" s="511"/>
      <c r="C46" s="511"/>
      <c r="D46" s="511"/>
      <c r="E46" s="511"/>
      <c r="F46" s="512"/>
      <c r="G46" s="538"/>
      <c r="H46" s="539"/>
      <c r="I46" s="539"/>
      <c r="J46" s="539"/>
      <c r="K46" s="539"/>
      <c r="L46" s="539"/>
      <c r="M46" s="539"/>
      <c r="N46" s="539"/>
      <c r="O46" s="540"/>
      <c r="P46" s="176"/>
      <c r="Q46" s="176"/>
      <c r="R46" s="176"/>
      <c r="S46" s="176"/>
      <c r="T46" s="176"/>
      <c r="U46" s="176"/>
      <c r="V46" s="176"/>
      <c r="W46" s="176"/>
      <c r="X46" s="218"/>
      <c r="Y46" s="324" t="s">
        <v>12</v>
      </c>
      <c r="Z46" s="547"/>
      <c r="AA46" s="548"/>
      <c r="AB46" s="549"/>
      <c r="AC46" s="549"/>
      <c r="AD46" s="54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20"/>
      <c r="Q47" s="220"/>
      <c r="R47" s="220"/>
      <c r="S47" s="220"/>
      <c r="T47" s="220"/>
      <c r="U47" s="220"/>
      <c r="V47" s="220"/>
      <c r="W47" s="220"/>
      <c r="X47" s="221"/>
      <c r="Y47" s="288" t="s">
        <v>53</v>
      </c>
      <c r="Z47" s="283"/>
      <c r="AA47" s="284"/>
      <c r="AB47" s="520"/>
      <c r="AC47" s="520"/>
      <c r="AD47" s="52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79"/>
      <c r="Q48" s="179"/>
      <c r="R48" s="179"/>
      <c r="S48" s="179"/>
      <c r="T48" s="179"/>
      <c r="U48" s="179"/>
      <c r="V48" s="179"/>
      <c r="W48" s="179"/>
      <c r="X48" s="223"/>
      <c r="Y48" s="288" t="s">
        <v>13</v>
      </c>
      <c r="Z48" s="283"/>
      <c r="AA48" s="284"/>
      <c r="AB48" s="495" t="s">
        <v>176</v>
      </c>
      <c r="AC48" s="495"/>
      <c r="AD48" s="49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4" t="s">
        <v>296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268</v>
      </c>
      <c r="B51" s="511"/>
      <c r="C51" s="511"/>
      <c r="D51" s="511"/>
      <c r="E51" s="511"/>
      <c r="F51" s="512"/>
      <c r="G51" s="563" t="s">
        <v>145</v>
      </c>
      <c r="H51" s="362"/>
      <c r="I51" s="362"/>
      <c r="J51" s="362"/>
      <c r="K51" s="362"/>
      <c r="L51" s="362"/>
      <c r="M51" s="362"/>
      <c r="N51" s="362"/>
      <c r="O51" s="564"/>
      <c r="P51" s="629" t="s">
        <v>58</v>
      </c>
      <c r="Q51" s="362"/>
      <c r="R51" s="362"/>
      <c r="S51" s="362"/>
      <c r="T51" s="362"/>
      <c r="U51" s="362"/>
      <c r="V51" s="362"/>
      <c r="W51" s="362"/>
      <c r="X51" s="564"/>
      <c r="Y51" s="630"/>
      <c r="Z51" s="631"/>
      <c r="AA51" s="632"/>
      <c r="AB51" s="633" t="s">
        <v>11</v>
      </c>
      <c r="AC51" s="634"/>
      <c r="AD51" s="635"/>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510"/>
      <c r="B52" s="511"/>
      <c r="C52" s="511"/>
      <c r="D52" s="511"/>
      <c r="E52" s="511"/>
      <c r="F52" s="512"/>
      <c r="G52" s="565"/>
      <c r="H52" s="360"/>
      <c r="I52" s="360"/>
      <c r="J52" s="360"/>
      <c r="K52" s="360"/>
      <c r="L52" s="360"/>
      <c r="M52" s="360"/>
      <c r="N52" s="360"/>
      <c r="O52" s="566"/>
      <c r="P52" s="578"/>
      <c r="Q52" s="360"/>
      <c r="R52" s="360"/>
      <c r="S52" s="360"/>
      <c r="T52" s="360"/>
      <c r="U52" s="360"/>
      <c r="V52" s="360"/>
      <c r="W52" s="360"/>
      <c r="X52" s="566"/>
      <c r="Y52" s="466"/>
      <c r="Z52" s="467"/>
      <c r="AA52" s="468"/>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13"/>
      <c r="B53" s="511"/>
      <c r="C53" s="511"/>
      <c r="D53" s="511"/>
      <c r="E53" s="511"/>
      <c r="F53" s="512"/>
      <c r="G53" s="538"/>
      <c r="H53" s="539"/>
      <c r="I53" s="539"/>
      <c r="J53" s="539"/>
      <c r="K53" s="539"/>
      <c r="L53" s="539"/>
      <c r="M53" s="539"/>
      <c r="N53" s="539"/>
      <c r="O53" s="540"/>
      <c r="P53" s="176"/>
      <c r="Q53" s="176"/>
      <c r="R53" s="176"/>
      <c r="S53" s="176"/>
      <c r="T53" s="176"/>
      <c r="U53" s="176"/>
      <c r="V53" s="176"/>
      <c r="W53" s="176"/>
      <c r="X53" s="218"/>
      <c r="Y53" s="324" t="s">
        <v>12</v>
      </c>
      <c r="Z53" s="547"/>
      <c r="AA53" s="548"/>
      <c r="AB53" s="549"/>
      <c r="AC53" s="549"/>
      <c r="AD53" s="54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20"/>
      <c r="Q54" s="220"/>
      <c r="R54" s="220"/>
      <c r="S54" s="220"/>
      <c r="T54" s="220"/>
      <c r="U54" s="220"/>
      <c r="V54" s="220"/>
      <c r="W54" s="220"/>
      <c r="X54" s="221"/>
      <c r="Y54" s="288" t="s">
        <v>53</v>
      </c>
      <c r="Z54" s="283"/>
      <c r="AA54" s="284"/>
      <c r="AB54" s="520"/>
      <c r="AC54" s="520"/>
      <c r="AD54" s="52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79"/>
      <c r="Q55" s="179"/>
      <c r="R55" s="179"/>
      <c r="S55" s="179"/>
      <c r="T55" s="179"/>
      <c r="U55" s="179"/>
      <c r="V55" s="179"/>
      <c r="W55" s="179"/>
      <c r="X55" s="223"/>
      <c r="Y55" s="288" t="s">
        <v>13</v>
      </c>
      <c r="Z55" s="283"/>
      <c r="AA55" s="284"/>
      <c r="AB55" s="459" t="s">
        <v>14</v>
      </c>
      <c r="AC55" s="459"/>
      <c r="AD55" s="45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4" t="s">
        <v>296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268</v>
      </c>
      <c r="B58" s="511"/>
      <c r="C58" s="511"/>
      <c r="D58" s="511"/>
      <c r="E58" s="511"/>
      <c r="F58" s="512"/>
      <c r="G58" s="563" t="s">
        <v>145</v>
      </c>
      <c r="H58" s="362"/>
      <c r="I58" s="362"/>
      <c r="J58" s="362"/>
      <c r="K58" s="362"/>
      <c r="L58" s="362"/>
      <c r="M58" s="362"/>
      <c r="N58" s="362"/>
      <c r="O58" s="564"/>
      <c r="P58" s="629" t="s">
        <v>58</v>
      </c>
      <c r="Q58" s="362"/>
      <c r="R58" s="362"/>
      <c r="S58" s="362"/>
      <c r="T58" s="362"/>
      <c r="U58" s="362"/>
      <c r="V58" s="362"/>
      <c r="W58" s="362"/>
      <c r="X58" s="564"/>
      <c r="Y58" s="630"/>
      <c r="Z58" s="631"/>
      <c r="AA58" s="632"/>
      <c r="AB58" s="633" t="s">
        <v>11</v>
      </c>
      <c r="AC58" s="634"/>
      <c r="AD58" s="635"/>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510"/>
      <c r="B59" s="511"/>
      <c r="C59" s="511"/>
      <c r="D59" s="511"/>
      <c r="E59" s="511"/>
      <c r="F59" s="512"/>
      <c r="G59" s="565"/>
      <c r="H59" s="360"/>
      <c r="I59" s="360"/>
      <c r="J59" s="360"/>
      <c r="K59" s="360"/>
      <c r="L59" s="360"/>
      <c r="M59" s="360"/>
      <c r="N59" s="360"/>
      <c r="O59" s="566"/>
      <c r="P59" s="578"/>
      <c r="Q59" s="360"/>
      <c r="R59" s="360"/>
      <c r="S59" s="360"/>
      <c r="T59" s="360"/>
      <c r="U59" s="360"/>
      <c r="V59" s="360"/>
      <c r="W59" s="360"/>
      <c r="X59" s="566"/>
      <c r="Y59" s="466"/>
      <c r="Z59" s="467"/>
      <c r="AA59" s="468"/>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13"/>
      <c r="B60" s="511"/>
      <c r="C60" s="511"/>
      <c r="D60" s="511"/>
      <c r="E60" s="511"/>
      <c r="F60" s="512"/>
      <c r="G60" s="538"/>
      <c r="H60" s="539"/>
      <c r="I60" s="539"/>
      <c r="J60" s="539"/>
      <c r="K60" s="539"/>
      <c r="L60" s="539"/>
      <c r="M60" s="539"/>
      <c r="N60" s="539"/>
      <c r="O60" s="540"/>
      <c r="P60" s="176"/>
      <c r="Q60" s="176"/>
      <c r="R60" s="176"/>
      <c r="S60" s="176"/>
      <c r="T60" s="176"/>
      <c r="U60" s="176"/>
      <c r="V60" s="176"/>
      <c r="W60" s="176"/>
      <c r="X60" s="218"/>
      <c r="Y60" s="324" t="s">
        <v>12</v>
      </c>
      <c r="Z60" s="547"/>
      <c r="AA60" s="548"/>
      <c r="AB60" s="549"/>
      <c r="AC60" s="549"/>
      <c r="AD60" s="54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20"/>
      <c r="Q61" s="220"/>
      <c r="R61" s="220"/>
      <c r="S61" s="220"/>
      <c r="T61" s="220"/>
      <c r="U61" s="220"/>
      <c r="V61" s="220"/>
      <c r="W61" s="220"/>
      <c r="X61" s="221"/>
      <c r="Y61" s="288" t="s">
        <v>53</v>
      </c>
      <c r="Z61" s="283"/>
      <c r="AA61" s="284"/>
      <c r="AB61" s="520"/>
      <c r="AC61" s="520"/>
      <c r="AD61" s="52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79"/>
      <c r="Q62" s="179"/>
      <c r="R62" s="179"/>
      <c r="S62" s="179"/>
      <c r="T62" s="179"/>
      <c r="U62" s="179"/>
      <c r="V62" s="179"/>
      <c r="W62" s="179"/>
      <c r="X62" s="223"/>
      <c r="Y62" s="288" t="s">
        <v>13</v>
      </c>
      <c r="Z62" s="283"/>
      <c r="AA62" s="284"/>
      <c r="AB62" s="495" t="s">
        <v>14</v>
      </c>
      <c r="AC62" s="495"/>
      <c r="AD62" s="49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4" t="s">
        <v>296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269</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264</v>
      </c>
      <c r="X65" s="866"/>
      <c r="Y65" s="869"/>
      <c r="Z65" s="869"/>
      <c r="AA65" s="870"/>
      <c r="AB65" s="863" t="s">
        <v>11</v>
      </c>
      <c r="AC65" s="859"/>
      <c r="AD65" s="860"/>
      <c r="AE65" s="320" t="s">
        <v>306</v>
      </c>
      <c r="AF65" s="320"/>
      <c r="AG65" s="320"/>
      <c r="AH65" s="320"/>
      <c r="AI65" s="320" t="s">
        <v>328</v>
      </c>
      <c r="AJ65" s="320"/>
      <c r="AK65" s="320"/>
      <c r="AL65" s="320"/>
      <c r="AM65" s="320" t="s">
        <v>425</v>
      </c>
      <c r="AN65" s="320"/>
      <c r="AO65" s="320"/>
      <c r="AP65" s="320"/>
      <c r="AQ65" s="200" t="s">
        <v>184</v>
      </c>
      <c r="AR65" s="184"/>
      <c r="AS65" s="184"/>
      <c r="AT65" s="185"/>
      <c r="AU65" s="973" t="s">
        <v>133</v>
      </c>
      <c r="AV65" s="973"/>
      <c r="AW65" s="973"/>
      <c r="AX65" s="974"/>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185</v>
      </c>
      <c r="AT66" s="187"/>
      <c r="AU66" s="256"/>
      <c r="AV66" s="256"/>
      <c r="AW66" s="861" t="s">
        <v>267</v>
      </c>
      <c r="AX66" s="975"/>
      <c r="AY66">
        <f>$AY$65</f>
        <v>0</v>
      </c>
    </row>
    <row r="67" spans="1:51" ht="23.25" hidden="1" customHeight="1" x14ac:dyDescent="0.15">
      <c r="A67" s="847"/>
      <c r="B67" s="848"/>
      <c r="C67" s="848"/>
      <c r="D67" s="848"/>
      <c r="E67" s="848"/>
      <c r="F67" s="849"/>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286</v>
      </c>
      <c r="AC67" s="948"/>
      <c r="AD67" s="948"/>
      <c r="AE67" s="348"/>
      <c r="AF67" s="349"/>
      <c r="AG67" s="349"/>
      <c r="AH67" s="349"/>
      <c r="AI67" s="348"/>
      <c r="AJ67" s="349"/>
      <c r="AK67" s="349"/>
      <c r="AL67" s="349"/>
      <c r="AM67" s="348"/>
      <c r="AN67" s="349"/>
      <c r="AO67" s="349"/>
      <c r="AP67" s="349"/>
      <c r="AQ67" s="348"/>
      <c r="AR67" s="349"/>
      <c r="AS67" s="349"/>
      <c r="AT67" s="812"/>
      <c r="AU67" s="349"/>
      <c r="AV67" s="349"/>
      <c r="AW67" s="349"/>
      <c r="AX67" s="350"/>
      <c r="AY67">
        <f t="shared" ref="AY67:AY72" si="8">$AY$65</f>
        <v>0</v>
      </c>
    </row>
    <row r="68" spans="1:51"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286</v>
      </c>
      <c r="AC68" s="971"/>
      <c r="AD68" s="971"/>
      <c r="AE68" s="348"/>
      <c r="AF68" s="349"/>
      <c r="AG68" s="349"/>
      <c r="AH68" s="349"/>
      <c r="AI68" s="348"/>
      <c r="AJ68" s="349"/>
      <c r="AK68" s="349"/>
      <c r="AL68" s="349"/>
      <c r="AM68" s="348"/>
      <c r="AN68" s="349"/>
      <c r="AO68" s="349"/>
      <c r="AP68" s="349"/>
      <c r="AQ68" s="348"/>
      <c r="AR68" s="349"/>
      <c r="AS68" s="349"/>
      <c r="AT68" s="812"/>
      <c r="AU68" s="349"/>
      <c r="AV68" s="349"/>
      <c r="AW68" s="349"/>
      <c r="AX68" s="350"/>
      <c r="AY68">
        <f t="shared" si="8"/>
        <v>0</v>
      </c>
    </row>
    <row r="69" spans="1:51"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287</v>
      </c>
      <c r="AC69" s="972"/>
      <c r="AD69" s="972"/>
      <c r="AE69" s="356"/>
      <c r="AF69" s="357"/>
      <c r="AG69" s="357"/>
      <c r="AH69" s="357"/>
      <c r="AI69" s="356"/>
      <c r="AJ69" s="357"/>
      <c r="AK69" s="357"/>
      <c r="AL69" s="357"/>
      <c r="AM69" s="356"/>
      <c r="AN69" s="357"/>
      <c r="AO69" s="357"/>
      <c r="AP69" s="357"/>
      <c r="AQ69" s="348"/>
      <c r="AR69" s="349"/>
      <c r="AS69" s="349"/>
      <c r="AT69" s="812"/>
      <c r="AU69" s="349"/>
      <c r="AV69" s="349"/>
      <c r="AW69" s="349"/>
      <c r="AX69" s="350"/>
      <c r="AY69">
        <f t="shared" si="8"/>
        <v>0</v>
      </c>
    </row>
    <row r="70" spans="1:51" ht="23.25" hidden="1" customHeight="1" x14ac:dyDescent="0.15">
      <c r="A70" s="847" t="s">
        <v>273</v>
      </c>
      <c r="B70" s="848"/>
      <c r="C70" s="848"/>
      <c r="D70" s="848"/>
      <c r="E70" s="848"/>
      <c r="F70" s="849"/>
      <c r="G70" s="936" t="s">
        <v>187</v>
      </c>
      <c r="H70" s="937"/>
      <c r="I70" s="937"/>
      <c r="J70" s="937"/>
      <c r="K70" s="937"/>
      <c r="L70" s="937"/>
      <c r="M70" s="937"/>
      <c r="N70" s="937"/>
      <c r="O70" s="937"/>
      <c r="P70" s="937"/>
      <c r="Q70" s="937"/>
      <c r="R70" s="937"/>
      <c r="S70" s="937"/>
      <c r="T70" s="937"/>
      <c r="U70" s="937"/>
      <c r="V70" s="937"/>
      <c r="W70" s="940" t="s">
        <v>285</v>
      </c>
      <c r="X70" s="941"/>
      <c r="Y70" s="946" t="s">
        <v>12</v>
      </c>
      <c r="Z70" s="946"/>
      <c r="AA70" s="947"/>
      <c r="AB70" s="948" t="s">
        <v>286</v>
      </c>
      <c r="AC70" s="948"/>
      <c r="AD70" s="948"/>
      <c r="AE70" s="348"/>
      <c r="AF70" s="349"/>
      <c r="AG70" s="349"/>
      <c r="AH70" s="349"/>
      <c r="AI70" s="348"/>
      <c r="AJ70" s="349"/>
      <c r="AK70" s="349"/>
      <c r="AL70" s="349"/>
      <c r="AM70" s="348"/>
      <c r="AN70" s="349"/>
      <c r="AO70" s="349"/>
      <c r="AP70" s="349"/>
      <c r="AQ70" s="348"/>
      <c r="AR70" s="349"/>
      <c r="AS70" s="349"/>
      <c r="AT70" s="812"/>
      <c r="AU70" s="349"/>
      <c r="AV70" s="349"/>
      <c r="AW70" s="349"/>
      <c r="AX70" s="350"/>
      <c r="AY70">
        <f t="shared" si="8"/>
        <v>0</v>
      </c>
    </row>
    <row r="71" spans="1:51"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286</v>
      </c>
      <c r="AC71" s="971"/>
      <c r="AD71" s="971"/>
      <c r="AE71" s="348"/>
      <c r="AF71" s="349"/>
      <c r="AG71" s="349"/>
      <c r="AH71" s="349"/>
      <c r="AI71" s="348"/>
      <c r="AJ71" s="349"/>
      <c r="AK71" s="349"/>
      <c r="AL71" s="349"/>
      <c r="AM71" s="348"/>
      <c r="AN71" s="349"/>
      <c r="AO71" s="349"/>
      <c r="AP71" s="349"/>
      <c r="AQ71" s="348"/>
      <c r="AR71" s="349"/>
      <c r="AS71" s="349"/>
      <c r="AT71" s="812"/>
      <c r="AU71" s="349"/>
      <c r="AV71" s="349"/>
      <c r="AW71" s="349"/>
      <c r="AX71" s="350"/>
      <c r="AY71">
        <f t="shared" si="8"/>
        <v>0</v>
      </c>
    </row>
    <row r="72" spans="1:51"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287</v>
      </c>
      <c r="AC72" s="972"/>
      <c r="AD72" s="972"/>
      <c r="AE72" s="356"/>
      <c r="AF72" s="357"/>
      <c r="AG72" s="357"/>
      <c r="AH72" s="357"/>
      <c r="AI72" s="356"/>
      <c r="AJ72" s="357"/>
      <c r="AK72" s="357"/>
      <c r="AL72" s="357"/>
      <c r="AM72" s="356"/>
      <c r="AN72" s="357"/>
      <c r="AO72" s="357"/>
      <c r="AP72" s="935"/>
      <c r="AQ72" s="348"/>
      <c r="AR72" s="349"/>
      <c r="AS72" s="349"/>
      <c r="AT72" s="812"/>
      <c r="AU72" s="349"/>
      <c r="AV72" s="349"/>
      <c r="AW72" s="349"/>
      <c r="AX72" s="350"/>
      <c r="AY72">
        <f t="shared" si="8"/>
        <v>0</v>
      </c>
    </row>
    <row r="73" spans="1:51" ht="18.75" hidden="1" customHeight="1" x14ac:dyDescent="0.15">
      <c r="A73" s="833" t="s">
        <v>269</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9" t="s">
        <v>299</v>
      </c>
      <c r="B78" s="910"/>
      <c r="C78" s="910"/>
      <c r="D78" s="910"/>
      <c r="E78" s="907" t="s">
        <v>247</v>
      </c>
      <c r="F78" s="908"/>
      <c r="G78" s="45" t="s">
        <v>187</v>
      </c>
      <c r="H78" s="790"/>
      <c r="I78" s="230"/>
      <c r="J78" s="230"/>
      <c r="K78" s="230"/>
      <c r="L78" s="230"/>
      <c r="M78" s="230"/>
      <c r="N78" s="230"/>
      <c r="O78" s="791"/>
      <c r="P78" s="247"/>
      <c r="Q78" s="247"/>
      <c r="R78" s="247"/>
      <c r="S78" s="247"/>
      <c r="T78" s="247"/>
      <c r="U78" s="247"/>
      <c r="V78" s="247"/>
      <c r="W78" s="247"/>
      <c r="X78" s="24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263</v>
      </c>
      <c r="AP79" s="112"/>
      <c r="AQ79" s="112"/>
      <c r="AR79" s="62" t="s">
        <v>261</v>
      </c>
      <c r="AS79" s="111"/>
      <c r="AT79" s="112"/>
      <c r="AU79" s="112"/>
      <c r="AV79" s="112"/>
      <c r="AW79" s="112"/>
      <c r="AX79" s="113"/>
      <c r="AY79">
        <f>COUNTIF($AR$79,"☑")</f>
        <v>0</v>
      </c>
    </row>
    <row r="80" spans="1:51" ht="18.75" hidden="1" customHeight="1" x14ac:dyDescent="0.15">
      <c r="A80" s="517" t="s">
        <v>146</v>
      </c>
      <c r="B80" s="842" t="s">
        <v>260</v>
      </c>
      <c r="C80" s="843"/>
      <c r="D80" s="843"/>
      <c r="E80" s="843"/>
      <c r="F80" s="844"/>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616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60"/>
      <c r="H81" s="360"/>
      <c r="I81" s="360"/>
      <c r="J81" s="360"/>
      <c r="K81" s="360"/>
      <c r="L81" s="360"/>
      <c r="M81" s="360"/>
      <c r="N81" s="360"/>
      <c r="O81" s="360"/>
      <c r="P81" s="360"/>
      <c r="Q81" s="360"/>
      <c r="R81" s="360"/>
      <c r="S81" s="360"/>
      <c r="T81" s="360"/>
      <c r="U81" s="360"/>
      <c r="V81" s="360"/>
      <c r="W81" s="360"/>
      <c r="X81" s="360"/>
      <c r="Y81" s="360"/>
      <c r="Z81" s="360"/>
      <c r="AA81" s="566"/>
      <c r="AB81" s="57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144</v>
      </c>
      <c r="C85" s="550"/>
      <c r="D85" s="550"/>
      <c r="E85" s="550"/>
      <c r="F85" s="551"/>
      <c r="G85" s="792" t="s">
        <v>60</v>
      </c>
      <c r="H85" s="777"/>
      <c r="I85" s="777"/>
      <c r="J85" s="777"/>
      <c r="K85" s="777"/>
      <c r="L85" s="777"/>
      <c r="M85" s="777"/>
      <c r="N85" s="777"/>
      <c r="O85" s="778"/>
      <c r="P85" s="776" t="s">
        <v>62</v>
      </c>
      <c r="Q85" s="777"/>
      <c r="R85" s="777"/>
      <c r="S85" s="777"/>
      <c r="T85" s="777"/>
      <c r="U85" s="777"/>
      <c r="V85" s="777"/>
      <c r="W85" s="777"/>
      <c r="X85" s="778"/>
      <c r="Y85" s="188"/>
      <c r="Z85" s="189"/>
      <c r="AA85" s="190"/>
      <c r="AB85" s="456" t="s">
        <v>11</v>
      </c>
      <c r="AC85" s="457"/>
      <c r="AD85" s="458"/>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8"/>
      <c r="B86" s="550"/>
      <c r="C86" s="550"/>
      <c r="D86" s="550"/>
      <c r="E86" s="550"/>
      <c r="F86" s="551"/>
      <c r="G86" s="565"/>
      <c r="H86" s="360"/>
      <c r="I86" s="360"/>
      <c r="J86" s="360"/>
      <c r="K86" s="360"/>
      <c r="L86" s="360"/>
      <c r="M86" s="360"/>
      <c r="N86" s="360"/>
      <c r="O86" s="566"/>
      <c r="P86" s="578"/>
      <c r="Q86" s="360"/>
      <c r="R86" s="360"/>
      <c r="S86" s="360"/>
      <c r="T86" s="360"/>
      <c r="U86" s="360"/>
      <c r="V86" s="360"/>
      <c r="W86" s="360"/>
      <c r="X86" s="566"/>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17"/>
      <c r="H87" s="176"/>
      <c r="I87" s="176"/>
      <c r="J87" s="176"/>
      <c r="K87" s="176"/>
      <c r="L87" s="176"/>
      <c r="M87" s="176"/>
      <c r="N87" s="176"/>
      <c r="O87" s="218"/>
      <c r="P87" s="176"/>
      <c r="Q87" s="797"/>
      <c r="R87" s="797"/>
      <c r="S87" s="797"/>
      <c r="T87" s="797"/>
      <c r="U87" s="797"/>
      <c r="V87" s="797"/>
      <c r="W87" s="797"/>
      <c r="X87" s="798"/>
      <c r="Y87" s="753" t="s">
        <v>61</v>
      </c>
      <c r="Z87" s="754"/>
      <c r="AA87" s="755"/>
      <c r="AB87" s="549"/>
      <c r="AC87" s="549"/>
      <c r="AD87" s="549"/>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8"/>
      <c r="B88" s="550"/>
      <c r="C88" s="550"/>
      <c r="D88" s="550"/>
      <c r="E88" s="550"/>
      <c r="F88" s="551"/>
      <c r="G88" s="219"/>
      <c r="H88" s="220"/>
      <c r="I88" s="220"/>
      <c r="J88" s="220"/>
      <c r="K88" s="220"/>
      <c r="L88" s="220"/>
      <c r="M88" s="220"/>
      <c r="N88" s="220"/>
      <c r="O88" s="221"/>
      <c r="P88" s="799"/>
      <c r="Q88" s="799"/>
      <c r="R88" s="799"/>
      <c r="S88" s="799"/>
      <c r="T88" s="799"/>
      <c r="U88" s="799"/>
      <c r="V88" s="799"/>
      <c r="W88" s="799"/>
      <c r="X88" s="800"/>
      <c r="Y88" s="730" t="s">
        <v>53</v>
      </c>
      <c r="Z88" s="731"/>
      <c r="AA88" s="732"/>
      <c r="AB88" s="520"/>
      <c r="AC88" s="520"/>
      <c r="AD88" s="520"/>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8"/>
      <c r="B89" s="552"/>
      <c r="C89" s="552"/>
      <c r="D89" s="552"/>
      <c r="E89" s="552"/>
      <c r="F89" s="553"/>
      <c r="G89" s="222"/>
      <c r="H89" s="179"/>
      <c r="I89" s="179"/>
      <c r="J89" s="179"/>
      <c r="K89" s="179"/>
      <c r="L89" s="179"/>
      <c r="M89" s="179"/>
      <c r="N89" s="179"/>
      <c r="O89" s="223"/>
      <c r="P89" s="289"/>
      <c r="Q89" s="289"/>
      <c r="R89" s="289"/>
      <c r="S89" s="289"/>
      <c r="T89" s="289"/>
      <c r="U89" s="289"/>
      <c r="V89" s="289"/>
      <c r="W89" s="289"/>
      <c r="X89" s="801"/>
      <c r="Y89" s="730" t="s">
        <v>13</v>
      </c>
      <c r="Z89" s="731"/>
      <c r="AA89" s="732"/>
      <c r="AB89" s="459" t="s">
        <v>14</v>
      </c>
      <c r="AC89" s="459"/>
      <c r="AD89" s="459"/>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8"/>
      <c r="B90" s="550" t="s">
        <v>144</v>
      </c>
      <c r="C90" s="550"/>
      <c r="D90" s="550"/>
      <c r="E90" s="550"/>
      <c r="F90" s="551"/>
      <c r="G90" s="792" t="s">
        <v>60</v>
      </c>
      <c r="H90" s="777"/>
      <c r="I90" s="777"/>
      <c r="J90" s="777"/>
      <c r="K90" s="777"/>
      <c r="L90" s="777"/>
      <c r="M90" s="777"/>
      <c r="N90" s="777"/>
      <c r="O90" s="778"/>
      <c r="P90" s="776" t="s">
        <v>62</v>
      </c>
      <c r="Q90" s="777"/>
      <c r="R90" s="777"/>
      <c r="S90" s="777"/>
      <c r="T90" s="777"/>
      <c r="U90" s="777"/>
      <c r="V90" s="777"/>
      <c r="W90" s="777"/>
      <c r="X90" s="778"/>
      <c r="Y90" s="188"/>
      <c r="Z90" s="189"/>
      <c r="AA90" s="190"/>
      <c r="AB90" s="456" t="s">
        <v>11</v>
      </c>
      <c r="AC90" s="457"/>
      <c r="AD90" s="458"/>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18"/>
      <c r="B91" s="550"/>
      <c r="C91" s="550"/>
      <c r="D91" s="550"/>
      <c r="E91" s="550"/>
      <c r="F91" s="551"/>
      <c r="G91" s="565"/>
      <c r="H91" s="360"/>
      <c r="I91" s="360"/>
      <c r="J91" s="360"/>
      <c r="K91" s="360"/>
      <c r="L91" s="360"/>
      <c r="M91" s="360"/>
      <c r="N91" s="360"/>
      <c r="O91" s="566"/>
      <c r="P91" s="578"/>
      <c r="Q91" s="360"/>
      <c r="R91" s="360"/>
      <c r="S91" s="360"/>
      <c r="T91" s="360"/>
      <c r="U91" s="360"/>
      <c r="V91" s="360"/>
      <c r="W91" s="360"/>
      <c r="X91" s="56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8"/>
      <c r="B92" s="550"/>
      <c r="C92" s="550"/>
      <c r="D92" s="550"/>
      <c r="E92" s="550"/>
      <c r="F92" s="551"/>
      <c r="G92" s="217"/>
      <c r="H92" s="176"/>
      <c r="I92" s="176"/>
      <c r="J92" s="176"/>
      <c r="K92" s="176"/>
      <c r="L92" s="176"/>
      <c r="M92" s="176"/>
      <c r="N92" s="176"/>
      <c r="O92" s="218"/>
      <c r="P92" s="176"/>
      <c r="Q92" s="797"/>
      <c r="R92" s="797"/>
      <c r="S92" s="797"/>
      <c r="T92" s="797"/>
      <c r="U92" s="797"/>
      <c r="V92" s="797"/>
      <c r="W92" s="797"/>
      <c r="X92" s="798"/>
      <c r="Y92" s="753" t="s">
        <v>61</v>
      </c>
      <c r="Z92" s="754"/>
      <c r="AA92" s="755"/>
      <c r="AB92" s="549"/>
      <c r="AC92" s="549"/>
      <c r="AD92" s="54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19"/>
      <c r="H93" s="220"/>
      <c r="I93" s="220"/>
      <c r="J93" s="220"/>
      <c r="K93" s="220"/>
      <c r="L93" s="220"/>
      <c r="M93" s="220"/>
      <c r="N93" s="220"/>
      <c r="O93" s="221"/>
      <c r="P93" s="799"/>
      <c r="Q93" s="799"/>
      <c r="R93" s="799"/>
      <c r="S93" s="799"/>
      <c r="T93" s="799"/>
      <c r="U93" s="799"/>
      <c r="V93" s="799"/>
      <c r="W93" s="799"/>
      <c r="X93" s="800"/>
      <c r="Y93" s="730" t="s">
        <v>53</v>
      </c>
      <c r="Z93" s="731"/>
      <c r="AA93" s="732"/>
      <c r="AB93" s="520"/>
      <c r="AC93" s="520"/>
      <c r="AD93" s="52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8"/>
      <c r="B94" s="552"/>
      <c r="C94" s="552"/>
      <c r="D94" s="552"/>
      <c r="E94" s="552"/>
      <c r="F94" s="553"/>
      <c r="G94" s="222"/>
      <c r="H94" s="179"/>
      <c r="I94" s="179"/>
      <c r="J94" s="179"/>
      <c r="K94" s="179"/>
      <c r="L94" s="179"/>
      <c r="M94" s="179"/>
      <c r="N94" s="179"/>
      <c r="O94" s="223"/>
      <c r="P94" s="289"/>
      <c r="Q94" s="289"/>
      <c r="R94" s="289"/>
      <c r="S94" s="289"/>
      <c r="T94" s="289"/>
      <c r="U94" s="289"/>
      <c r="V94" s="289"/>
      <c r="W94" s="289"/>
      <c r="X94" s="801"/>
      <c r="Y94" s="730" t="s">
        <v>13</v>
      </c>
      <c r="Z94" s="731"/>
      <c r="AA94" s="732"/>
      <c r="AB94" s="459" t="s">
        <v>14</v>
      </c>
      <c r="AC94" s="459"/>
      <c r="AD94" s="45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8"/>
      <c r="B95" s="550" t="s">
        <v>144</v>
      </c>
      <c r="C95" s="550"/>
      <c r="D95" s="550"/>
      <c r="E95" s="550"/>
      <c r="F95" s="551"/>
      <c r="G95" s="792" t="s">
        <v>60</v>
      </c>
      <c r="H95" s="777"/>
      <c r="I95" s="777"/>
      <c r="J95" s="777"/>
      <c r="K95" s="777"/>
      <c r="L95" s="777"/>
      <c r="M95" s="777"/>
      <c r="N95" s="777"/>
      <c r="O95" s="778"/>
      <c r="P95" s="776" t="s">
        <v>62</v>
      </c>
      <c r="Q95" s="777"/>
      <c r="R95" s="777"/>
      <c r="S95" s="777"/>
      <c r="T95" s="777"/>
      <c r="U95" s="777"/>
      <c r="V95" s="777"/>
      <c r="W95" s="777"/>
      <c r="X95" s="778"/>
      <c r="Y95" s="188"/>
      <c r="Z95" s="189"/>
      <c r="AA95" s="190"/>
      <c r="AB95" s="456" t="s">
        <v>11</v>
      </c>
      <c r="AC95" s="457"/>
      <c r="AD95" s="458"/>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60"/>
      <c r="I96" s="360"/>
      <c r="J96" s="360"/>
      <c r="K96" s="360"/>
      <c r="L96" s="360"/>
      <c r="M96" s="360"/>
      <c r="N96" s="360"/>
      <c r="O96" s="566"/>
      <c r="P96" s="578"/>
      <c r="Q96" s="360"/>
      <c r="R96" s="360"/>
      <c r="S96" s="360"/>
      <c r="T96" s="360"/>
      <c r="U96" s="360"/>
      <c r="V96" s="360"/>
      <c r="W96" s="360"/>
      <c r="X96" s="56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8"/>
      <c r="B97" s="550"/>
      <c r="C97" s="550"/>
      <c r="D97" s="550"/>
      <c r="E97" s="550"/>
      <c r="F97" s="551"/>
      <c r="G97" s="217"/>
      <c r="H97" s="176"/>
      <c r="I97" s="176"/>
      <c r="J97" s="176"/>
      <c r="K97" s="176"/>
      <c r="L97" s="176"/>
      <c r="M97" s="176"/>
      <c r="N97" s="176"/>
      <c r="O97" s="218"/>
      <c r="P97" s="176"/>
      <c r="Q97" s="797"/>
      <c r="R97" s="797"/>
      <c r="S97" s="797"/>
      <c r="T97" s="797"/>
      <c r="U97" s="797"/>
      <c r="V97" s="797"/>
      <c r="W97" s="797"/>
      <c r="X97" s="798"/>
      <c r="Y97" s="753" t="s">
        <v>61</v>
      </c>
      <c r="Z97" s="754"/>
      <c r="AA97" s="755"/>
      <c r="AB97" s="388"/>
      <c r="AC97" s="389"/>
      <c r="AD97" s="390"/>
      <c r="AE97" s="348"/>
      <c r="AF97" s="349"/>
      <c r="AG97" s="349"/>
      <c r="AH97" s="812"/>
      <c r="AI97" s="348"/>
      <c r="AJ97" s="349"/>
      <c r="AK97" s="349"/>
      <c r="AL97" s="812"/>
      <c r="AM97" s="348"/>
      <c r="AN97" s="349"/>
      <c r="AO97" s="349"/>
      <c r="AP97" s="349"/>
      <c r="AQ97" s="151"/>
      <c r="AR97" s="152"/>
      <c r="AS97" s="152"/>
      <c r="AT97" s="153"/>
      <c r="AU97" s="349"/>
      <c r="AV97" s="349"/>
      <c r="AW97" s="349"/>
      <c r="AX97" s="350"/>
      <c r="AY97">
        <f t="shared" ref="AY97:AY99" si="12">$AY$95</f>
        <v>0</v>
      </c>
      <c r="AZ97" s="10"/>
      <c r="BA97" s="10"/>
      <c r="BB97" s="10"/>
      <c r="BC97" s="10"/>
    </row>
    <row r="98" spans="1:60" ht="20.25" hidden="1" customHeight="1" x14ac:dyDescent="0.15">
      <c r="A98" s="518"/>
      <c r="B98" s="550"/>
      <c r="C98" s="550"/>
      <c r="D98" s="550"/>
      <c r="E98" s="550"/>
      <c r="F98" s="551"/>
      <c r="G98" s="219"/>
      <c r="H98" s="220"/>
      <c r="I98" s="220"/>
      <c r="J98" s="220"/>
      <c r="K98" s="220"/>
      <c r="L98" s="220"/>
      <c r="M98" s="220"/>
      <c r="N98" s="220"/>
      <c r="O98" s="221"/>
      <c r="P98" s="799"/>
      <c r="Q98" s="799"/>
      <c r="R98" s="799"/>
      <c r="S98" s="799"/>
      <c r="T98" s="799"/>
      <c r="U98" s="799"/>
      <c r="V98" s="799"/>
      <c r="W98" s="799"/>
      <c r="X98" s="800"/>
      <c r="Y98" s="730" t="s">
        <v>53</v>
      </c>
      <c r="Z98" s="731"/>
      <c r="AA98" s="732"/>
      <c r="AB98" s="285"/>
      <c r="AC98" s="286"/>
      <c r="AD98" s="287"/>
      <c r="AE98" s="348"/>
      <c r="AF98" s="349"/>
      <c r="AG98" s="349"/>
      <c r="AH98" s="812"/>
      <c r="AI98" s="348"/>
      <c r="AJ98" s="349"/>
      <c r="AK98" s="349"/>
      <c r="AL98" s="81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270</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306</v>
      </c>
      <c r="AF100" s="820"/>
      <c r="AG100" s="820"/>
      <c r="AH100" s="821"/>
      <c r="AI100" s="819" t="s">
        <v>328</v>
      </c>
      <c r="AJ100" s="820"/>
      <c r="AK100" s="820"/>
      <c r="AL100" s="821"/>
      <c r="AM100" s="819" t="s">
        <v>425</v>
      </c>
      <c r="AN100" s="820"/>
      <c r="AO100" s="820"/>
      <c r="AP100" s="821"/>
      <c r="AQ100" s="923" t="s">
        <v>333</v>
      </c>
      <c r="AR100" s="924"/>
      <c r="AS100" s="924"/>
      <c r="AT100" s="925"/>
      <c r="AU100" s="923" t="s">
        <v>457</v>
      </c>
      <c r="AV100" s="924"/>
      <c r="AW100" s="924"/>
      <c r="AX100" s="926"/>
    </row>
    <row r="101" spans="1:60" ht="23.25" customHeight="1" x14ac:dyDescent="0.15">
      <c r="A101" s="489"/>
      <c r="B101" s="490"/>
      <c r="C101" s="490"/>
      <c r="D101" s="490"/>
      <c r="E101" s="490"/>
      <c r="F101" s="491"/>
      <c r="G101" s="176" t="s">
        <v>640</v>
      </c>
      <c r="H101" s="176"/>
      <c r="I101" s="176"/>
      <c r="J101" s="176"/>
      <c r="K101" s="176"/>
      <c r="L101" s="176"/>
      <c r="M101" s="176"/>
      <c r="N101" s="176"/>
      <c r="O101" s="176"/>
      <c r="P101" s="176"/>
      <c r="Q101" s="176"/>
      <c r="R101" s="176"/>
      <c r="S101" s="176"/>
      <c r="T101" s="176"/>
      <c r="U101" s="176"/>
      <c r="V101" s="176"/>
      <c r="W101" s="176"/>
      <c r="X101" s="218"/>
      <c r="Y101" s="811" t="s">
        <v>54</v>
      </c>
      <c r="Z101" s="716"/>
      <c r="AA101" s="717"/>
      <c r="AB101" s="549" t="s">
        <v>641</v>
      </c>
      <c r="AC101" s="549"/>
      <c r="AD101" s="549"/>
      <c r="AE101" s="343">
        <v>98</v>
      </c>
      <c r="AF101" s="343"/>
      <c r="AG101" s="343"/>
      <c r="AH101" s="343"/>
      <c r="AI101" s="343">
        <v>58</v>
      </c>
      <c r="AJ101" s="343"/>
      <c r="AK101" s="343"/>
      <c r="AL101" s="343"/>
      <c r="AM101" s="343">
        <v>3</v>
      </c>
      <c r="AN101" s="343"/>
      <c r="AO101" s="343"/>
      <c r="AP101" s="343"/>
      <c r="AQ101" s="343" t="s">
        <v>698</v>
      </c>
      <c r="AR101" s="343"/>
      <c r="AS101" s="343"/>
      <c r="AT101" s="343"/>
      <c r="AU101" s="348" t="s">
        <v>698</v>
      </c>
      <c r="AV101" s="349"/>
      <c r="AW101" s="349"/>
      <c r="AX101" s="350"/>
    </row>
    <row r="102" spans="1:60" ht="23.25" customHeight="1" x14ac:dyDescent="0.15">
      <c r="A102" s="492"/>
      <c r="B102" s="493"/>
      <c r="C102" s="493"/>
      <c r="D102" s="493"/>
      <c r="E102" s="493"/>
      <c r="F102" s="494"/>
      <c r="G102" s="179"/>
      <c r="H102" s="179"/>
      <c r="I102" s="179"/>
      <c r="J102" s="179"/>
      <c r="K102" s="179"/>
      <c r="L102" s="179"/>
      <c r="M102" s="179"/>
      <c r="N102" s="179"/>
      <c r="O102" s="179"/>
      <c r="P102" s="179"/>
      <c r="Q102" s="179"/>
      <c r="R102" s="179"/>
      <c r="S102" s="179"/>
      <c r="T102" s="179"/>
      <c r="U102" s="179"/>
      <c r="V102" s="179"/>
      <c r="W102" s="179"/>
      <c r="X102" s="223"/>
      <c r="Y102" s="472" t="s">
        <v>55</v>
      </c>
      <c r="Z102" s="325"/>
      <c r="AA102" s="326"/>
      <c r="AB102" s="549" t="s">
        <v>641</v>
      </c>
      <c r="AC102" s="549"/>
      <c r="AD102" s="549"/>
      <c r="AE102" s="343">
        <v>122</v>
      </c>
      <c r="AF102" s="343"/>
      <c r="AG102" s="343"/>
      <c r="AH102" s="343"/>
      <c r="AI102" s="343">
        <v>50</v>
      </c>
      <c r="AJ102" s="343"/>
      <c r="AK102" s="343"/>
      <c r="AL102" s="343"/>
      <c r="AM102" s="343">
        <v>26</v>
      </c>
      <c r="AN102" s="343"/>
      <c r="AO102" s="343"/>
      <c r="AP102" s="343"/>
      <c r="AQ102" s="343">
        <v>48</v>
      </c>
      <c r="AR102" s="343"/>
      <c r="AS102" s="343"/>
      <c r="AT102" s="343"/>
      <c r="AU102" s="356">
        <v>4</v>
      </c>
      <c r="AV102" s="357"/>
      <c r="AW102" s="357"/>
      <c r="AX102" s="927"/>
    </row>
    <row r="103" spans="1:60" ht="31.5" hidden="1" customHeight="1" x14ac:dyDescent="0.15">
      <c r="A103" s="486" t="s">
        <v>270</v>
      </c>
      <c r="B103" s="487"/>
      <c r="C103" s="487"/>
      <c r="D103" s="487"/>
      <c r="E103" s="487"/>
      <c r="F103" s="488"/>
      <c r="G103" s="731" t="s">
        <v>59</v>
      </c>
      <c r="H103" s="731"/>
      <c r="I103" s="731"/>
      <c r="J103" s="731"/>
      <c r="K103" s="731"/>
      <c r="L103" s="731"/>
      <c r="M103" s="731"/>
      <c r="N103" s="731"/>
      <c r="O103" s="731"/>
      <c r="P103" s="731"/>
      <c r="Q103" s="731"/>
      <c r="R103" s="731"/>
      <c r="S103" s="731"/>
      <c r="T103" s="731"/>
      <c r="U103" s="731"/>
      <c r="V103" s="731"/>
      <c r="W103" s="731"/>
      <c r="X103" s="732"/>
      <c r="Y103" s="466"/>
      <c r="Z103" s="467"/>
      <c r="AA103" s="468"/>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0</v>
      </c>
    </row>
    <row r="104" spans="1:60" ht="23.25" hidden="1" customHeight="1" x14ac:dyDescent="0.15">
      <c r="A104" s="489"/>
      <c r="B104" s="490"/>
      <c r="C104" s="490"/>
      <c r="D104" s="490"/>
      <c r="E104" s="490"/>
      <c r="F104" s="491"/>
      <c r="G104" s="176"/>
      <c r="H104" s="176"/>
      <c r="I104" s="176"/>
      <c r="J104" s="176"/>
      <c r="K104" s="176"/>
      <c r="L104" s="176"/>
      <c r="M104" s="176"/>
      <c r="N104" s="176"/>
      <c r="O104" s="176"/>
      <c r="P104" s="176"/>
      <c r="Q104" s="176"/>
      <c r="R104" s="176"/>
      <c r="S104" s="176"/>
      <c r="T104" s="176"/>
      <c r="U104" s="176"/>
      <c r="V104" s="176"/>
      <c r="W104" s="176"/>
      <c r="X104" s="218"/>
      <c r="Y104" s="475" t="s">
        <v>54</v>
      </c>
      <c r="Z104" s="476"/>
      <c r="AA104" s="477"/>
      <c r="AB104" s="469"/>
      <c r="AC104" s="470"/>
      <c r="AD104" s="471"/>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92"/>
      <c r="B105" s="493"/>
      <c r="C105" s="493"/>
      <c r="D105" s="493"/>
      <c r="E105" s="493"/>
      <c r="F105" s="494"/>
      <c r="G105" s="179"/>
      <c r="H105" s="179"/>
      <c r="I105" s="179"/>
      <c r="J105" s="179"/>
      <c r="K105" s="179"/>
      <c r="L105" s="179"/>
      <c r="M105" s="179"/>
      <c r="N105" s="179"/>
      <c r="O105" s="179"/>
      <c r="P105" s="179"/>
      <c r="Q105" s="179"/>
      <c r="R105" s="179"/>
      <c r="S105" s="179"/>
      <c r="T105" s="179"/>
      <c r="U105" s="179"/>
      <c r="V105" s="179"/>
      <c r="W105" s="179"/>
      <c r="X105" s="223"/>
      <c r="Y105" s="472" t="s">
        <v>55</v>
      </c>
      <c r="Z105" s="473"/>
      <c r="AA105" s="474"/>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86" t="s">
        <v>270</v>
      </c>
      <c r="B106" s="487"/>
      <c r="C106" s="487"/>
      <c r="D106" s="487"/>
      <c r="E106" s="487"/>
      <c r="F106" s="488"/>
      <c r="G106" s="731" t="s">
        <v>59</v>
      </c>
      <c r="H106" s="731"/>
      <c r="I106" s="731"/>
      <c r="J106" s="731"/>
      <c r="K106" s="731"/>
      <c r="L106" s="731"/>
      <c r="M106" s="731"/>
      <c r="N106" s="731"/>
      <c r="O106" s="731"/>
      <c r="P106" s="731"/>
      <c r="Q106" s="731"/>
      <c r="R106" s="731"/>
      <c r="S106" s="731"/>
      <c r="T106" s="731"/>
      <c r="U106" s="731"/>
      <c r="V106" s="731"/>
      <c r="W106" s="731"/>
      <c r="X106" s="732"/>
      <c r="Y106" s="466"/>
      <c r="Z106" s="467"/>
      <c r="AA106" s="468"/>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89"/>
      <c r="B107" s="490"/>
      <c r="C107" s="490"/>
      <c r="D107" s="490"/>
      <c r="E107" s="490"/>
      <c r="F107" s="491"/>
      <c r="G107" s="176"/>
      <c r="H107" s="176"/>
      <c r="I107" s="176"/>
      <c r="J107" s="176"/>
      <c r="K107" s="176"/>
      <c r="L107" s="176"/>
      <c r="M107" s="176"/>
      <c r="N107" s="176"/>
      <c r="O107" s="176"/>
      <c r="P107" s="176"/>
      <c r="Q107" s="176"/>
      <c r="R107" s="176"/>
      <c r="S107" s="176"/>
      <c r="T107" s="176"/>
      <c r="U107" s="176"/>
      <c r="V107" s="176"/>
      <c r="W107" s="176"/>
      <c r="X107" s="218"/>
      <c r="Y107" s="475" t="s">
        <v>54</v>
      </c>
      <c r="Z107" s="476"/>
      <c r="AA107" s="477"/>
      <c r="AB107" s="469"/>
      <c r="AC107" s="470"/>
      <c r="AD107" s="471"/>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2"/>
      <c r="B108" s="493"/>
      <c r="C108" s="493"/>
      <c r="D108" s="493"/>
      <c r="E108" s="493"/>
      <c r="F108" s="494"/>
      <c r="G108" s="179"/>
      <c r="H108" s="179"/>
      <c r="I108" s="179"/>
      <c r="J108" s="179"/>
      <c r="K108" s="179"/>
      <c r="L108" s="179"/>
      <c r="M108" s="179"/>
      <c r="N108" s="179"/>
      <c r="O108" s="179"/>
      <c r="P108" s="179"/>
      <c r="Q108" s="179"/>
      <c r="R108" s="179"/>
      <c r="S108" s="179"/>
      <c r="T108" s="179"/>
      <c r="U108" s="179"/>
      <c r="V108" s="179"/>
      <c r="W108" s="179"/>
      <c r="X108" s="223"/>
      <c r="Y108" s="472" t="s">
        <v>55</v>
      </c>
      <c r="Z108" s="473"/>
      <c r="AA108" s="474"/>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6" t="s">
        <v>270</v>
      </c>
      <c r="B109" s="487"/>
      <c r="C109" s="487"/>
      <c r="D109" s="487"/>
      <c r="E109" s="487"/>
      <c r="F109" s="488"/>
      <c r="G109" s="731" t="s">
        <v>59</v>
      </c>
      <c r="H109" s="731"/>
      <c r="I109" s="731"/>
      <c r="J109" s="731"/>
      <c r="K109" s="731"/>
      <c r="L109" s="731"/>
      <c r="M109" s="731"/>
      <c r="N109" s="731"/>
      <c r="O109" s="731"/>
      <c r="P109" s="731"/>
      <c r="Q109" s="731"/>
      <c r="R109" s="731"/>
      <c r="S109" s="731"/>
      <c r="T109" s="731"/>
      <c r="U109" s="731"/>
      <c r="V109" s="731"/>
      <c r="W109" s="731"/>
      <c r="X109" s="732"/>
      <c r="Y109" s="466"/>
      <c r="Z109" s="467"/>
      <c r="AA109" s="468"/>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89"/>
      <c r="B110" s="490"/>
      <c r="C110" s="490"/>
      <c r="D110" s="490"/>
      <c r="E110" s="490"/>
      <c r="F110" s="491"/>
      <c r="G110" s="176"/>
      <c r="H110" s="176"/>
      <c r="I110" s="176"/>
      <c r="J110" s="176"/>
      <c r="K110" s="176"/>
      <c r="L110" s="176"/>
      <c r="M110" s="176"/>
      <c r="N110" s="176"/>
      <c r="O110" s="176"/>
      <c r="P110" s="176"/>
      <c r="Q110" s="176"/>
      <c r="R110" s="176"/>
      <c r="S110" s="176"/>
      <c r="T110" s="176"/>
      <c r="U110" s="176"/>
      <c r="V110" s="176"/>
      <c r="W110" s="176"/>
      <c r="X110" s="218"/>
      <c r="Y110" s="475" t="s">
        <v>54</v>
      </c>
      <c r="Z110" s="476"/>
      <c r="AA110" s="477"/>
      <c r="AB110" s="469"/>
      <c r="AC110" s="470"/>
      <c r="AD110" s="47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2"/>
      <c r="B111" s="493"/>
      <c r="C111" s="493"/>
      <c r="D111" s="493"/>
      <c r="E111" s="493"/>
      <c r="F111" s="494"/>
      <c r="G111" s="179"/>
      <c r="H111" s="179"/>
      <c r="I111" s="179"/>
      <c r="J111" s="179"/>
      <c r="K111" s="179"/>
      <c r="L111" s="179"/>
      <c r="M111" s="179"/>
      <c r="N111" s="179"/>
      <c r="O111" s="179"/>
      <c r="P111" s="179"/>
      <c r="Q111" s="179"/>
      <c r="R111" s="179"/>
      <c r="S111" s="179"/>
      <c r="T111" s="179"/>
      <c r="U111" s="179"/>
      <c r="V111" s="179"/>
      <c r="W111" s="179"/>
      <c r="X111" s="223"/>
      <c r="Y111" s="472" t="s">
        <v>55</v>
      </c>
      <c r="Z111" s="473"/>
      <c r="AA111" s="47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6" t="s">
        <v>270</v>
      </c>
      <c r="B112" s="487"/>
      <c r="C112" s="487"/>
      <c r="D112" s="487"/>
      <c r="E112" s="487"/>
      <c r="F112" s="488"/>
      <c r="G112" s="731" t="s">
        <v>59</v>
      </c>
      <c r="H112" s="731"/>
      <c r="I112" s="731"/>
      <c r="J112" s="731"/>
      <c r="K112" s="731"/>
      <c r="L112" s="731"/>
      <c r="M112" s="731"/>
      <c r="N112" s="731"/>
      <c r="O112" s="731"/>
      <c r="P112" s="731"/>
      <c r="Q112" s="731"/>
      <c r="R112" s="731"/>
      <c r="S112" s="731"/>
      <c r="T112" s="731"/>
      <c r="U112" s="731"/>
      <c r="V112" s="731"/>
      <c r="W112" s="731"/>
      <c r="X112" s="732"/>
      <c r="Y112" s="466"/>
      <c r="Z112" s="467"/>
      <c r="AA112" s="468"/>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89"/>
      <c r="B113" s="490"/>
      <c r="C113" s="490"/>
      <c r="D113" s="490"/>
      <c r="E113" s="490"/>
      <c r="F113" s="491"/>
      <c r="G113" s="176"/>
      <c r="H113" s="176"/>
      <c r="I113" s="176"/>
      <c r="J113" s="176"/>
      <c r="K113" s="176"/>
      <c r="L113" s="176"/>
      <c r="M113" s="176"/>
      <c r="N113" s="176"/>
      <c r="O113" s="176"/>
      <c r="P113" s="176"/>
      <c r="Q113" s="176"/>
      <c r="R113" s="176"/>
      <c r="S113" s="176"/>
      <c r="T113" s="176"/>
      <c r="U113" s="176"/>
      <c r="V113" s="176"/>
      <c r="W113" s="176"/>
      <c r="X113" s="218"/>
      <c r="Y113" s="475" t="s">
        <v>54</v>
      </c>
      <c r="Z113" s="476"/>
      <c r="AA113" s="477"/>
      <c r="AB113" s="469"/>
      <c r="AC113" s="470"/>
      <c r="AD113" s="471"/>
      <c r="AE113" s="343"/>
      <c r="AF113" s="343"/>
      <c r="AG113" s="343"/>
      <c r="AH113" s="343"/>
      <c r="AI113" s="343"/>
      <c r="AJ113" s="343"/>
      <c r="AK113" s="343"/>
      <c r="AL113" s="343"/>
      <c r="AM113" s="343"/>
      <c r="AN113" s="343"/>
      <c r="AO113" s="343"/>
      <c r="AP113" s="343"/>
      <c r="AQ113" s="348"/>
      <c r="AR113" s="349"/>
      <c r="AS113" s="349"/>
      <c r="AT113" s="812"/>
      <c r="AU113" s="343"/>
      <c r="AV113" s="343"/>
      <c r="AW113" s="343"/>
      <c r="AX113" s="344"/>
      <c r="AY113">
        <f>$AY$112</f>
        <v>0</v>
      </c>
    </row>
    <row r="114" spans="1:51" ht="23.25" hidden="1" customHeight="1" x14ac:dyDescent="0.15">
      <c r="A114" s="492"/>
      <c r="B114" s="493"/>
      <c r="C114" s="493"/>
      <c r="D114" s="493"/>
      <c r="E114" s="493"/>
      <c r="F114" s="494"/>
      <c r="G114" s="179"/>
      <c r="H114" s="179"/>
      <c r="I114" s="179"/>
      <c r="J114" s="179"/>
      <c r="K114" s="179"/>
      <c r="L114" s="179"/>
      <c r="M114" s="179"/>
      <c r="N114" s="179"/>
      <c r="O114" s="179"/>
      <c r="P114" s="179"/>
      <c r="Q114" s="179"/>
      <c r="R114" s="179"/>
      <c r="S114" s="179"/>
      <c r="T114" s="179"/>
      <c r="U114" s="179"/>
      <c r="V114" s="179"/>
      <c r="W114" s="179"/>
      <c r="X114" s="223"/>
      <c r="Y114" s="472" t="s">
        <v>55</v>
      </c>
      <c r="Z114" s="473"/>
      <c r="AA114" s="474"/>
      <c r="AB114" s="388"/>
      <c r="AC114" s="389"/>
      <c r="AD114" s="390"/>
      <c r="AE114" s="351"/>
      <c r="AF114" s="351"/>
      <c r="AG114" s="351"/>
      <c r="AH114" s="351"/>
      <c r="AI114" s="351"/>
      <c r="AJ114" s="351"/>
      <c r="AK114" s="351"/>
      <c r="AL114" s="351"/>
      <c r="AM114" s="351"/>
      <c r="AN114" s="351"/>
      <c r="AO114" s="351"/>
      <c r="AP114" s="351"/>
      <c r="AQ114" s="348"/>
      <c r="AR114" s="349"/>
      <c r="AS114" s="349"/>
      <c r="AT114" s="81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1"/>
      <c r="Z115" s="482"/>
      <c r="AA115" s="483"/>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15">
      <c r="A116" s="277"/>
      <c r="B116" s="278"/>
      <c r="C116" s="278"/>
      <c r="D116" s="278"/>
      <c r="E116" s="278"/>
      <c r="F116" s="279"/>
      <c r="G116" s="336" t="s">
        <v>278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30"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276</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1"/>
      <c r="Z118" s="482"/>
      <c r="AA118" s="483"/>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1"/>
      <c r="Z121" s="482"/>
      <c r="AA121" s="483"/>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1"/>
      <c r="Z124" s="482"/>
      <c r="AA124" s="483"/>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321</v>
      </c>
      <c r="B130" s="988"/>
      <c r="C130" s="987" t="s">
        <v>188</v>
      </c>
      <c r="D130" s="988"/>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2</v>
      </c>
      <c r="AV133" s="163"/>
      <c r="AW133" s="164" t="s">
        <v>175</v>
      </c>
      <c r="AX133" s="165"/>
      <c r="AY133">
        <f>$AY$132</f>
        <v>1</v>
      </c>
    </row>
    <row r="134" spans="1:51" ht="39.75" customHeight="1" x14ac:dyDescent="0.15">
      <c r="A134" s="991"/>
      <c r="B134" s="238"/>
      <c r="C134" s="237"/>
      <c r="D134" s="238"/>
      <c r="E134" s="237"/>
      <c r="F134" s="299"/>
      <c r="G134" s="217" t="s">
        <v>697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287</v>
      </c>
      <c r="AC134" s="209"/>
      <c r="AD134" s="209"/>
      <c r="AE134" s="251">
        <v>56</v>
      </c>
      <c r="AF134" s="152"/>
      <c r="AG134" s="152"/>
      <c r="AH134" s="152"/>
      <c r="AI134" s="251">
        <v>57</v>
      </c>
      <c r="AJ134" s="152"/>
      <c r="AK134" s="152"/>
      <c r="AL134" s="152"/>
      <c r="AM134" s="251"/>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287</v>
      </c>
      <c r="AC135" s="160"/>
      <c r="AD135" s="160"/>
      <c r="AE135" s="251" t="s">
        <v>634</v>
      </c>
      <c r="AF135" s="152"/>
      <c r="AG135" s="152"/>
      <c r="AH135" s="152"/>
      <c r="AI135" s="251" t="s">
        <v>634</v>
      </c>
      <c r="AJ135" s="152"/>
      <c r="AK135" s="152"/>
      <c r="AL135" s="152"/>
      <c r="AM135" s="251">
        <v>55</v>
      </c>
      <c r="AN135" s="152"/>
      <c r="AO135" s="152"/>
      <c r="AP135" s="152"/>
      <c r="AQ135" s="251" t="s">
        <v>634</v>
      </c>
      <c r="AR135" s="152"/>
      <c r="AS135" s="152"/>
      <c r="AT135" s="152"/>
      <c r="AU135" s="251">
        <v>55</v>
      </c>
      <c r="AV135" s="152"/>
      <c r="AW135" s="152"/>
      <c r="AX135" s="193"/>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1"/>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5"/>
      <c r="AY152">
        <f>COUNTA($G$154)</f>
        <v>0</v>
      </c>
    </row>
    <row r="153" spans="1:51" ht="22.5" hidden="1"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1"/>
      <c r="B155" s="238"/>
      <c r="C155" s="237"/>
      <c r="D155" s="238"/>
      <c r="E155" s="237"/>
      <c r="F155" s="299"/>
      <c r="G155" s="219"/>
      <c r="H155" s="220"/>
      <c r="I155" s="220"/>
      <c r="J155" s="220"/>
      <c r="K155" s="220"/>
      <c r="L155" s="220"/>
      <c r="M155" s="220"/>
      <c r="N155" s="220"/>
      <c r="O155" s="220"/>
      <c r="P155" s="221"/>
      <c r="Q155" s="426"/>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1"/>
      <c r="B156" s="238"/>
      <c r="C156" s="237"/>
      <c r="D156" s="238"/>
      <c r="E156" s="237"/>
      <c r="F156" s="299"/>
      <c r="G156" s="219"/>
      <c r="H156" s="220"/>
      <c r="I156" s="220"/>
      <c r="J156" s="220"/>
      <c r="K156" s="220"/>
      <c r="L156" s="220"/>
      <c r="M156" s="220"/>
      <c r="N156" s="220"/>
      <c r="O156" s="220"/>
      <c r="P156" s="221"/>
      <c r="Q156" s="426"/>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1"/>
      <c r="B157" s="238"/>
      <c r="C157" s="237"/>
      <c r="D157" s="238"/>
      <c r="E157" s="237"/>
      <c r="F157" s="299"/>
      <c r="G157" s="219"/>
      <c r="H157" s="220"/>
      <c r="I157" s="220"/>
      <c r="J157" s="220"/>
      <c r="K157" s="220"/>
      <c r="L157" s="220"/>
      <c r="M157" s="220"/>
      <c r="N157" s="220"/>
      <c r="O157" s="220"/>
      <c r="P157" s="221"/>
      <c r="Q157" s="426"/>
      <c r="R157" s="220"/>
      <c r="S157" s="220"/>
      <c r="T157" s="220"/>
      <c r="U157" s="220"/>
      <c r="V157" s="220"/>
      <c r="W157" s="220"/>
      <c r="X157" s="220"/>
      <c r="Y157" s="220"/>
      <c r="Z157" s="220"/>
      <c r="AA157" s="91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26"/>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26"/>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26"/>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26"/>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26"/>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26"/>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26"/>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26"/>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26"/>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26"/>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26"/>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26"/>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0.1" customHeight="1" x14ac:dyDescent="0.15">
      <c r="A188" s="991"/>
      <c r="B188" s="238"/>
      <c r="C188" s="237"/>
      <c r="D188" s="238"/>
      <c r="E188" s="175" t="s">
        <v>704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50.1" customHeight="1" x14ac:dyDescent="0.15">
      <c r="A189" s="991"/>
      <c r="B189" s="238"/>
      <c r="C189" s="237"/>
      <c r="D189" s="238"/>
      <c r="E189" s="42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7"/>
      <c r="AY189">
        <f>$AY$187</f>
        <v>1</v>
      </c>
    </row>
    <row r="190" spans="1:51" ht="45" hidden="1" customHeight="1" x14ac:dyDescent="0.15">
      <c r="A190" s="99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1"/>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5"/>
      <c r="AY212">
        <f>COUNTA($G$214)</f>
        <v>0</v>
      </c>
    </row>
    <row r="213" spans="1:51" ht="22.5" hidden="1"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1"/>
      <c r="B249" s="238"/>
      <c r="C249" s="237"/>
      <c r="D249" s="238"/>
      <c r="E249" s="42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7"/>
      <c r="AY249">
        <f>$AY$247</f>
        <v>0</v>
      </c>
    </row>
    <row r="250" spans="1:51" ht="45" hidden="1" customHeight="1" x14ac:dyDescent="0.15">
      <c r="A250" s="99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1"/>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5"/>
      <c r="AY272">
        <f>COUNTA($G$274)</f>
        <v>0</v>
      </c>
    </row>
    <row r="273" spans="1:51" ht="22.5" hidden="1"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5"/>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2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7"/>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5"/>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1"/>
      <c r="B430" s="238"/>
      <c r="C430" s="235" t="s">
        <v>587</v>
      </c>
      <c r="D430" s="236"/>
      <c r="E430" s="224" t="s">
        <v>315</v>
      </c>
      <c r="F430" s="446"/>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91"/>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705</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705</v>
      </c>
      <c r="AN434" s="152"/>
      <c r="AO434" s="152"/>
      <c r="AP434" s="153"/>
      <c r="AQ434" s="151" t="s">
        <v>634</v>
      </c>
      <c r="AR434" s="152"/>
      <c r="AS434" s="152"/>
      <c r="AT434" s="153"/>
      <c r="AU434" s="152" t="s">
        <v>634</v>
      </c>
      <c r="AV434" s="152"/>
      <c r="AW434" s="152"/>
      <c r="AX434" s="193"/>
      <c r="AY434">
        <f t="shared" si="63"/>
        <v>1</v>
      </c>
    </row>
    <row r="435" spans="1:51" ht="23.25"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705</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634</v>
      </c>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634</v>
      </c>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705</v>
      </c>
      <c r="AF457" s="163"/>
      <c r="AG457" s="164" t="s">
        <v>185</v>
      </c>
      <c r="AH457" s="187"/>
      <c r="AI457" s="201"/>
      <c r="AJ457" s="201"/>
      <c r="AK457" s="201"/>
      <c r="AL457" s="202"/>
      <c r="AM457" s="201"/>
      <c r="AN457" s="201"/>
      <c r="AO457" s="201"/>
      <c r="AP457" s="202"/>
      <c r="AQ457" s="216" t="s">
        <v>705</v>
      </c>
      <c r="AR457" s="163"/>
      <c r="AS457" s="164" t="s">
        <v>185</v>
      </c>
      <c r="AT457" s="187"/>
      <c r="AU457" s="163" t="s">
        <v>705</v>
      </c>
      <c r="AV457" s="163"/>
      <c r="AW457" s="164" t="s">
        <v>175</v>
      </c>
      <c r="AX457" s="165"/>
      <c r="AY457">
        <f>$AY$456</f>
        <v>1</v>
      </c>
    </row>
    <row r="458" spans="1:51" ht="23.25" customHeight="1" x14ac:dyDescent="0.15">
      <c r="A458" s="991"/>
      <c r="B458" s="238"/>
      <c r="C458" s="237"/>
      <c r="D458" s="238"/>
      <c r="E458" s="181"/>
      <c r="F458" s="182"/>
      <c r="G458" s="217" t="s">
        <v>705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705</v>
      </c>
      <c r="AC458" s="160"/>
      <c r="AD458" s="160"/>
      <c r="AE458" s="151" t="s">
        <v>705</v>
      </c>
      <c r="AF458" s="152"/>
      <c r="AG458" s="152"/>
      <c r="AH458" s="152"/>
      <c r="AI458" s="151" t="s">
        <v>705</v>
      </c>
      <c r="AJ458" s="152"/>
      <c r="AK458" s="152"/>
      <c r="AL458" s="152"/>
      <c r="AM458" s="151" t="s">
        <v>705</v>
      </c>
      <c r="AN458" s="152"/>
      <c r="AO458" s="152"/>
      <c r="AP458" s="153"/>
      <c r="AQ458" s="151" t="s">
        <v>705</v>
      </c>
      <c r="AR458" s="152"/>
      <c r="AS458" s="152"/>
      <c r="AT458" s="153"/>
      <c r="AU458" s="152" t="s">
        <v>705</v>
      </c>
      <c r="AV458" s="152"/>
      <c r="AW458" s="152"/>
      <c r="AX458" s="193"/>
      <c r="AY458">
        <f t="shared" ref="AY458:AY460" si="68">$AY$456</f>
        <v>1</v>
      </c>
    </row>
    <row r="459" spans="1:51" ht="23.25"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705</v>
      </c>
      <c r="AC459" s="209"/>
      <c r="AD459" s="209"/>
      <c r="AE459" s="151" t="s">
        <v>705</v>
      </c>
      <c r="AF459" s="152"/>
      <c r="AG459" s="152"/>
      <c r="AH459" s="153"/>
      <c r="AI459" s="151" t="s">
        <v>705</v>
      </c>
      <c r="AJ459" s="152"/>
      <c r="AK459" s="152"/>
      <c r="AL459" s="152"/>
      <c r="AM459" s="151" t="s">
        <v>705</v>
      </c>
      <c r="AN459" s="152"/>
      <c r="AO459" s="152"/>
      <c r="AP459" s="153"/>
      <c r="AQ459" s="151" t="s">
        <v>705</v>
      </c>
      <c r="AR459" s="152"/>
      <c r="AS459" s="152"/>
      <c r="AT459" s="153"/>
      <c r="AU459" s="152" t="s">
        <v>705</v>
      </c>
      <c r="AV459" s="152"/>
      <c r="AW459" s="152"/>
      <c r="AX459" s="193"/>
      <c r="AY459">
        <f t="shared" si="68"/>
        <v>1</v>
      </c>
    </row>
    <row r="460" spans="1:51" ht="23.25"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705</v>
      </c>
      <c r="AF460" s="152"/>
      <c r="AG460" s="152"/>
      <c r="AH460" s="153"/>
      <c r="AI460" s="151" t="s">
        <v>705</v>
      </c>
      <c r="AJ460" s="152"/>
      <c r="AK460" s="152"/>
      <c r="AL460" s="152"/>
      <c r="AM460" s="151" t="s">
        <v>705</v>
      </c>
      <c r="AN460" s="152"/>
      <c r="AO460" s="152"/>
      <c r="AP460" s="153"/>
      <c r="AQ460" s="151" t="s">
        <v>705</v>
      </c>
      <c r="AR460" s="152"/>
      <c r="AS460" s="152"/>
      <c r="AT460" s="153"/>
      <c r="AU460" s="152" t="s">
        <v>705</v>
      </c>
      <c r="AV460" s="152"/>
      <c r="AW460" s="152"/>
      <c r="AX460" s="193"/>
      <c r="AY460">
        <f t="shared" si="68"/>
        <v>1</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1</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t="s">
        <v>634</v>
      </c>
      <c r="AF477" s="163"/>
      <c r="AG477" s="164" t="s">
        <v>185</v>
      </c>
      <c r="AH477" s="187"/>
      <c r="AI477" s="201"/>
      <c r="AJ477" s="201"/>
      <c r="AK477" s="201"/>
      <c r="AL477" s="202"/>
      <c r="AM477" s="201"/>
      <c r="AN477" s="201"/>
      <c r="AO477" s="201"/>
      <c r="AP477" s="202"/>
      <c r="AQ477" s="216" t="s">
        <v>634</v>
      </c>
      <c r="AR477" s="163"/>
      <c r="AS477" s="164" t="s">
        <v>185</v>
      </c>
      <c r="AT477" s="187"/>
      <c r="AU477" s="163" t="s">
        <v>634</v>
      </c>
      <c r="AV477" s="163"/>
      <c r="AW477" s="164" t="s">
        <v>175</v>
      </c>
      <c r="AX477" s="165"/>
      <c r="AY477">
        <f>$AY$476</f>
        <v>1</v>
      </c>
    </row>
    <row r="478" spans="1:51" ht="23.25" hidden="1" customHeight="1" x14ac:dyDescent="0.15">
      <c r="A478" s="991"/>
      <c r="B478" s="238"/>
      <c r="C478" s="237"/>
      <c r="D478" s="238"/>
      <c r="E478" s="181"/>
      <c r="F478" s="182"/>
      <c r="G478" s="217" t="s">
        <v>634</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t="s">
        <v>634</v>
      </c>
      <c r="AC478" s="160"/>
      <c r="AD478" s="160"/>
      <c r="AE478" s="151" t="s">
        <v>634</v>
      </c>
      <c r="AF478" s="152"/>
      <c r="AG478" s="152"/>
      <c r="AH478" s="152"/>
      <c r="AI478" s="151" t="s">
        <v>634</v>
      </c>
      <c r="AJ478" s="152"/>
      <c r="AK478" s="152"/>
      <c r="AL478" s="152"/>
      <c r="AM478" s="151"/>
      <c r="AN478" s="152"/>
      <c r="AO478" s="152"/>
      <c r="AP478" s="153"/>
      <c r="AQ478" s="151" t="s">
        <v>634</v>
      </c>
      <c r="AR478" s="152"/>
      <c r="AS478" s="152"/>
      <c r="AT478" s="153"/>
      <c r="AU478" s="152" t="s">
        <v>634</v>
      </c>
      <c r="AV478" s="152"/>
      <c r="AW478" s="152"/>
      <c r="AX478" s="193"/>
      <c r="AY478">
        <f t="shared" ref="AY478:AY480" si="72">$AY$476</f>
        <v>1</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t="s">
        <v>634</v>
      </c>
      <c r="AC479" s="209"/>
      <c r="AD479" s="209"/>
      <c r="AE479" s="151" t="s">
        <v>634</v>
      </c>
      <c r="AF479" s="152"/>
      <c r="AG479" s="152"/>
      <c r="AH479" s="153"/>
      <c r="AI479" s="151" t="s">
        <v>634</v>
      </c>
      <c r="AJ479" s="152"/>
      <c r="AK479" s="152"/>
      <c r="AL479" s="152"/>
      <c r="AM479" s="151"/>
      <c r="AN479" s="152"/>
      <c r="AO479" s="152"/>
      <c r="AP479" s="153"/>
      <c r="AQ479" s="151" t="s">
        <v>634</v>
      </c>
      <c r="AR479" s="152"/>
      <c r="AS479" s="152"/>
      <c r="AT479" s="153"/>
      <c r="AU479" s="152" t="s">
        <v>634</v>
      </c>
      <c r="AV479" s="152"/>
      <c r="AW479" s="152"/>
      <c r="AX479" s="193"/>
      <c r="AY479">
        <f t="shared" si="72"/>
        <v>1</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t="s">
        <v>634</v>
      </c>
      <c r="AF480" s="152"/>
      <c r="AG480" s="152"/>
      <c r="AH480" s="153"/>
      <c r="AI480" s="151" t="s">
        <v>634</v>
      </c>
      <c r="AJ480" s="152"/>
      <c r="AK480" s="152"/>
      <c r="AL480" s="152"/>
      <c r="AM480" s="151"/>
      <c r="AN480" s="152"/>
      <c r="AO480" s="152"/>
      <c r="AP480" s="153"/>
      <c r="AQ480" s="151" t="s">
        <v>634</v>
      </c>
      <c r="AR480" s="152"/>
      <c r="AS480" s="152"/>
      <c r="AT480" s="153"/>
      <c r="AU480" s="152" t="s">
        <v>634</v>
      </c>
      <c r="AV480" s="152"/>
      <c r="AW480" s="152"/>
      <c r="AX480" s="193"/>
      <c r="AY480">
        <f t="shared" si="72"/>
        <v>1</v>
      </c>
    </row>
    <row r="481" spans="1:51" ht="23.85" hidden="1" customHeight="1" x14ac:dyDescent="0.15">
      <c r="A481" s="991"/>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1"/>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1"/>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91"/>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91"/>
      <c r="B698" s="238"/>
      <c r="C698" s="237"/>
      <c r="D698" s="238"/>
      <c r="E698" s="175" t="s">
        <v>705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139</v>
      </c>
      <c r="B702" s="528"/>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2" t="s">
        <v>653</v>
      </c>
      <c r="AE702" s="893"/>
      <c r="AF702" s="893"/>
      <c r="AG702" s="881" t="s">
        <v>680</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9" t="s">
        <v>653</v>
      </c>
      <c r="AE703" s="170"/>
      <c r="AF703" s="170"/>
      <c r="AG703" s="665" t="s">
        <v>681</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653</v>
      </c>
      <c r="AE704" s="584"/>
      <c r="AF704" s="584"/>
      <c r="AG704" s="426" t="s">
        <v>682</v>
      </c>
      <c r="AH704" s="220"/>
      <c r="AI704" s="220"/>
      <c r="AJ704" s="220"/>
      <c r="AK704" s="220"/>
      <c r="AL704" s="220"/>
      <c r="AM704" s="220"/>
      <c r="AN704" s="220"/>
      <c r="AO704" s="220"/>
      <c r="AP704" s="220"/>
      <c r="AQ704" s="220"/>
      <c r="AR704" s="220"/>
      <c r="AS704" s="220"/>
      <c r="AT704" s="220"/>
      <c r="AU704" s="220"/>
      <c r="AV704" s="220"/>
      <c r="AW704" s="220"/>
      <c r="AX704" s="427"/>
    </row>
    <row r="705" spans="1:50" ht="27" customHeight="1" x14ac:dyDescent="0.15">
      <c r="A705" s="619" t="s">
        <v>38</v>
      </c>
      <c r="B705" s="767"/>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653</v>
      </c>
      <c r="AE705" s="734"/>
      <c r="AF705" s="734"/>
      <c r="AG705" s="175" t="s">
        <v>683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6"/>
      <c r="B706" s="768"/>
      <c r="C706" s="612"/>
      <c r="D706" s="613"/>
      <c r="E706" s="684" t="s">
        <v>297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69" t="s">
        <v>684</v>
      </c>
      <c r="AE706" s="170"/>
      <c r="AF706" s="171"/>
      <c r="AG706" s="426"/>
      <c r="AH706" s="220"/>
      <c r="AI706" s="220"/>
      <c r="AJ706" s="220"/>
      <c r="AK706" s="220"/>
      <c r="AL706" s="220"/>
      <c r="AM706" s="220"/>
      <c r="AN706" s="220"/>
      <c r="AO706" s="220"/>
      <c r="AP706" s="220"/>
      <c r="AQ706" s="220"/>
      <c r="AR706" s="220"/>
      <c r="AS706" s="220"/>
      <c r="AT706" s="220"/>
      <c r="AU706" s="220"/>
      <c r="AV706" s="220"/>
      <c r="AW706" s="220"/>
      <c r="AX706" s="427"/>
    </row>
    <row r="707" spans="1:50" ht="26.25" customHeight="1" x14ac:dyDescent="0.15">
      <c r="A707" s="656"/>
      <c r="B707" s="768"/>
      <c r="C707" s="614"/>
      <c r="D707" s="615"/>
      <c r="E707" s="687" t="s">
        <v>239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684</v>
      </c>
      <c r="AE707" s="582"/>
      <c r="AF707" s="582"/>
      <c r="AG707" s="426"/>
      <c r="AH707" s="220"/>
      <c r="AI707" s="220"/>
      <c r="AJ707" s="220"/>
      <c r="AK707" s="220"/>
      <c r="AL707" s="220"/>
      <c r="AM707" s="220"/>
      <c r="AN707" s="220"/>
      <c r="AO707" s="220"/>
      <c r="AP707" s="220"/>
      <c r="AQ707" s="220"/>
      <c r="AR707" s="220"/>
      <c r="AS707" s="220"/>
      <c r="AT707" s="220"/>
      <c r="AU707" s="220"/>
      <c r="AV707" s="220"/>
      <c r="AW707" s="220"/>
      <c r="AX707" s="427"/>
    </row>
    <row r="708" spans="1:50" ht="26.25" customHeight="1" x14ac:dyDescent="0.15">
      <c r="A708" s="656"/>
      <c r="B708" s="657"/>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653</v>
      </c>
      <c r="AE708" s="669"/>
      <c r="AF708" s="669"/>
      <c r="AG708" s="524" t="s">
        <v>685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9" t="s">
        <v>653</v>
      </c>
      <c r="AE709" s="170"/>
      <c r="AF709" s="170"/>
      <c r="AG709" s="665" t="s">
        <v>686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9" t="s">
        <v>653</v>
      </c>
      <c r="AE710" s="170"/>
      <c r="AF710" s="170"/>
      <c r="AG710" s="665" t="s">
        <v>687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9" t="s">
        <v>653</v>
      </c>
      <c r="AE711" s="170"/>
      <c r="AF711" s="170"/>
      <c r="AG711" s="665" t="s">
        <v>688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265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689</v>
      </c>
      <c r="AE712" s="584"/>
      <c r="AF712" s="584"/>
      <c r="AG712" s="592" t="s">
        <v>322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65" t="s">
        <v>690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244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653</v>
      </c>
      <c r="AE714" s="590"/>
      <c r="AF714" s="591"/>
      <c r="AG714" s="690" t="s">
        <v>691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39</v>
      </c>
      <c r="B715" s="655"/>
      <c r="C715" s="660" t="s">
        <v>245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653</v>
      </c>
      <c r="AE715" s="669"/>
      <c r="AF715" s="775"/>
      <c r="AG715" s="524" t="s">
        <v>692</v>
      </c>
      <c r="AH715" s="525"/>
      <c r="AI715" s="525"/>
      <c r="AJ715" s="525"/>
      <c r="AK715" s="525"/>
      <c r="AL715" s="525"/>
      <c r="AM715" s="525"/>
      <c r="AN715" s="525"/>
      <c r="AO715" s="525"/>
      <c r="AP715" s="525"/>
      <c r="AQ715" s="525"/>
      <c r="AR715" s="525"/>
      <c r="AS715" s="525"/>
      <c r="AT715" s="525"/>
      <c r="AU715" s="525"/>
      <c r="AV715" s="525"/>
      <c r="AW715" s="525"/>
      <c r="AX715" s="526"/>
    </row>
    <row r="716" spans="1:50" ht="60" customHeight="1" x14ac:dyDescent="0.15">
      <c r="A716" s="656"/>
      <c r="B716" s="657"/>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653</v>
      </c>
      <c r="AE716" s="757"/>
      <c r="AF716" s="757"/>
      <c r="AG716" s="665" t="s">
        <v>686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195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9" t="s">
        <v>653</v>
      </c>
      <c r="AE717" s="170"/>
      <c r="AF717" s="170"/>
      <c r="AG717" s="665" t="s">
        <v>693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9" t="s">
        <v>653</v>
      </c>
      <c r="AE718" s="170"/>
      <c r="AF718" s="170"/>
      <c r="AG718" s="178" t="s">
        <v>694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9" t="s">
        <v>57</v>
      </c>
      <c r="B719" s="650"/>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689</v>
      </c>
      <c r="AE719" s="669"/>
      <c r="AF719" s="669"/>
      <c r="AG719" s="175" t="s">
        <v>698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1"/>
      <c r="B720" s="652"/>
      <c r="C720" s="931" t="s">
        <v>258</v>
      </c>
      <c r="D720" s="929"/>
      <c r="E720" s="929"/>
      <c r="F720" s="932"/>
      <c r="G720" s="928" t="s">
        <v>259</v>
      </c>
      <c r="H720" s="929"/>
      <c r="I720" s="929"/>
      <c r="J720" s="929"/>
      <c r="K720" s="929"/>
      <c r="L720" s="929"/>
      <c r="M720" s="929"/>
      <c r="N720" s="928" t="s">
        <v>262</v>
      </c>
      <c r="O720" s="929"/>
      <c r="P720" s="929"/>
      <c r="Q720" s="929"/>
      <c r="R720" s="929"/>
      <c r="S720" s="929"/>
      <c r="T720" s="929"/>
      <c r="U720" s="929"/>
      <c r="V720" s="929"/>
      <c r="W720" s="929"/>
      <c r="X720" s="929"/>
      <c r="Y720" s="929"/>
      <c r="Z720" s="929"/>
      <c r="AA720" s="929"/>
      <c r="AB720" s="929"/>
      <c r="AC720" s="929"/>
      <c r="AD720" s="929"/>
      <c r="AE720" s="929"/>
      <c r="AF720" s="930"/>
      <c r="AG720" s="426"/>
      <c r="AH720" s="220"/>
      <c r="AI720" s="220"/>
      <c r="AJ720" s="220"/>
      <c r="AK720" s="220"/>
      <c r="AL720" s="220"/>
      <c r="AM720" s="220"/>
      <c r="AN720" s="220"/>
      <c r="AO720" s="220"/>
      <c r="AP720" s="220"/>
      <c r="AQ720" s="220"/>
      <c r="AR720" s="220"/>
      <c r="AS720" s="220"/>
      <c r="AT720" s="220"/>
      <c r="AU720" s="220"/>
      <c r="AV720" s="220"/>
      <c r="AW720" s="220"/>
      <c r="AX720" s="427"/>
    </row>
    <row r="721" spans="1:52" ht="24.75" customHeight="1" x14ac:dyDescent="0.15">
      <c r="A721" s="651"/>
      <c r="B721" s="652"/>
      <c r="C721" s="915"/>
      <c r="D721" s="916"/>
      <c r="E721" s="916"/>
      <c r="F721" s="917"/>
      <c r="G721" s="933"/>
      <c r="H721" s="934"/>
      <c r="I721" s="63" t="str">
        <f>IF(OR(G721="　", G721=""), "", "-")</f>
        <v/>
      </c>
      <c r="J721" s="914"/>
      <c r="K721" s="914"/>
      <c r="L721" s="63" t="str">
        <f>IF(M721="","","-")</f>
        <v/>
      </c>
      <c r="M721" s="64"/>
      <c r="N721" s="911" t="s">
        <v>634</v>
      </c>
      <c r="O721" s="912"/>
      <c r="P721" s="912"/>
      <c r="Q721" s="912"/>
      <c r="R721" s="912"/>
      <c r="S721" s="912"/>
      <c r="T721" s="912"/>
      <c r="U721" s="912"/>
      <c r="V721" s="912"/>
      <c r="W721" s="912"/>
      <c r="X721" s="912"/>
      <c r="Y721" s="912"/>
      <c r="Z721" s="912"/>
      <c r="AA721" s="912"/>
      <c r="AB721" s="912"/>
      <c r="AC721" s="912"/>
      <c r="AD721" s="912"/>
      <c r="AE721" s="912"/>
      <c r="AF721" s="913"/>
      <c r="AG721" s="426"/>
      <c r="AH721" s="220"/>
      <c r="AI721" s="220"/>
      <c r="AJ721" s="220"/>
      <c r="AK721" s="220"/>
      <c r="AL721" s="220"/>
      <c r="AM721" s="220"/>
      <c r="AN721" s="220"/>
      <c r="AO721" s="220"/>
      <c r="AP721" s="220"/>
      <c r="AQ721" s="220"/>
      <c r="AR721" s="220"/>
      <c r="AS721" s="220"/>
      <c r="AT721" s="220"/>
      <c r="AU721" s="220"/>
      <c r="AV721" s="220"/>
      <c r="AW721" s="220"/>
      <c r="AX721" s="427"/>
    </row>
    <row r="722" spans="1:52" ht="24.75" customHeight="1" x14ac:dyDescent="0.15">
      <c r="A722" s="651"/>
      <c r="B722" s="652"/>
      <c r="C722" s="915"/>
      <c r="D722" s="916"/>
      <c r="E722" s="916"/>
      <c r="F722" s="917"/>
      <c r="G722" s="933"/>
      <c r="H722" s="934"/>
      <c r="I722" s="63" t="str">
        <f t="shared" ref="I722:I725" si="113">IF(OR(G722="　", G722=""), "", "-")</f>
        <v/>
      </c>
      <c r="J722" s="914"/>
      <c r="K722" s="914"/>
      <c r="L722" s="63" t="str">
        <f t="shared" ref="L722:L725" si="114">IF(M722="","","-")</f>
        <v/>
      </c>
      <c r="M722" s="64"/>
      <c r="N722" s="911" t="s">
        <v>634</v>
      </c>
      <c r="O722" s="912"/>
      <c r="P722" s="912"/>
      <c r="Q722" s="912"/>
      <c r="R722" s="912"/>
      <c r="S722" s="912"/>
      <c r="T722" s="912"/>
      <c r="U722" s="912"/>
      <c r="V722" s="912"/>
      <c r="W722" s="912"/>
      <c r="X722" s="912"/>
      <c r="Y722" s="912"/>
      <c r="Z722" s="912"/>
      <c r="AA722" s="912"/>
      <c r="AB722" s="912"/>
      <c r="AC722" s="912"/>
      <c r="AD722" s="912"/>
      <c r="AE722" s="912"/>
      <c r="AF722" s="913"/>
      <c r="AG722" s="426"/>
      <c r="AH722" s="220"/>
      <c r="AI722" s="220"/>
      <c r="AJ722" s="220"/>
      <c r="AK722" s="220"/>
      <c r="AL722" s="220"/>
      <c r="AM722" s="220"/>
      <c r="AN722" s="220"/>
      <c r="AO722" s="220"/>
      <c r="AP722" s="220"/>
      <c r="AQ722" s="220"/>
      <c r="AR722" s="220"/>
      <c r="AS722" s="220"/>
      <c r="AT722" s="220"/>
      <c r="AU722" s="220"/>
      <c r="AV722" s="220"/>
      <c r="AW722" s="220"/>
      <c r="AX722" s="427"/>
    </row>
    <row r="723" spans="1:52" ht="24.75" customHeight="1" x14ac:dyDescent="0.15">
      <c r="A723" s="651"/>
      <c r="B723" s="652"/>
      <c r="C723" s="915"/>
      <c r="D723" s="916"/>
      <c r="E723" s="916"/>
      <c r="F723" s="917"/>
      <c r="G723" s="933"/>
      <c r="H723" s="934"/>
      <c r="I723" s="63" t="str">
        <f t="shared" si="113"/>
        <v/>
      </c>
      <c r="J723" s="914"/>
      <c r="K723" s="914"/>
      <c r="L723" s="63" t="str">
        <f t="shared" si="114"/>
        <v/>
      </c>
      <c r="M723" s="64"/>
      <c r="N723" s="911" t="s">
        <v>634</v>
      </c>
      <c r="O723" s="912"/>
      <c r="P723" s="912"/>
      <c r="Q723" s="912"/>
      <c r="R723" s="912"/>
      <c r="S723" s="912"/>
      <c r="T723" s="912"/>
      <c r="U723" s="912"/>
      <c r="V723" s="912"/>
      <c r="W723" s="912"/>
      <c r="X723" s="912"/>
      <c r="Y723" s="912"/>
      <c r="Z723" s="912"/>
      <c r="AA723" s="912"/>
      <c r="AB723" s="912"/>
      <c r="AC723" s="912"/>
      <c r="AD723" s="912"/>
      <c r="AE723" s="912"/>
      <c r="AF723" s="913"/>
      <c r="AG723" s="426"/>
      <c r="AH723" s="220"/>
      <c r="AI723" s="220"/>
      <c r="AJ723" s="220"/>
      <c r="AK723" s="220"/>
      <c r="AL723" s="220"/>
      <c r="AM723" s="220"/>
      <c r="AN723" s="220"/>
      <c r="AO723" s="220"/>
      <c r="AP723" s="220"/>
      <c r="AQ723" s="220"/>
      <c r="AR723" s="220"/>
      <c r="AS723" s="220"/>
      <c r="AT723" s="220"/>
      <c r="AU723" s="220"/>
      <c r="AV723" s="220"/>
      <c r="AW723" s="220"/>
      <c r="AX723" s="427"/>
    </row>
    <row r="724" spans="1:52" ht="24.75" customHeight="1" x14ac:dyDescent="0.15">
      <c r="A724" s="651"/>
      <c r="B724" s="652"/>
      <c r="C724" s="915"/>
      <c r="D724" s="916"/>
      <c r="E724" s="916"/>
      <c r="F724" s="917"/>
      <c r="G724" s="933"/>
      <c r="H724" s="934"/>
      <c r="I724" s="63" t="str">
        <f t="shared" si="113"/>
        <v/>
      </c>
      <c r="J724" s="914"/>
      <c r="K724" s="914"/>
      <c r="L724" s="63" t="str">
        <f t="shared" si="114"/>
        <v/>
      </c>
      <c r="M724" s="64"/>
      <c r="N724" s="911" t="s">
        <v>634</v>
      </c>
      <c r="O724" s="912"/>
      <c r="P724" s="912"/>
      <c r="Q724" s="912"/>
      <c r="R724" s="912"/>
      <c r="S724" s="912"/>
      <c r="T724" s="912"/>
      <c r="U724" s="912"/>
      <c r="V724" s="912"/>
      <c r="W724" s="912"/>
      <c r="X724" s="912"/>
      <c r="Y724" s="912"/>
      <c r="Z724" s="912"/>
      <c r="AA724" s="912"/>
      <c r="AB724" s="912"/>
      <c r="AC724" s="912"/>
      <c r="AD724" s="912"/>
      <c r="AE724" s="912"/>
      <c r="AF724" s="913"/>
      <c r="AG724" s="426"/>
      <c r="AH724" s="220"/>
      <c r="AI724" s="220"/>
      <c r="AJ724" s="220"/>
      <c r="AK724" s="220"/>
      <c r="AL724" s="220"/>
      <c r="AM724" s="220"/>
      <c r="AN724" s="220"/>
      <c r="AO724" s="220"/>
      <c r="AP724" s="220"/>
      <c r="AQ724" s="220"/>
      <c r="AR724" s="220"/>
      <c r="AS724" s="220"/>
      <c r="AT724" s="220"/>
      <c r="AU724" s="220"/>
      <c r="AV724" s="220"/>
      <c r="AW724" s="220"/>
      <c r="AX724" s="427"/>
    </row>
    <row r="725" spans="1:52" ht="24.75" customHeight="1" x14ac:dyDescent="0.15">
      <c r="A725" s="653"/>
      <c r="B725" s="654"/>
      <c r="C725" s="915"/>
      <c r="D725" s="916"/>
      <c r="E725" s="916"/>
      <c r="F725" s="917"/>
      <c r="G725" s="956"/>
      <c r="H725" s="957"/>
      <c r="I725" s="65" t="str">
        <f t="shared" si="113"/>
        <v/>
      </c>
      <c r="J725" s="958"/>
      <c r="K725" s="958"/>
      <c r="L725" s="65" t="str">
        <f t="shared" si="114"/>
        <v/>
      </c>
      <c r="M725" s="66"/>
      <c r="N725" s="949" t="s">
        <v>634</v>
      </c>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9" t="s">
        <v>47</v>
      </c>
      <c r="B726" s="620"/>
      <c r="C726" s="441" t="s">
        <v>52</v>
      </c>
      <c r="D726" s="579"/>
      <c r="E726" s="579"/>
      <c r="F726" s="580"/>
      <c r="G726" s="795" t="s">
        <v>677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56</v>
      </c>
      <c r="D727" s="697"/>
      <c r="E727" s="697"/>
      <c r="F727" s="698"/>
      <c r="G727" s="793" t="s">
        <v>678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271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42" t="s">
        <v>588</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176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179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3.2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8" t="s">
        <v>302</v>
      </c>
      <c r="B787" s="759"/>
      <c r="C787" s="759"/>
      <c r="D787" s="759"/>
      <c r="E787" s="759"/>
      <c r="F787" s="760"/>
      <c r="G787" s="437" t="s">
        <v>655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656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700</v>
      </c>
      <c r="H789" s="448"/>
      <c r="I789" s="448"/>
      <c r="J789" s="448"/>
      <c r="K789" s="449"/>
      <c r="L789" s="450" t="s">
        <v>657</v>
      </c>
      <c r="M789" s="451"/>
      <c r="N789" s="451"/>
      <c r="O789" s="451"/>
      <c r="P789" s="451"/>
      <c r="Q789" s="451"/>
      <c r="R789" s="451"/>
      <c r="S789" s="451"/>
      <c r="T789" s="451"/>
      <c r="U789" s="451"/>
      <c r="V789" s="451"/>
      <c r="W789" s="451"/>
      <c r="X789" s="452"/>
      <c r="Y789" s="453">
        <v>4412</v>
      </c>
      <c r="Z789" s="454"/>
      <c r="AA789" s="454"/>
      <c r="AB789" s="555"/>
      <c r="AC789" s="447" t="s">
        <v>701</v>
      </c>
      <c r="AD789" s="448"/>
      <c r="AE789" s="448"/>
      <c r="AF789" s="448"/>
      <c r="AG789" s="449"/>
      <c r="AH789" s="450" t="s">
        <v>658</v>
      </c>
      <c r="AI789" s="451"/>
      <c r="AJ789" s="451"/>
      <c r="AK789" s="451"/>
      <c r="AL789" s="451"/>
      <c r="AM789" s="451"/>
      <c r="AN789" s="451"/>
      <c r="AO789" s="451"/>
      <c r="AP789" s="451"/>
      <c r="AQ789" s="451"/>
      <c r="AR789" s="451"/>
      <c r="AS789" s="451"/>
      <c r="AT789" s="452"/>
      <c r="AU789" s="453">
        <v>2038</v>
      </c>
      <c r="AV789" s="454"/>
      <c r="AW789" s="454"/>
      <c r="AX789" s="455"/>
    </row>
    <row r="790" spans="1:51" ht="24.75" customHeight="1" x14ac:dyDescent="0.15">
      <c r="A790" s="554"/>
      <c r="B790" s="761"/>
      <c r="C790" s="761"/>
      <c r="D790" s="761"/>
      <c r="E790" s="761"/>
      <c r="F790" s="76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54"/>
      <c r="B791" s="761"/>
      <c r="C791" s="761"/>
      <c r="D791" s="761"/>
      <c r="E791" s="761"/>
      <c r="F791" s="76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54"/>
      <c r="B792" s="761"/>
      <c r="C792" s="761"/>
      <c r="D792" s="761"/>
      <c r="E792" s="761"/>
      <c r="F792" s="76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54"/>
      <c r="B793" s="761"/>
      <c r="C793" s="761"/>
      <c r="D793" s="761"/>
      <c r="E793" s="761"/>
      <c r="F793" s="76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54"/>
      <c r="B794" s="761"/>
      <c r="C794" s="761"/>
      <c r="D794" s="761"/>
      <c r="E794" s="761"/>
      <c r="F794" s="76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54"/>
      <c r="B795" s="761"/>
      <c r="C795" s="761"/>
      <c r="D795" s="761"/>
      <c r="E795" s="761"/>
      <c r="F795" s="76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54"/>
      <c r="B796" s="761"/>
      <c r="C796" s="761"/>
      <c r="D796" s="761"/>
      <c r="E796" s="761"/>
      <c r="F796" s="76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54"/>
      <c r="B797" s="761"/>
      <c r="C797" s="761"/>
      <c r="D797" s="761"/>
      <c r="E797" s="761"/>
      <c r="F797" s="76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54"/>
      <c r="B798" s="761"/>
      <c r="C798" s="761"/>
      <c r="D798" s="761"/>
      <c r="E798" s="761"/>
      <c r="F798" s="76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54"/>
      <c r="B799" s="761"/>
      <c r="C799" s="761"/>
      <c r="D799" s="761"/>
      <c r="E799" s="761"/>
      <c r="F799" s="762"/>
      <c r="G799" s="391" t="s">
        <v>20</v>
      </c>
      <c r="H799" s="392"/>
      <c r="I799" s="392"/>
      <c r="J799" s="392"/>
      <c r="K799" s="392"/>
      <c r="L799" s="393"/>
      <c r="M799" s="394"/>
      <c r="N799" s="394"/>
      <c r="O799" s="394"/>
      <c r="P799" s="394"/>
      <c r="Q799" s="394"/>
      <c r="R799" s="394"/>
      <c r="S799" s="394"/>
      <c r="T799" s="394"/>
      <c r="U799" s="394"/>
      <c r="V799" s="394"/>
      <c r="W799" s="394"/>
      <c r="X799" s="395"/>
      <c r="Y799" s="396">
        <f>SUM(Y789:AB798)</f>
        <v>4412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2038</v>
      </c>
      <c r="AV799" s="397"/>
      <c r="AW799" s="397"/>
      <c r="AX799" s="399"/>
    </row>
    <row r="800" spans="1:51" ht="24.75" customHeight="1" x14ac:dyDescent="0.15">
      <c r="A800" s="554"/>
      <c r="B800" s="761"/>
      <c r="C800" s="761"/>
      <c r="D800" s="761"/>
      <c r="E800" s="761"/>
      <c r="F800" s="762"/>
      <c r="G800" s="437" t="s">
        <v>659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660</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702</v>
      </c>
      <c r="H802" s="448"/>
      <c r="I802" s="448"/>
      <c r="J802" s="448"/>
      <c r="K802" s="449"/>
      <c r="L802" s="450" t="s">
        <v>661</v>
      </c>
      <c r="M802" s="451"/>
      <c r="N802" s="451"/>
      <c r="O802" s="451"/>
      <c r="P802" s="451"/>
      <c r="Q802" s="451"/>
      <c r="R802" s="451"/>
      <c r="S802" s="451"/>
      <c r="T802" s="451"/>
      <c r="U802" s="451"/>
      <c r="V802" s="451"/>
      <c r="W802" s="451"/>
      <c r="X802" s="452"/>
      <c r="Y802" s="453">
        <v>1677</v>
      </c>
      <c r="Z802" s="454"/>
      <c r="AA802" s="454"/>
      <c r="AB802" s="555"/>
      <c r="AC802" s="447" t="s">
        <v>702</v>
      </c>
      <c r="AD802" s="448"/>
      <c r="AE802" s="448"/>
      <c r="AF802" s="448"/>
      <c r="AG802" s="449"/>
      <c r="AH802" s="450" t="s">
        <v>662</v>
      </c>
      <c r="AI802" s="451"/>
      <c r="AJ802" s="451"/>
      <c r="AK802" s="451"/>
      <c r="AL802" s="451"/>
      <c r="AM802" s="451"/>
      <c r="AN802" s="451"/>
      <c r="AO802" s="451"/>
      <c r="AP802" s="451"/>
      <c r="AQ802" s="451"/>
      <c r="AR802" s="451"/>
      <c r="AS802" s="451"/>
      <c r="AT802" s="452"/>
      <c r="AU802" s="453">
        <v>25</v>
      </c>
      <c r="AV802" s="454"/>
      <c r="AW802" s="454"/>
      <c r="AX802" s="455"/>
      <c r="AY802">
        <f t="shared" ref="AY802:AY812" si="115">$AY$800</f>
        <v>2</v>
      </c>
    </row>
    <row r="803" spans="1:51" ht="24.75" customHeight="1" x14ac:dyDescent="0.15">
      <c r="A803" s="554"/>
      <c r="B803" s="761"/>
      <c r="C803" s="761"/>
      <c r="D803" s="761"/>
      <c r="E803" s="761"/>
      <c r="F803" s="76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54"/>
      <c r="B804" s="761"/>
      <c r="C804" s="761"/>
      <c r="D804" s="761"/>
      <c r="E804" s="761"/>
      <c r="F804" s="76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54"/>
      <c r="B805" s="761"/>
      <c r="C805" s="761"/>
      <c r="D805" s="761"/>
      <c r="E805" s="761"/>
      <c r="F805" s="76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54"/>
      <c r="B806" s="761"/>
      <c r="C806" s="761"/>
      <c r="D806" s="761"/>
      <c r="E806" s="761"/>
      <c r="F806" s="76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54"/>
      <c r="B807" s="761"/>
      <c r="C807" s="761"/>
      <c r="D807" s="761"/>
      <c r="E807" s="761"/>
      <c r="F807" s="76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54"/>
      <c r="B808" s="761"/>
      <c r="C808" s="761"/>
      <c r="D808" s="761"/>
      <c r="E808" s="761"/>
      <c r="F808" s="76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54"/>
      <c r="B809" s="761"/>
      <c r="C809" s="761"/>
      <c r="D809" s="761"/>
      <c r="E809" s="761"/>
      <c r="F809" s="76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54"/>
      <c r="B810" s="761"/>
      <c r="C810" s="761"/>
      <c r="D810" s="761"/>
      <c r="E810" s="761"/>
      <c r="F810" s="76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54"/>
      <c r="B811" s="761"/>
      <c r="C811" s="761"/>
      <c r="D811" s="761"/>
      <c r="E811" s="761"/>
      <c r="F811" s="76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54"/>
      <c r="B812" s="761"/>
      <c r="C812" s="761"/>
      <c r="D812" s="761"/>
      <c r="E812" s="761"/>
      <c r="F812" s="762"/>
      <c r="G812" s="391" t="s">
        <v>20</v>
      </c>
      <c r="H812" s="392"/>
      <c r="I812" s="392"/>
      <c r="J812" s="392"/>
      <c r="K812" s="392"/>
      <c r="L812" s="393"/>
      <c r="M812" s="394"/>
      <c r="N812" s="394"/>
      <c r="O812" s="394"/>
      <c r="P812" s="394"/>
      <c r="Q812" s="394"/>
      <c r="R812" s="394"/>
      <c r="S812" s="394"/>
      <c r="T812" s="394"/>
      <c r="U812" s="394"/>
      <c r="V812" s="394"/>
      <c r="W812" s="394"/>
      <c r="X812" s="395"/>
      <c r="Y812" s="396">
        <f>SUM(Y802:AB811)</f>
        <v>1677</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25</v>
      </c>
      <c r="AV812" s="397"/>
      <c r="AW812" s="397"/>
      <c r="AX812" s="399"/>
      <c r="AY812">
        <f t="shared" si="115"/>
        <v>2</v>
      </c>
    </row>
    <row r="813" spans="1:51" ht="24.75" hidden="1" customHeight="1" x14ac:dyDescent="0.15">
      <c r="A813" s="554"/>
      <c r="B813" s="761"/>
      <c r="C813" s="761"/>
      <c r="D813" s="761"/>
      <c r="E813" s="761"/>
      <c r="F813" s="762"/>
      <c r="G813" s="437" t="s">
        <v>241</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242</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4"/>
      <c r="B817" s="761"/>
      <c r="C817" s="761"/>
      <c r="D817" s="761"/>
      <c r="E817" s="761"/>
      <c r="F817" s="76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4"/>
      <c r="B818" s="761"/>
      <c r="C818" s="761"/>
      <c r="D818" s="761"/>
      <c r="E818" s="761"/>
      <c r="F818" s="76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4"/>
      <c r="B819" s="761"/>
      <c r="C819" s="761"/>
      <c r="D819" s="761"/>
      <c r="E819" s="761"/>
      <c r="F819" s="76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4"/>
      <c r="B820" s="761"/>
      <c r="C820" s="761"/>
      <c r="D820" s="761"/>
      <c r="E820" s="761"/>
      <c r="F820" s="76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4"/>
      <c r="B821" s="761"/>
      <c r="C821" s="761"/>
      <c r="D821" s="761"/>
      <c r="E821" s="761"/>
      <c r="F821" s="76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4"/>
      <c r="B822" s="761"/>
      <c r="C822" s="761"/>
      <c r="D822" s="761"/>
      <c r="E822" s="761"/>
      <c r="F822" s="76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4"/>
      <c r="B823" s="761"/>
      <c r="C823" s="761"/>
      <c r="D823" s="761"/>
      <c r="E823" s="761"/>
      <c r="F823" s="76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4"/>
      <c r="B824" s="761"/>
      <c r="C824" s="761"/>
      <c r="D824" s="761"/>
      <c r="E824" s="761"/>
      <c r="F824" s="76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54"/>
      <c r="B825" s="761"/>
      <c r="C825" s="761"/>
      <c r="D825" s="761"/>
      <c r="E825" s="761"/>
      <c r="F825" s="76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4"/>
      <c r="B826" s="761"/>
      <c r="C826" s="761"/>
      <c r="D826" s="761"/>
      <c r="E826" s="761"/>
      <c r="F826" s="762"/>
      <c r="G826" s="437" t="s">
        <v>218</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177</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4"/>
      <c r="B830" s="761"/>
      <c r="C830" s="761"/>
      <c r="D830" s="761"/>
      <c r="E830" s="761"/>
      <c r="F830" s="76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4"/>
      <c r="B831" s="761"/>
      <c r="C831" s="761"/>
      <c r="D831" s="761"/>
      <c r="E831" s="761"/>
      <c r="F831" s="76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4"/>
      <c r="B832" s="761"/>
      <c r="C832" s="761"/>
      <c r="D832" s="761"/>
      <c r="E832" s="761"/>
      <c r="F832" s="76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4"/>
      <c r="B833" s="761"/>
      <c r="C833" s="761"/>
      <c r="D833" s="761"/>
      <c r="E833" s="761"/>
      <c r="F833" s="76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4"/>
      <c r="B834" s="761"/>
      <c r="C834" s="761"/>
      <c r="D834" s="761"/>
      <c r="E834" s="761"/>
      <c r="F834" s="76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4"/>
      <c r="B835" s="761"/>
      <c r="C835" s="761"/>
      <c r="D835" s="761"/>
      <c r="E835" s="761"/>
      <c r="F835" s="76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4"/>
      <c r="B836" s="761"/>
      <c r="C836" s="761"/>
      <c r="D836" s="761"/>
      <c r="E836" s="761"/>
      <c r="F836" s="76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4"/>
      <c r="B837" s="761"/>
      <c r="C837" s="761"/>
      <c r="D837" s="761"/>
      <c r="E837" s="761"/>
      <c r="F837" s="76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4"/>
      <c r="B838" s="761"/>
      <c r="C838" s="761"/>
      <c r="D838" s="761"/>
      <c r="E838" s="761"/>
      <c r="F838" s="76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31" t="s">
        <v>147</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263</v>
      </c>
      <c r="AM839" s="953"/>
      <c r="AN839" s="953"/>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663</v>
      </c>
      <c r="D845" s="400"/>
      <c r="E845" s="400"/>
      <c r="F845" s="400"/>
      <c r="G845" s="400"/>
      <c r="H845" s="400"/>
      <c r="I845" s="400"/>
      <c r="J845" s="401">
        <v>3010405004914</v>
      </c>
      <c r="K845" s="402"/>
      <c r="L845" s="402"/>
      <c r="M845" s="402"/>
      <c r="N845" s="402"/>
      <c r="O845" s="402"/>
      <c r="P845" s="409" t="s">
        <v>664</v>
      </c>
      <c r="Q845" s="410"/>
      <c r="R845" s="410"/>
      <c r="S845" s="410"/>
      <c r="T845" s="410"/>
      <c r="U845" s="410"/>
      <c r="V845" s="410"/>
      <c r="W845" s="410"/>
      <c r="X845" s="410"/>
      <c r="Y845" s="303">
        <v>4412</v>
      </c>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665</v>
      </c>
      <c r="D878" s="400"/>
      <c r="E878" s="400"/>
      <c r="F878" s="400"/>
      <c r="G878" s="400"/>
      <c r="H878" s="400"/>
      <c r="I878" s="400"/>
      <c r="J878" s="401">
        <v>4180001056169</v>
      </c>
      <c r="K878" s="402"/>
      <c r="L878" s="402"/>
      <c r="M878" s="402"/>
      <c r="N878" s="402"/>
      <c r="O878" s="402"/>
      <c r="P878" s="423" t="s">
        <v>666</v>
      </c>
      <c r="Q878" s="424"/>
      <c r="R878" s="424"/>
      <c r="S878" s="424"/>
      <c r="T878" s="424"/>
      <c r="U878" s="424"/>
      <c r="V878" s="424"/>
      <c r="W878" s="424"/>
      <c r="X878" s="425"/>
      <c r="Y878" s="303">
        <v>2038</v>
      </c>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667</v>
      </c>
      <c r="D879" s="400"/>
      <c r="E879" s="400"/>
      <c r="F879" s="400"/>
      <c r="G879" s="400"/>
      <c r="H879" s="400"/>
      <c r="I879" s="400"/>
      <c r="J879" s="401">
        <v>9010001095716</v>
      </c>
      <c r="K879" s="402"/>
      <c r="L879" s="402"/>
      <c r="M879" s="402"/>
      <c r="N879" s="402"/>
      <c r="O879" s="402"/>
      <c r="P879" s="409" t="s">
        <v>666</v>
      </c>
      <c r="Q879" s="410"/>
      <c r="R879" s="410"/>
      <c r="S879" s="410"/>
      <c r="T879" s="410"/>
      <c r="U879" s="410"/>
      <c r="V879" s="410"/>
      <c r="W879" s="410"/>
      <c r="X879" s="410"/>
      <c r="Y879" s="303">
        <v>1102</v>
      </c>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668</v>
      </c>
      <c r="D880" s="400"/>
      <c r="E880" s="400"/>
      <c r="F880" s="400"/>
      <c r="G880" s="400"/>
      <c r="H880" s="400"/>
      <c r="I880" s="400"/>
      <c r="J880" s="401">
        <v>3120001112341</v>
      </c>
      <c r="K880" s="402"/>
      <c r="L880" s="402"/>
      <c r="M880" s="402"/>
      <c r="N880" s="402"/>
      <c r="O880" s="402"/>
      <c r="P880" s="423" t="s">
        <v>666</v>
      </c>
      <c r="Q880" s="424"/>
      <c r="R880" s="424"/>
      <c r="S880" s="424"/>
      <c r="T880" s="424"/>
      <c r="U880" s="424"/>
      <c r="V880" s="424"/>
      <c r="W880" s="424"/>
      <c r="X880" s="425"/>
      <c r="Y880" s="303">
        <v>540</v>
      </c>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669</v>
      </c>
      <c r="D881" s="400"/>
      <c r="E881" s="400"/>
      <c r="F881" s="400"/>
      <c r="G881" s="400"/>
      <c r="H881" s="400"/>
      <c r="I881" s="400"/>
      <c r="J881" s="411">
        <v>2010001095722</v>
      </c>
      <c r="K881" s="412"/>
      <c r="L881" s="412"/>
      <c r="M881" s="412"/>
      <c r="N881" s="412"/>
      <c r="O881" s="413"/>
      <c r="P881" s="409" t="s">
        <v>670</v>
      </c>
      <c r="Q881" s="410"/>
      <c r="R881" s="410"/>
      <c r="S881" s="410"/>
      <c r="T881" s="410"/>
      <c r="U881" s="410"/>
      <c r="V881" s="410"/>
      <c r="W881" s="410"/>
      <c r="X881" s="410"/>
      <c r="Y881" s="303">
        <v>412</v>
      </c>
      <c r="Z881" s="304"/>
      <c r="AA881" s="304"/>
      <c r="AB881" s="305"/>
      <c r="AC881" s="414"/>
      <c r="AD881" s="415"/>
      <c r="AE881" s="415"/>
      <c r="AF881" s="415"/>
      <c r="AG881" s="416"/>
      <c r="AH881" s="417"/>
      <c r="AI881" s="418"/>
      <c r="AJ881" s="418"/>
      <c r="AK881" s="419"/>
      <c r="AL881" s="311"/>
      <c r="AM881" s="312"/>
      <c r="AN881" s="312"/>
      <c r="AO881" s="313"/>
      <c r="AP881" s="420"/>
      <c r="AQ881" s="421"/>
      <c r="AR881" s="421"/>
      <c r="AS881" s="421"/>
      <c r="AT881" s="421"/>
      <c r="AU881" s="421"/>
      <c r="AV881" s="421"/>
      <c r="AW881" s="421"/>
      <c r="AX881" s="422"/>
      <c r="AY881">
        <f>COUNTA($C$881)</f>
        <v>1</v>
      </c>
    </row>
    <row r="882" spans="1:51" ht="30" customHeight="1" x14ac:dyDescent="0.15">
      <c r="A882" s="386">
        <v>5</v>
      </c>
      <c r="B882" s="386">
        <v>1</v>
      </c>
      <c r="C882" s="405" t="s">
        <v>671</v>
      </c>
      <c r="D882" s="400"/>
      <c r="E882" s="400"/>
      <c r="F882" s="400"/>
      <c r="G882" s="400"/>
      <c r="H882" s="400"/>
      <c r="I882" s="400"/>
      <c r="J882" s="401">
        <v>2120001112350</v>
      </c>
      <c r="K882" s="402"/>
      <c r="L882" s="402"/>
      <c r="M882" s="402"/>
      <c r="N882" s="402"/>
      <c r="O882" s="402"/>
      <c r="P882" s="409" t="s">
        <v>670</v>
      </c>
      <c r="Q882" s="410"/>
      <c r="R882" s="410"/>
      <c r="S882" s="410"/>
      <c r="T882" s="410"/>
      <c r="U882" s="410"/>
      <c r="V882" s="410"/>
      <c r="W882" s="410"/>
      <c r="X882" s="410"/>
      <c r="Y882" s="303">
        <v>312</v>
      </c>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5" t="s">
        <v>672</v>
      </c>
      <c r="D883" s="400"/>
      <c r="E883" s="400"/>
      <c r="F883" s="400"/>
      <c r="G883" s="400"/>
      <c r="H883" s="400"/>
      <c r="I883" s="400"/>
      <c r="J883" s="401">
        <v>3140001024527</v>
      </c>
      <c r="K883" s="402"/>
      <c r="L883" s="402"/>
      <c r="M883" s="402"/>
      <c r="N883" s="402"/>
      <c r="O883" s="402"/>
      <c r="P883" s="409" t="s">
        <v>666</v>
      </c>
      <c r="Q883" s="410"/>
      <c r="R883" s="410"/>
      <c r="S883" s="410"/>
      <c r="T883" s="410"/>
      <c r="U883" s="410"/>
      <c r="V883" s="410"/>
      <c r="W883" s="410"/>
      <c r="X883" s="410"/>
      <c r="Y883" s="303">
        <v>8</v>
      </c>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1</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673</v>
      </c>
      <c r="D911" s="400"/>
      <c r="E911" s="400"/>
      <c r="F911" s="400"/>
      <c r="G911" s="400"/>
      <c r="H911" s="400"/>
      <c r="I911" s="400"/>
      <c r="J911" s="401">
        <v>4240005001692</v>
      </c>
      <c r="K911" s="402"/>
      <c r="L911" s="402"/>
      <c r="M911" s="402"/>
      <c r="N911" s="402"/>
      <c r="O911" s="402"/>
      <c r="P911" s="409" t="s">
        <v>670</v>
      </c>
      <c r="Q911" s="410"/>
      <c r="R911" s="410"/>
      <c r="S911" s="410"/>
      <c r="T911" s="410"/>
      <c r="U911" s="410"/>
      <c r="V911" s="410"/>
      <c r="W911" s="410"/>
      <c r="X911" s="410"/>
      <c r="Y911" s="303">
        <v>1677</v>
      </c>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1</v>
      </c>
    </row>
    <row r="912" spans="1:51" ht="30" customHeight="1" x14ac:dyDescent="0.15">
      <c r="A912" s="386">
        <v>2</v>
      </c>
      <c r="B912" s="386">
        <v>1</v>
      </c>
      <c r="C912" s="405" t="s">
        <v>674</v>
      </c>
      <c r="D912" s="400"/>
      <c r="E912" s="400"/>
      <c r="F912" s="400"/>
      <c r="G912" s="400"/>
      <c r="H912" s="400"/>
      <c r="I912" s="400"/>
      <c r="J912" s="401">
        <v>4290005003008</v>
      </c>
      <c r="K912" s="402"/>
      <c r="L912" s="402"/>
      <c r="M912" s="402"/>
      <c r="N912" s="402"/>
      <c r="O912" s="402"/>
      <c r="P912" s="409" t="s">
        <v>670</v>
      </c>
      <c r="Q912" s="410"/>
      <c r="R912" s="410"/>
      <c r="S912" s="410"/>
      <c r="T912" s="410"/>
      <c r="U912" s="410"/>
      <c r="V912" s="410"/>
      <c r="W912" s="410"/>
      <c r="X912" s="410"/>
      <c r="Y912" s="303">
        <v>1620</v>
      </c>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1</v>
      </c>
    </row>
    <row r="913" spans="1:51" ht="30" customHeight="1" x14ac:dyDescent="0.15">
      <c r="A913" s="386">
        <v>3</v>
      </c>
      <c r="B913" s="386">
        <v>1</v>
      </c>
      <c r="C913" s="405" t="s">
        <v>675</v>
      </c>
      <c r="D913" s="400"/>
      <c r="E913" s="400"/>
      <c r="F913" s="400"/>
      <c r="G913" s="400"/>
      <c r="H913" s="400"/>
      <c r="I913" s="400"/>
      <c r="J913" s="401">
        <v>2030005001336</v>
      </c>
      <c r="K913" s="402"/>
      <c r="L913" s="402"/>
      <c r="M913" s="402"/>
      <c r="N913" s="402"/>
      <c r="O913" s="402"/>
      <c r="P913" s="409" t="s">
        <v>670</v>
      </c>
      <c r="Q913" s="410"/>
      <c r="R913" s="410"/>
      <c r="S913" s="410"/>
      <c r="T913" s="410"/>
      <c r="U913" s="410"/>
      <c r="V913" s="410"/>
      <c r="W913" s="410"/>
      <c r="X913" s="410"/>
      <c r="Y913" s="303">
        <v>881</v>
      </c>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1</v>
      </c>
    </row>
    <row r="914" spans="1:51" ht="30" customHeight="1" x14ac:dyDescent="0.15">
      <c r="A914" s="386">
        <v>4</v>
      </c>
      <c r="B914" s="386">
        <v>1</v>
      </c>
      <c r="C914" s="405" t="s">
        <v>699</v>
      </c>
      <c r="D914" s="400"/>
      <c r="E914" s="400"/>
      <c r="F914" s="400"/>
      <c r="G914" s="400"/>
      <c r="H914" s="400"/>
      <c r="I914" s="400"/>
      <c r="J914" s="401">
        <v>2180005003474</v>
      </c>
      <c r="K914" s="402"/>
      <c r="L914" s="402"/>
      <c r="M914" s="402"/>
      <c r="N914" s="402"/>
      <c r="O914" s="402"/>
      <c r="P914" s="409" t="s">
        <v>670</v>
      </c>
      <c r="Q914" s="410"/>
      <c r="R914" s="410"/>
      <c r="S914" s="410"/>
      <c r="T914" s="410"/>
      <c r="U914" s="410"/>
      <c r="V914" s="410"/>
      <c r="W914" s="410"/>
      <c r="X914" s="410"/>
      <c r="Y914" s="303">
        <v>350</v>
      </c>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1</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676</v>
      </c>
      <c r="D944" s="400"/>
      <c r="E944" s="400"/>
      <c r="F944" s="400"/>
      <c r="G944" s="400"/>
      <c r="H944" s="400"/>
      <c r="I944" s="400"/>
      <c r="J944" s="401">
        <v>3000020271403</v>
      </c>
      <c r="K944" s="402"/>
      <c r="L944" s="402"/>
      <c r="M944" s="402"/>
      <c r="N944" s="402"/>
      <c r="O944" s="402"/>
      <c r="P944" s="409" t="s">
        <v>662</v>
      </c>
      <c r="Q944" s="410"/>
      <c r="R944" s="410"/>
      <c r="S944" s="410"/>
      <c r="T944" s="410"/>
      <c r="U944" s="410"/>
      <c r="V944" s="410"/>
      <c r="W944" s="410"/>
      <c r="X944" s="410"/>
      <c r="Y944" s="303">
        <v>25</v>
      </c>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4" t="s">
        <v>248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263</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7"/>
      <c r="E1109" s="262" t="s">
        <v>214</v>
      </c>
      <c r="F1109" s="887"/>
      <c r="G1109" s="887"/>
      <c r="H1109" s="887"/>
      <c r="I1109" s="887"/>
      <c r="J1109" s="262" t="s">
        <v>221</v>
      </c>
      <c r="K1109" s="262"/>
      <c r="L1109" s="262"/>
      <c r="M1109" s="262"/>
      <c r="N1109" s="262"/>
      <c r="O1109" s="262"/>
      <c r="P1109" s="330" t="s">
        <v>27</v>
      </c>
      <c r="Q1109" s="330"/>
      <c r="R1109" s="330"/>
      <c r="S1109" s="330"/>
      <c r="T1109" s="330"/>
      <c r="U1109" s="330"/>
      <c r="V1109" s="330"/>
      <c r="W1109" s="330"/>
      <c r="X1109" s="330"/>
      <c r="Y1109" s="262" t="s">
        <v>223</v>
      </c>
      <c r="Z1109" s="887"/>
      <c r="AA1109" s="887"/>
      <c r="AB1109" s="887"/>
      <c r="AC1109" s="262" t="s">
        <v>197</v>
      </c>
      <c r="AD1109" s="262"/>
      <c r="AE1109" s="262"/>
      <c r="AF1109" s="262"/>
      <c r="AG1109" s="262"/>
      <c r="AH1109" s="330" t="s">
        <v>210</v>
      </c>
      <c r="AI1109" s="331"/>
      <c r="AJ1109" s="331"/>
      <c r="AK1109" s="331"/>
      <c r="AL1109" s="331" t="s">
        <v>21</v>
      </c>
      <c r="AM1109" s="331"/>
      <c r="AN1109" s="331"/>
      <c r="AO1109" s="890"/>
      <c r="AP1109" s="408" t="s">
        <v>249</v>
      </c>
      <c r="AQ1109" s="408"/>
      <c r="AR1109" s="408"/>
      <c r="AS1109" s="408"/>
      <c r="AT1109" s="408"/>
      <c r="AU1109" s="408"/>
      <c r="AV1109" s="408"/>
      <c r="AW1109" s="408"/>
      <c r="AX1109" s="408"/>
    </row>
    <row r="1110" spans="1:51" ht="30" customHeight="1" x14ac:dyDescent="0.15">
      <c r="A1110" s="386">
        <v>1</v>
      </c>
      <c r="B1110" s="386">
        <v>1</v>
      </c>
      <c r="C1110" s="889"/>
      <c r="D1110" s="889"/>
      <c r="E1110" s="247" t="s">
        <v>322</v>
      </c>
      <c r="F1110" s="888"/>
      <c r="G1110" s="888"/>
      <c r="H1110" s="888"/>
      <c r="I1110" s="888"/>
      <c r="J1110" s="401" t="s">
        <v>322</v>
      </c>
      <c r="K1110" s="402"/>
      <c r="L1110" s="402"/>
      <c r="M1110" s="402"/>
      <c r="N1110" s="402"/>
      <c r="O1110" s="402"/>
      <c r="P1110" s="409" t="s">
        <v>322</v>
      </c>
      <c r="Q1110" s="410"/>
      <c r="R1110" s="410"/>
      <c r="S1110" s="410"/>
      <c r="T1110" s="410"/>
      <c r="U1110" s="410"/>
      <c r="V1110" s="410"/>
      <c r="W1110" s="410"/>
      <c r="X1110" s="410"/>
      <c r="Y1110" s="303" t="s">
        <v>322</v>
      </c>
      <c r="Z1110" s="304"/>
      <c r="AA1110" s="304"/>
      <c r="AB1110" s="305"/>
      <c r="AC1110" s="891"/>
      <c r="AD1110" s="891"/>
      <c r="AE1110" s="891"/>
      <c r="AF1110" s="891"/>
      <c r="AG1110" s="891"/>
      <c r="AH1110" s="309" t="s">
        <v>322</v>
      </c>
      <c r="AI1110" s="310"/>
      <c r="AJ1110" s="310"/>
      <c r="AK1110" s="310"/>
      <c r="AL1110" s="311" t="s">
        <v>322</v>
      </c>
      <c r="AM1110" s="312"/>
      <c r="AN1110" s="312"/>
      <c r="AO1110" s="313"/>
      <c r="AP1110" s="306" t="s">
        <v>322</v>
      </c>
      <c r="AQ1110" s="306"/>
      <c r="AR1110" s="306"/>
      <c r="AS1110" s="306"/>
      <c r="AT1110" s="306"/>
      <c r="AU1110" s="306"/>
      <c r="AV1110" s="306"/>
      <c r="AW1110" s="306"/>
      <c r="AX1110" s="306"/>
    </row>
    <row r="1111" spans="1:51" ht="30" hidden="1" customHeight="1" x14ac:dyDescent="0.15">
      <c r="A1111" s="386">
        <v>2</v>
      </c>
      <c r="B1111" s="386">
        <v>1</v>
      </c>
      <c r="C1111" s="889"/>
      <c r="D1111" s="889"/>
      <c r="E1111" s="888"/>
      <c r="F1111" s="888"/>
      <c r="G1111" s="888"/>
      <c r="H1111" s="888"/>
      <c r="I1111" s="88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9"/>
      <c r="D1112" s="889"/>
      <c r="E1112" s="888"/>
      <c r="F1112" s="888"/>
      <c r="G1112" s="888"/>
      <c r="H1112" s="888"/>
      <c r="I1112" s="88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9"/>
      <c r="D1113" s="889"/>
      <c r="E1113" s="888"/>
      <c r="F1113" s="888"/>
      <c r="G1113" s="888"/>
      <c r="H1113" s="888"/>
      <c r="I1113" s="88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9"/>
      <c r="D1114" s="889"/>
      <c r="E1114" s="888"/>
      <c r="F1114" s="888"/>
      <c r="G1114" s="888"/>
      <c r="H1114" s="888"/>
      <c r="I1114" s="88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9"/>
      <c r="D1115" s="889"/>
      <c r="E1115" s="888"/>
      <c r="F1115" s="888"/>
      <c r="G1115" s="888"/>
      <c r="H1115" s="888"/>
      <c r="I1115" s="88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9"/>
      <c r="D1116" s="889"/>
      <c r="E1116" s="888"/>
      <c r="F1116" s="888"/>
      <c r="G1116" s="888"/>
      <c r="H1116" s="888"/>
      <c r="I1116" s="88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9"/>
      <c r="D1117" s="889"/>
      <c r="E1117" s="888"/>
      <c r="F1117" s="888"/>
      <c r="G1117" s="888"/>
      <c r="H1117" s="888"/>
      <c r="I1117" s="88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9"/>
      <c r="D1118" s="889"/>
      <c r="E1118" s="888"/>
      <c r="F1118" s="888"/>
      <c r="G1118" s="888"/>
      <c r="H1118" s="888"/>
      <c r="I1118" s="88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9"/>
      <c r="D1119" s="889"/>
      <c r="E1119" s="888"/>
      <c r="F1119" s="888"/>
      <c r="G1119" s="888"/>
      <c r="H1119" s="888"/>
      <c r="I1119" s="88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9"/>
      <c r="D1120" s="889"/>
      <c r="E1120" s="888"/>
      <c r="F1120" s="888"/>
      <c r="G1120" s="888"/>
      <c r="H1120" s="888"/>
      <c r="I1120" s="88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9"/>
      <c r="D1121" s="889"/>
      <c r="E1121" s="888"/>
      <c r="F1121" s="888"/>
      <c r="G1121" s="888"/>
      <c r="H1121" s="888"/>
      <c r="I1121" s="88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9"/>
      <c r="D1122" s="889"/>
      <c r="E1122" s="888"/>
      <c r="F1122" s="888"/>
      <c r="G1122" s="888"/>
      <c r="H1122" s="888"/>
      <c r="I1122" s="88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9"/>
      <c r="D1123" s="889"/>
      <c r="E1123" s="888"/>
      <c r="F1123" s="888"/>
      <c r="G1123" s="888"/>
      <c r="H1123" s="888"/>
      <c r="I1123" s="88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9"/>
      <c r="D1124" s="889"/>
      <c r="E1124" s="888"/>
      <c r="F1124" s="888"/>
      <c r="G1124" s="888"/>
      <c r="H1124" s="888"/>
      <c r="I1124" s="88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9"/>
      <c r="D1125" s="889"/>
      <c r="E1125" s="888"/>
      <c r="F1125" s="888"/>
      <c r="G1125" s="888"/>
      <c r="H1125" s="888"/>
      <c r="I1125" s="88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9"/>
      <c r="D1126" s="889"/>
      <c r="E1126" s="888"/>
      <c r="F1126" s="888"/>
      <c r="G1126" s="888"/>
      <c r="H1126" s="888"/>
      <c r="I1126" s="88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9"/>
      <c r="D1127" s="889"/>
      <c r="E1127" s="247"/>
      <c r="F1127" s="888"/>
      <c r="G1127" s="888"/>
      <c r="H1127" s="888"/>
      <c r="I1127" s="88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9"/>
      <c r="D1128" s="889"/>
      <c r="E1128" s="888"/>
      <c r="F1128" s="888"/>
      <c r="G1128" s="888"/>
      <c r="H1128" s="888"/>
      <c r="I1128" s="88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9"/>
      <c r="D1129" s="889"/>
      <c r="E1129" s="888"/>
      <c r="F1129" s="888"/>
      <c r="G1129" s="888"/>
      <c r="H1129" s="888"/>
      <c r="I1129" s="88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9"/>
      <c r="D1130" s="889"/>
      <c r="E1130" s="888"/>
      <c r="F1130" s="888"/>
      <c r="G1130" s="888"/>
      <c r="H1130" s="888"/>
      <c r="I1130" s="88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9"/>
      <c r="D1131" s="889"/>
      <c r="E1131" s="888"/>
      <c r="F1131" s="888"/>
      <c r="G1131" s="888"/>
      <c r="H1131" s="888"/>
      <c r="I1131" s="88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9"/>
      <c r="D1132" s="889"/>
      <c r="E1132" s="888"/>
      <c r="F1132" s="888"/>
      <c r="G1132" s="888"/>
      <c r="H1132" s="888"/>
      <c r="I1132" s="88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9"/>
      <c r="D1133" s="889"/>
      <c r="E1133" s="888"/>
      <c r="F1133" s="888"/>
      <c r="G1133" s="888"/>
      <c r="H1133" s="888"/>
      <c r="I1133" s="88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9"/>
      <c r="D1134" s="889"/>
      <c r="E1134" s="888"/>
      <c r="F1134" s="888"/>
      <c r="G1134" s="888"/>
      <c r="H1134" s="888"/>
      <c r="I1134" s="88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9"/>
      <c r="D1135" s="889"/>
      <c r="E1135" s="888"/>
      <c r="F1135" s="888"/>
      <c r="G1135" s="888"/>
      <c r="H1135" s="888"/>
      <c r="I1135" s="88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9"/>
      <c r="D1136" s="889"/>
      <c r="E1136" s="888"/>
      <c r="F1136" s="888"/>
      <c r="G1136" s="888"/>
      <c r="H1136" s="888"/>
      <c r="I1136" s="88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9"/>
      <c r="D1137" s="889"/>
      <c r="E1137" s="888"/>
      <c r="F1137" s="888"/>
      <c r="G1137" s="888"/>
      <c r="H1137" s="888"/>
      <c r="I1137" s="88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9"/>
      <c r="D1138" s="889"/>
      <c r="E1138" s="888"/>
      <c r="F1138" s="888"/>
      <c r="G1138" s="888"/>
      <c r="H1138" s="888"/>
      <c r="I1138" s="88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9"/>
      <c r="D1139" s="889"/>
      <c r="E1139" s="888"/>
      <c r="F1139" s="888"/>
      <c r="G1139" s="888"/>
      <c r="H1139" s="888"/>
      <c r="I1139" s="88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3" priority="14067">
      <formula>IF(RIGHT(TEXT(P14,"0.#"),1)=".",FALSE,TRUE)</formula>
    </cfRule>
    <cfRule type="expression" dxfId="2142" priority="14068">
      <formula>IF(RIGHT(TEXT(P14,"0.#"),1)=".",TRUE,FALSE)</formula>
    </cfRule>
  </conditionalFormatting>
  <conditionalFormatting sqref="AE32">
    <cfRule type="expression" dxfId="2141" priority="14057">
      <formula>IF(RIGHT(TEXT(AE32,"0.#"),1)=".",FALSE,TRUE)</formula>
    </cfRule>
    <cfRule type="expression" dxfId="2140" priority="14058">
      <formula>IF(RIGHT(TEXT(AE32,"0.#"),1)=".",TRUE,FALSE)</formula>
    </cfRule>
  </conditionalFormatting>
  <conditionalFormatting sqref="P18:AX18">
    <cfRule type="expression" dxfId="2139" priority="13943">
      <formula>IF(RIGHT(TEXT(P18,"0.#"),1)=".",FALSE,TRUE)</formula>
    </cfRule>
    <cfRule type="expression" dxfId="2138" priority="13944">
      <formula>IF(RIGHT(TEXT(P18,"0.#"),1)=".",TRUE,FALSE)</formula>
    </cfRule>
  </conditionalFormatting>
  <conditionalFormatting sqref="Y790">
    <cfRule type="expression" dxfId="2137" priority="13939">
      <formula>IF(RIGHT(TEXT(Y790,"0.#"),1)=".",FALSE,TRUE)</formula>
    </cfRule>
    <cfRule type="expression" dxfId="2136" priority="13940">
      <formula>IF(RIGHT(TEXT(Y790,"0.#"),1)=".",TRUE,FALSE)</formula>
    </cfRule>
  </conditionalFormatting>
  <conditionalFormatting sqref="Y799">
    <cfRule type="expression" dxfId="2135" priority="13935">
      <formula>IF(RIGHT(TEXT(Y799,"0.#"),1)=".",FALSE,TRUE)</formula>
    </cfRule>
    <cfRule type="expression" dxfId="2134" priority="13936">
      <formula>IF(RIGHT(TEXT(Y799,"0.#"),1)=".",TRUE,FALSE)</formula>
    </cfRule>
  </conditionalFormatting>
  <conditionalFormatting sqref="Y830:Y837 Y828 Y817:Y824 Y815 Y804:Y811">
    <cfRule type="expression" dxfId="2133" priority="13717">
      <formula>IF(RIGHT(TEXT(Y804,"0.#"),1)=".",FALSE,TRUE)</formula>
    </cfRule>
    <cfRule type="expression" dxfId="2132" priority="13718">
      <formula>IF(RIGHT(TEXT(Y804,"0.#"),1)=".",TRUE,FALSE)</formula>
    </cfRule>
  </conditionalFormatting>
  <conditionalFormatting sqref="P16:AQ17 P15:AX15 P13:AX13">
    <cfRule type="expression" dxfId="2131" priority="13765">
      <formula>IF(RIGHT(TEXT(P13,"0.#"),1)=".",FALSE,TRUE)</formula>
    </cfRule>
    <cfRule type="expression" dxfId="2130" priority="13766">
      <formula>IF(RIGHT(TEXT(P13,"0.#"),1)=".",TRUE,FALSE)</formula>
    </cfRule>
  </conditionalFormatting>
  <conditionalFormatting sqref="P19:AJ19">
    <cfRule type="expression" dxfId="2129" priority="13763">
      <formula>IF(RIGHT(TEXT(P19,"0.#"),1)=".",FALSE,TRUE)</formula>
    </cfRule>
    <cfRule type="expression" dxfId="2128" priority="13764">
      <formula>IF(RIGHT(TEXT(P19,"0.#"),1)=".",TRUE,FALSE)</formula>
    </cfRule>
  </conditionalFormatting>
  <conditionalFormatting sqref="AE101 AQ101">
    <cfRule type="expression" dxfId="2127" priority="13755">
      <formula>IF(RIGHT(TEXT(AE101,"0.#"),1)=".",FALSE,TRUE)</formula>
    </cfRule>
    <cfRule type="expression" dxfId="2126" priority="13756">
      <formula>IF(RIGHT(TEXT(AE101,"0.#"),1)=".",TRUE,FALSE)</formula>
    </cfRule>
  </conditionalFormatting>
  <conditionalFormatting sqref="Y791:Y798">
    <cfRule type="expression" dxfId="2125" priority="13741">
      <formula>IF(RIGHT(TEXT(Y791,"0.#"),1)=".",FALSE,TRUE)</formula>
    </cfRule>
    <cfRule type="expression" dxfId="2124" priority="13742">
      <formula>IF(RIGHT(TEXT(Y791,"0.#"),1)=".",TRUE,FALSE)</formula>
    </cfRule>
  </conditionalFormatting>
  <conditionalFormatting sqref="AU790">
    <cfRule type="expression" dxfId="2123" priority="13739">
      <formula>IF(RIGHT(TEXT(AU790,"0.#"),1)=".",FALSE,TRUE)</formula>
    </cfRule>
    <cfRule type="expression" dxfId="2122" priority="13740">
      <formula>IF(RIGHT(TEXT(AU790,"0.#"),1)=".",TRUE,FALSE)</formula>
    </cfRule>
  </conditionalFormatting>
  <conditionalFormatting sqref="AU799">
    <cfRule type="expression" dxfId="2121" priority="13737">
      <formula>IF(RIGHT(TEXT(AU799,"0.#"),1)=".",FALSE,TRUE)</formula>
    </cfRule>
    <cfRule type="expression" dxfId="2120" priority="13738">
      <formula>IF(RIGHT(TEXT(AU799,"0.#"),1)=".",TRUE,FALSE)</formula>
    </cfRule>
  </conditionalFormatting>
  <conditionalFormatting sqref="AU791:AU798">
    <cfRule type="expression" dxfId="2119" priority="13735">
      <formula>IF(RIGHT(TEXT(AU791,"0.#"),1)=".",FALSE,TRUE)</formula>
    </cfRule>
    <cfRule type="expression" dxfId="2118" priority="13736">
      <formula>IF(RIGHT(TEXT(AU791,"0.#"),1)=".",TRUE,FALSE)</formula>
    </cfRule>
  </conditionalFormatting>
  <conditionalFormatting sqref="Y829 Y816 Y803">
    <cfRule type="expression" dxfId="2117" priority="13721">
      <formula>IF(RIGHT(TEXT(Y803,"0.#"),1)=".",FALSE,TRUE)</formula>
    </cfRule>
    <cfRule type="expression" dxfId="2116" priority="13722">
      <formula>IF(RIGHT(TEXT(Y803,"0.#"),1)=".",TRUE,FALSE)</formula>
    </cfRule>
  </conditionalFormatting>
  <conditionalFormatting sqref="Y838 Y825 Y812">
    <cfRule type="expression" dxfId="2115" priority="13719">
      <formula>IF(RIGHT(TEXT(Y812,"0.#"),1)=".",FALSE,TRUE)</formula>
    </cfRule>
    <cfRule type="expression" dxfId="2114" priority="13720">
      <formula>IF(RIGHT(TEXT(Y812,"0.#"),1)=".",TRUE,FALSE)</formula>
    </cfRule>
  </conditionalFormatting>
  <conditionalFormatting sqref="AU829 AU816 AU803">
    <cfRule type="expression" dxfId="2113" priority="13715">
      <formula>IF(RIGHT(TEXT(AU803,"0.#"),1)=".",FALSE,TRUE)</formula>
    </cfRule>
    <cfRule type="expression" dxfId="2112" priority="13716">
      <formula>IF(RIGHT(TEXT(AU803,"0.#"),1)=".",TRUE,FALSE)</formula>
    </cfRule>
  </conditionalFormatting>
  <conditionalFormatting sqref="AU838 AU825 AU812">
    <cfRule type="expression" dxfId="2111" priority="13713">
      <formula>IF(RIGHT(TEXT(AU812,"0.#"),1)=".",FALSE,TRUE)</formula>
    </cfRule>
    <cfRule type="expression" dxfId="2110" priority="13714">
      <formula>IF(RIGHT(TEXT(AU812,"0.#"),1)=".",TRUE,FALSE)</formula>
    </cfRule>
  </conditionalFormatting>
  <conditionalFormatting sqref="AU830:AU837 AU828 AU817:AU824 AU815 AU804:AU811">
    <cfRule type="expression" dxfId="2109" priority="13711">
      <formula>IF(RIGHT(TEXT(AU804,"0.#"),1)=".",FALSE,TRUE)</formula>
    </cfRule>
    <cfRule type="expression" dxfId="2108" priority="13712">
      <formula>IF(RIGHT(TEXT(AU804,"0.#"),1)=".",TRUE,FALSE)</formula>
    </cfRule>
  </conditionalFormatting>
  <conditionalFormatting sqref="AM87">
    <cfRule type="expression" dxfId="2107" priority="13365">
      <formula>IF(RIGHT(TEXT(AM87,"0.#"),1)=".",FALSE,TRUE)</formula>
    </cfRule>
    <cfRule type="expression" dxfId="2106" priority="13366">
      <formula>IF(RIGHT(TEXT(AM87,"0.#"),1)=".",TRUE,FALSE)</formula>
    </cfRule>
  </conditionalFormatting>
  <conditionalFormatting sqref="AE55">
    <cfRule type="expression" dxfId="2105" priority="13433">
      <formula>IF(RIGHT(TEXT(AE55,"0.#"),1)=".",FALSE,TRUE)</formula>
    </cfRule>
    <cfRule type="expression" dxfId="2104" priority="13434">
      <formula>IF(RIGHT(TEXT(AE55,"0.#"),1)=".",TRUE,FALSE)</formula>
    </cfRule>
  </conditionalFormatting>
  <conditionalFormatting sqref="AI55">
    <cfRule type="expression" dxfId="2103" priority="13431">
      <formula>IF(RIGHT(TEXT(AI55,"0.#"),1)=".",FALSE,TRUE)</formula>
    </cfRule>
    <cfRule type="expression" dxfId="2102" priority="13432">
      <formula>IF(RIGHT(TEXT(AI55,"0.#"),1)=".",TRUE,FALSE)</formula>
    </cfRule>
  </conditionalFormatting>
  <conditionalFormatting sqref="AM34">
    <cfRule type="expression" dxfId="2101" priority="13511">
      <formula>IF(RIGHT(TEXT(AM34,"0.#"),1)=".",FALSE,TRUE)</formula>
    </cfRule>
    <cfRule type="expression" dxfId="2100" priority="13512">
      <formula>IF(RIGHT(TEXT(AM34,"0.#"),1)=".",TRUE,FALSE)</formula>
    </cfRule>
  </conditionalFormatting>
  <conditionalFormatting sqref="AE33">
    <cfRule type="expression" dxfId="2099" priority="13525">
      <formula>IF(RIGHT(TEXT(AE33,"0.#"),1)=".",FALSE,TRUE)</formula>
    </cfRule>
    <cfRule type="expression" dxfId="2098" priority="13526">
      <formula>IF(RIGHT(TEXT(AE33,"0.#"),1)=".",TRUE,FALSE)</formula>
    </cfRule>
  </conditionalFormatting>
  <conditionalFormatting sqref="AE34">
    <cfRule type="expression" dxfId="2097" priority="13523">
      <formula>IF(RIGHT(TEXT(AE34,"0.#"),1)=".",FALSE,TRUE)</formula>
    </cfRule>
    <cfRule type="expression" dxfId="2096" priority="13524">
      <formula>IF(RIGHT(TEXT(AE34,"0.#"),1)=".",TRUE,FALSE)</formula>
    </cfRule>
  </conditionalFormatting>
  <conditionalFormatting sqref="AM32">
    <cfRule type="expression" dxfId="2095" priority="13515">
      <formula>IF(RIGHT(TEXT(AM32,"0.#"),1)=".",FALSE,TRUE)</formula>
    </cfRule>
    <cfRule type="expression" dxfId="2094" priority="13516">
      <formula>IF(RIGHT(TEXT(AM32,"0.#"),1)=".",TRUE,FALSE)</formula>
    </cfRule>
  </conditionalFormatting>
  <conditionalFormatting sqref="AM33">
    <cfRule type="expression" dxfId="2093" priority="13513">
      <formula>IF(RIGHT(TEXT(AM33,"0.#"),1)=".",FALSE,TRUE)</formula>
    </cfRule>
    <cfRule type="expression" dxfId="2092" priority="13514">
      <formula>IF(RIGHT(TEXT(AM33,"0.#"),1)=".",TRUE,FALSE)</formula>
    </cfRule>
  </conditionalFormatting>
  <conditionalFormatting sqref="AQ32:AQ34">
    <cfRule type="expression" dxfId="2091" priority="13505">
      <formula>IF(RIGHT(TEXT(AQ32,"0.#"),1)=".",FALSE,TRUE)</formula>
    </cfRule>
    <cfRule type="expression" dxfId="2090" priority="13506">
      <formula>IF(RIGHT(TEXT(AQ32,"0.#"),1)=".",TRUE,FALSE)</formula>
    </cfRule>
  </conditionalFormatting>
  <conditionalFormatting sqref="AU32:AU34">
    <cfRule type="expression" dxfId="2089" priority="13503">
      <formula>IF(RIGHT(TEXT(AU32,"0.#"),1)=".",FALSE,TRUE)</formula>
    </cfRule>
    <cfRule type="expression" dxfId="2088" priority="13504">
      <formula>IF(RIGHT(TEXT(AU32,"0.#"),1)=".",TRUE,FALSE)</formula>
    </cfRule>
  </conditionalFormatting>
  <conditionalFormatting sqref="AE53">
    <cfRule type="expression" dxfId="2087" priority="13437">
      <formula>IF(RIGHT(TEXT(AE53,"0.#"),1)=".",FALSE,TRUE)</formula>
    </cfRule>
    <cfRule type="expression" dxfId="2086" priority="13438">
      <formula>IF(RIGHT(TEXT(AE53,"0.#"),1)=".",TRUE,FALSE)</formula>
    </cfRule>
  </conditionalFormatting>
  <conditionalFormatting sqref="AE54">
    <cfRule type="expression" dxfId="2085" priority="13435">
      <formula>IF(RIGHT(TEXT(AE54,"0.#"),1)=".",FALSE,TRUE)</formula>
    </cfRule>
    <cfRule type="expression" dxfId="2084" priority="13436">
      <formula>IF(RIGHT(TEXT(AE54,"0.#"),1)=".",TRUE,FALSE)</formula>
    </cfRule>
  </conditionalFormatting>
  <conditionalFormatting sqref="AI54">
    <cfRule type="expression" dxfId="2083" priority="13429">
      <formula>IF(RIGHT(TEXT(AI54,"0.#"),1)=".",FALSE,TRUE)</formula>
    </cfRule>
    <cfRule type="expression" dxfId="2082" priority="13430">
      <formula>IF(RIGHT(TEXT(AI54,"0.#"),1)=".",TRUE,FALSE)</formula>
    </cfRule>
  </conditionalFormatting>
  <conditionalFormatting sqref="AI53">
    <cfRule type="expression" dxfId="2081" priority="13427">
      <formula>IF(RIGHT(TEXT(AI53,"0.#"),1)=".",FALSE,TRUE)</formula>
    </cfRule>
    <cfRule type="expression" dxfId="2080" priority="13428">
      <formula>IF(RIGHT(TEXT(AI53,"0.#"),1)=".",TRUE,FALSE)</formula>
    </cfRule>
  </conditionalFormatting>
  <conditionalFormatting sqref="AM53">
    <cfRule type="expression" dxfId="2079" priority="13425">
      <formula>IF(RIGHT(TEXT(AM53,"0.#"),1)=".",FALSE,TRUE)</formula>
    </cfRule>
    <cfRule type="expression" dxfId="2078" priority="13426">
      <formula>IF(RIGHT(TEXT(AM53,"0.#"),1)=".",TRUE,FALSE)</formula>
    </cfRule>
  </conditionalFormatting>
  <conditionalFormatting sqref="AM54">
    <cfRule type="expression" dxfId="2077" priority="13423">
      <formula>IF(RIGHT(TEXT(AM54,"0.#"),1)=".",FALSE,TRUE)</formula>
    </cfRule>
    <cfRule type="expression" dxfId="2076" priority="13424">
      <formula>IF(RIGHT(TEXT(AM54,"0.#"),1)=".",TRUE,FALSE)</formula>
    </cfRule>
  </conditionalFormatting>
  <conditionalFormatting sqref="AM55">
    <cfRule type="expression" dxfId="2075" priority="13421">
      <formula>IF(RIGHT(TEXT(AM55,"0.#"),1)=".",FALSE,TRUE)</formula>
    </cfRule>
    <cfRule type="expression" dxfId="2074" priority="13422">
      <formula>IF(RIGHT(TEXT(AM55,"0.#"),1)=".",TRUE,FALSE)</formula>
    </cfRule>
  </conditionalFormatting>
  <conditionalFormatting sqref="AE60">
    <cfRule type="expression" dxfId="2073" priority="13407">
      <formula>IF(RIGHT(TEXT(AE60,"0.#"),1)=".",FALSE,TRUE)</formula>
    </cfRule>
    <cfRule type="expression" dxfId="2072" priority="13408">
      <formula>IF(RIGHT(TEXT(AE60,"0.#"),1)=".",TRUE,FALSE)</formula>
    </cfRule>
  </conditionalFormatting>
  <conditionalFormatting sqref="AE61">
    <cfRule type="expression" dxfId="2071" priority="13405">
      <formula>IF(RIGHT(TEXT(AE61,"0.#"),1)=".",FALSE,TRUE)</formula>
    </cfRule>
    <cfRule type="expression" dxfId="2070" priority="13406">
      <formula>IF(RIGHT(TEXT(AE61,"0.#"),1)=".",TRUE,FALSE)</formula>
    </cfRule>
  </conditionalFormatting>
  <conditionalFormatting sqref="AE62">
    <cfRule type="expression" dxfId="2069" priority="13403">
      <formula>IF(RIGHT(TEXT(AE62,"0.#"),1)=".",FALSE,TRUE)</formula>
    </cfRule>
    <cfRule type="expression" dxfId="2068" priority="13404">
      <formula>IF(RIGHT(TEXT(AE62,"0.#"),1)=".",TRUE,FALSE)</formula>
    </cfRule>
  </conditionalFormatting>
  <conditionalFormatting sqref="AI62">
    <cfRule type="expression" dxfId="2067" priority="13401">
      <formula>IF(RIGHT(TEXT(AI62,"0.#"),1)=".",FALSE,TRUE)</formula>
    </cfRule>
    <cfRule type="expression" dxfId="2066" priority="13402">
      <formula>IF(RIGHT(TEXT(AI62,"0.#"),1)=".",TRUE,FALSE)</formula>
    </cfRule>
  </conditionalFormatting>
  <conditionalFormatting sqref="AI61">
    <cfRule type="expression" dxfId="2065" priority="13399">
      <formula>IF(RIGHT(TEXT(AI61,"0.#"),1)=".",FALSE,TRUE)</formula>
    </cfRule>
    <cfRule type="expression" dxfId="2064" priority="13400">
      <formula>IF(RIGHT(TEXT(AI61,"0.#"),1)=".",TRUE,FALSE)</formula>
    </cfRule>
  </conditionalFormatting>
  <conditionalFormatting sqref="AI60">
    <cfRule type="expression" dxfId="2063" priority="13397">
      <formula>IF(RIGHT(TEXT(AI60,"0.#"),1)=".",FALSE,TRUE)</formula>
    </cfRule>
    <cfRule type="expression" dxfId="2062" priority="13398">
      <formula>IF(RIGHT(TEXT(AI60,"0.#"),1)=".",TRUE,FALSE)</formula>
    </cfRule>
  </conditionalFormatting>
  <conditionalFormatting sqref="AM60">
    <cfRule type="expression" dxfId="2061" priority="13395">
      <formula>IF(RIGHT(TEXT(AM60,"0.#"),1)=".",FALSE,TRUE)</formula>
    </cfRule>
    <cfRule type="expression" dxfId="2060" priority="13396">
      <formula>IF(RIGHT(TEXT(AM60,"0.#"),1)=".",TRUE,FALSE)</formula>
    </cfRule>
  </conditionalFormatting>
  <conditionalFormatting sqref="AM61">
    <cfRule type="expression" dxfId="2059" priority="13393">
      <formula>IF(RIGHT(TEXT(AM61,"0.#"),1)=".",FALSE,TRUE)</formula>
    </cfRule>
    <cfRule type="expression" dxfId="2058" priority="13394">
      <formula>IF(RIGHT(TEXT(AM61,"0.#"),1)=".",TRUE,FALSE)</formula>
    </cfRule>
  </conditionalFormatting>
  <conditionalFormatting sqref="AM62">
    <cfRule type="expression" dxfId="2057" priority="13391">
      <formula>IF(RIGHT(TEXT(AM62,"0.#"),1)=".",FALSE,TRUE)</formula>
    </cfRule>
    <cfRule type="expression" dxfId="2056" priority="13392">
      <formula>IF(RIGHT(TEXT(AM62,"0.#"),1)=".",TRUE,FALSE)</formula>
    </cfRule>
  </conditionalFormatting>
  <conditionalFormatting sqref="AE87">
    <cfRule type="expression" dxfId="2055" priority="13377">
      <formula>IF(RIGHT(TEXT(AE87,"0.#"),1)=".",FALSE,TRUE)</formula>
    </cfRule>
    <cfRule type="expression" dxfId="2054" priority="13378">
      <formula>IF(RIGHT(TEXT(AE87,"0.#"),1)=".",TRUE,FALSE)</formula>
    </cfRule>
  </conditionalFormatting>
  <conditionalFormatting sqref="AE88">
    <cfRule type="expression" dxfId="2053" priority="13375">
      <formula>IF(RIGHT(TEXT(AE88,"0.#"),1)=".",FALSE,TRUE)</formula>
    </cfRule>
    <cfRule type="expression" dxfId="2052" priority="13376">
      <formula>IF(RIGHT(TEXT(AE88,"0.#"),1)=".",TRUE,FALSE)</formula>
    </cfRule>
  </conditionalFormatting>
  <conditionalFormatting sqref="AE89">
    <cfRule type="expression" dxfId="2051" priority="13373">
      <formula>IF(RIGHT(TEXT(AE89,"0.#"),1)=".",FALSE,TRUE)</formula>
    </cfRule>
    <cfRule type="expression" dxfId="2050" priority="13374">
      <formula>IF(RIGHT(TEXT(AE89,"0.#"),1)=".",TRUE,FALSE)</formula>
    </cfRule>
  </conditionalFormatting>
  <conditionalFormatting sqref="AI89">
    <cfRule type="expression" dxfId="2049" priority="13371">
      <formula>IF(RIGHT(TEXT(AI89,"0.#"),1)=".",FALSE,TRUE)</formula>
    </cfRule>
    <cfRule type="expression" dxfId="2048" priority="13372">
      <formula>IF(RIGHT(TEXT(AI89,"0.#"),1)=".",TRUE,FALSE)</formula>
    </cfRule>
  </conditionalFormatting>
  <conditionalFormatting sqref="AI88">
    <cfRule type="expression" dxfId="2047" priority="13369">
      <formula>IF(RIGHT(TEXT(AI88,"0.#"),1)=".",FALSE,TRUE)</formula>
    </cfRule>
    <cfRule type="expression" dxfId="2046" priority="13370">
      <formula>IF(RIGHT(TEXT(AI88,"0.#"),1)=".",TRUE,FALSE)</formula>
    </cfRule>
  </conditionalFormatting>
  <conditionalFormatting sqref="AI87">
    <cfRule type="expression" dxfId="2045" priority="13367">
      <formula>IF(RIGHT(TEXT(AI87,"0.#"),1)=".",FALSE,TRUE)</formula>
    </cfRule>
    <cfRule type="expression" dxfId="2044" priority="13368">
      <formula>IF(RIGHT(TEXT(AI87,"0.#"),1)=".",TRUE,FALSE)</formula>
    </cfRule>
  </conditionalFormatting>
  <conditionalFormatting sqref="AM88">
    <cfRule type="expression" dxfId="2043" priority="13363">
      <formula>IF(RIGHT(TEXT(AM88,"0.#"),1)=".",FALSE,TRUE)</formula>
    </cfRule>
    <cfRule type="expression" dxfId="2042" priority="13364">
      <formula>IF(RIGHT(TEXT(AM88,"0.#"),1)=".",TRUE,FALSE)</formula>
    </cfRule>
  </conditionalFormatting>
  <conditionalFormatting sqref="AM89">
    <cfRule type="expression" dxfId="2041" priority="13361">
      <formula>IF(RIGHT(TEXT(AM89,"0.#"),1)=".",FALSE,TRUE)</formula>
    </cfRule>
    <cfRule type="expression" dxfId="2040" priority="13362">
      <formula>IF(RIGHT(TEXT(AM89,"0.#"),1)=".",TRUE,FALSE)</formula>
    </cfRule>
  </conditionalFormatting>
  <conditionalFormatting sqref="AE92">
    <cfRule type="expression" dxfId="2039" priority="13347">
      <formula>IF(RIGHT(TEXT(AE92,"0.#"),1)=".",FALSE,TRUE)</formula>
    </cfRule>
    <cfRule type="expression" dxfId="2038" priority="13348">
      <formula>IF(RIGHT(TEXT(AE92,"0.#"),1)=".",TRUE,FALSE)</formula>
    </cfRule>
  </conditionalFormatting>
  <conditionalFormatting sqref="AE93">
    <cfRule type="expression" dxfId="2037" priority="13345">
      <formula>IF(RIGHT(TEXT(AE93,"0.#"),1)=".",FALSE,TRUE)</formula>
    </cfRule>
    <cfRule type="expression" dxfId="2036" priority="13346">
      <formula>IF(RIGHT(TEXT(AE93,"0.#"),1)=".",TRUE,FALSE)</formula>
    </cfRule>
  </conditionalFormatting>
  <conditionalFormatting sqref="AE94">
    <cfRule type="expression" dxfId="2035" priority="13343">
      <formula>IF(RIGHT(TEXT(AE94,"0.#"),1)=".",FALSE,TRUE)</formula>
    </cfRule>
    <cfRule type="expression" dxfId="2034" priority="13344">
      <formula>IF(RIGHT(TEXT(AE94,"0.#"),1)=".",TRUE,FALSE)</formula>
    </cfRule>
  </conditionalFormatting>
  <conditionalFormatting sqref="AI94">
    <cfRule type="expression" dxfId="2033" priority="13341">
      <formula>IF(RIGHT(TEXT(AI94,"0.#"),1)=".",FALSE,TRUE)</formula>
    </cfRule>
    <cfRule type="expression" dxfId="2032" priority="13342">
      <formula>IF(RIGHT(TEXT(AI94,"0.#"),1)=".",TRUE,FALSE)</formula>
    </cfRule>
  </conditionalFormatting>
  <conditionalFormatting sqref="AI93">
    <cfRule type="expression" dxfId="2031" priority="13339">
      <formula>IF(RIGHT(TEXT(AI93,"0.#"),1)=".",FALSE,TRUE)</formula>
    </cfRule>
    <cfRule type="expression" dxfId="2030" priority="13340">
      <formula>IF(RIGHT(TEXT(AI93,"0.#"),1)=".",TRUE,FALSE)</formula>
    </cfRule>
  </conditionalFormatting>
  <conditionalFormatting sqref="AI92">
    <cfRule type="expression" dxfId="2029" priority="13337">
      <formula>IF(RIGHT(TEXT(AI92,"0.#"),1)=".",FALSE,TRUE)</formula>
    </cfRule>
    <cfRule type="expression" dxfId="2028" priority="13338">
      <formula>IF(RIGHT(TEXT(AI92,"0.#"),1)=".",TRUE,FALSE)</formula>
    </cfRule>
  </conditionalFormatting>
  <conditionalFormatting sqref="AM92">
    <cfRule type="expression" dxfId="2027" priority="13335">
      <formula>IF(RIGHT(TEXT(AM92,"0.#"),1)=".",FALSE,TRUE)</formula>
    </cfRule>
    <cfRule type="expression" dxfId="2026" priority="13336">
      <formula>IF(RIGHT(TEXT(AM92,"0.#"),1)=".",TRUE,FALSE)</formula>
    </cfRule>
  </conditionalFormatting>
  <conditionalFormatting sqref="AM93">
    <cfRule type="expression" dxfId="2025" priority="13333">
      <formula>IF(RIGHT(TEXT(AM93,"0.#"),1)=".",FALSE,TRUE)</formula>
    </cfRule>
    <cfRule type="expression" dxfId="2024" priority="13334">
      <formula>IF(RIGHT(TEXT(AM93,"0.#"),1)=".",TRUE,FALSE)</formula>
    </cfRule>
  </conditionalFormatting>
  <conditionalFormatting sqref="AM94">
    <cfRule type="expression" dxfId="2023" priority="13331">
      <formula>IF(RIGHT(TEXT(AM94,"0.#"),1)=".",FALSE,TRUE)</formula>
    </cfRule>
    <cfRule type="expression" dxfId="2022" priority="13332">
      <formula>IF(RIGHT(TEXT(AM94,"0.#"),1)=".",TRUE,FALSE)</formula>
    </cfRule>
  </conditionalFormatting>
  <conditionalFormatting sqref="AE97">
    <cfRule type="expression" dxfId="2021" priority="13317">
      <formula>IF(RIGHT(TEXT(AE97,"0.#"),1)=".",FALSE,TRUE)</formula>
    </cfRule>
    <cfRule type="expression" dxfId="2020" priority="13318">
      <formula>IF(RIGHT(TEXT(AE97,"0.#"),1)=".",TRUE,FALSE)</formula>
    </cfRule>
  </conditionalFormatting>
  <conditionalFormatting sqref="AE98">
    <cfRule type="expression" dxfId="2019" priority="13315">
      <formula>IF(RIGHT(TEXT(AE98,"0.#"),1)=".",FALSE,TRUE)</formula>
    </cfRule>
    <cfRule type="expression" dxfId="2018" priority="13316">
      <formula>IF(RIGHT(TEXT(AE98,"0.#"),1)=".",TRUE,FALSE)</formula>
    </cfRule>
  </conditionalFormatting>
  <conditionalFormatting sqref="AE99">
    <cfRule type="expression" dxfId="2017" priority="13313">
      <formula>IF(RIGHT(TEXT(AE99,"0.#"),1)=".",FALSE,TRUE)</formula>
    </cfRule>
    <cfRule type="expression" dxfId="2016" priority="13314">
      <formula>IF(RIGHT(TEXT(AE99,"0.#"),1)=".",TRUE,FALSE)</formula>
    </cfRule>
  </conditionalFormatting>
  <conditionalFormatting sqref="AI99">
    <cfRule type="expression" dxfId="2015" priority="13311">
      <formula>IF(RIGHT(TEXT(AI99,"0.#"),1)=".",FALSE,TRUE)</formula>
    </cfRule>
    <cfRule type="expression" dxfId="2014" priority="13312">
      <formula>IF(RIGHT(TEXT(AI99,"0.#"),1)=".",TRUE,FALSE)</formula>
    </cfRule>
  </conditionalFormatting>
  <conditionalFormatting sqref="AI98">
    <cfRule type="expression" dxfId="2013" priority="13309">
      <formula>IF(RIGHT(TEXT(AI98,"0.#"),1)=".",FALSE,TRUE)</formula>
    </cfRule>
    <cfRule type="expression" dxfId="2012" priority="13310">
      <formula>IF(RIGHT(TEXT(AI98,"0.#"),1)=".",TRUE,FALSE)</formula>
    </cfRule>
  </conditionalFormatting>
  <conditionalFormatting sqref="AI97">
    <cfRule type="expression" dxfId="2011" priority="13307">
      <formula>IF(RIGHT(TEXT(AI97,"0.#"),1)=".",FALSE,TRUE)</formula>
    </cfRule>
    <cfRule type="expression" dxfId="2010" priority="13308">
      <formula>IF(RIGHT(TEXT(AI97,"0.#"),1)=".",TRUE,FALSE)</formula>
    </cfRule>
  </conditionalFormatting>
  <conditionalFormatting sqref="AM97">
    <cfRule type="expression" dxfId="2009" priority="13305">
      <formula>IF(RIGHT(TEXT(AM97,"0.#"),1)=".",FALSE,TRUE)</formula>
    </cfRule>
    <cfRule type="expression" dxfId="2008" priority="13306">
      <formula>IF(RIGHT(TEXT(AM97,"0.#"),1)=".",TRUE,FALSE)</formula>
    </cfRule>
  </conditionalFormatting>
  <conditionalFormatting sqref="AM98">
    <cfRule type="expression" dxfId="2007" priority="13303">
      <formula>IF(RIGHT(TEXT(AM98,"0.#"),1)=".",FALSE,TRUE)</formula>
    </cfRule>
    <cfRule type="expression" dxfId="2006" priority="13304">
      <formula>IF(RIGHT(TEXT(AM98,"0.#"),1)=".",TRUE,FALSE)</formula>
    </cfRule>
  </conditionalFormatting>
  <conditionalFormatting sqref="AM99">
    <cfRule type="expression" dxfId="2005" priority="13301">
      <formula>IF(RIGHT(TEXT(AM99,"0.#"),1)=".",FALSE,TRUE)</formula>
    </cfRule>
    <cfRule type="expression" dxfId="2004" priority="13302">
      <formula>IF(RIGHT(TEXT(AM99,"0.#"),1)=".",TRUE,FALSE)</formula>
    </cfRule>
  </conditionalFormatting>
  <conditionalFormatting sqref="AI101">
    <cfRule type="expression" dxfId="2003" priority="13287">
      <formula>IF(RIGHT(TEXT(AI101,"0.#"),1)=".",FALSE,TRUE)</formula>
    </cfRule>
    <cfRule type="expression" dxfId="2002" priority="13288">
      <formula>IF(RIGHT(TEXT(AI101,"0.#"),1)=".",TRUE,FALSE)</formula>
    </cfRule>
  </conditionalFormatting>
  <conditionalFormatting sqref="AM101">
    <cfRule type="expression" dxfId="2001" priority="13285">
      <formula>IF(RIGHT(TEXT(AM101,"0.#"),1)=".",FALSE,TRUE)</formula>
    </cfRule>
    <cfRule type="expression" dxfId="2000" priority="13286">
      <formula>IF(RIGHT(TEXT(AM101,"0.#"),1)=".",TRUE,FALSE)</formula>
    </cfRule>
  </conditionalFormatting>
  <conditionalFormatting sqref="AE102">
    <cfRule type="expression" dxfId="1999" priority="13283">
      <formula>IF(RIGHT(TEXT(AE102,"0.#"),1)=".",FALSE,TRUE)</formula>
    </cfRule>
    <cfRule type="expression" dxfId="1998" priority="13284">
      <formula>IF(RIGHT(TEXT(AE102,"0.#"),1)=".",TRUE,FALSE)</formula>
    </cfRule>
  </conditionalFormatting>
  <conditionalFormatting sqref="AI102">
    <cfRule type="expression" dxfId="1997" priority="13281">
      <formula>IF(RIGHT(TEXT(AI102,"0.#"),1)=".",FALSE,TRUE)</formula>
    </cfRule>
    <cfRule type="expression" dxfId="1996" priority="13282">
      <formula>IF(RIGHT(TEXT(AI102,"0.#"),1)=".",TRUE,FALSE)</formula>
    </cfRule>
  </conditionalFormatting>
  <conditionalFormatting sqref="AM102">
    <cfRule type="expression" dxfId="1995" priority="13279">
      <formula>IF(RIGHT(TEXT(AM102,"0.#"),1)=".",FALSE,TRUE)</formula>
    </cfRule>
    <cfRule type="expression" dxfId="1994" priority="13280">
      <formula>IF(RIGHT(TEXT(AM102,"0.#"),1)=".",TRUE,FALSE)</formula>
    </cfRule>
  </conditionalFormatting>
  <conditionalFormatting sqref="AQ102">
    <cfRule type="expression" dxfId="1993" priority="13277">
      <formula>IF(RIGHT(TEXT(AQ102,"0.#"),1)=".",FALSE,TRUE)</formula>
    </cfRule>
    <cfRule type="expression" dxfId="1992" priority="13278">
      <formula>IF(RIGHT(TEXT(AQ102,"0.#"),1)=".",TRUE,FALSE)</formula>
    </cfRule>
  </conditionalFormatting>
  <conditionalFormatting sqref="AE104">
    <cfRule type="expression" dxfId="1991" priority="13275">
      <formula>IF(RIGHT(TEXT(AE104,"0.#"),1)=".",FALSE,TRUE)</formula>
    </cfRule>
    <cfRule type="expression" dxfId="1990" priority="13276">
      <formula>IF(RIGHT(TEXT(AE104,"0.#"),1)=".",TRUE,FALSE)</formula>
    </cfRule>
  </conditionalFormatting>
  <conditionalFormatting sqref="AI104">
    <cfRule type="expression" dxfId="1989" priority="13273">
      <formula>IF(RIGHT(TEXT(AI104,"0.#"),1)=".",FALSE,TRUE)</formula>
    </cfRule>
    <cfRule type="expression" dxfId="1988" priority="13274">
      <formula>IF(RIGHT(TEXT(AI104,"0.#"),1)=".",TRUE,FALSE)</formula>
    </cfRule>
  </conditionalFormatting>
  <conditionalFormatting sqref="AM104">
    <cfRule type="expression" dxfId="1987" priority="13271">
      <formula>IF(RIGHT(TEXT(AM104,"0.#"),1)=".",FALSE,TRUE)</formula>
    </cfRule>
    <cfRule type="expression" dxfId="1986" priority="13272">
      <formula>IF(RIGHT(TEXT(AM104,"0.#"),1)=".",TRUE,FALSE)</formula>
    </cfRule>
  </conditionalFormatting>
  <conditionalFormatting sqref="AE105">
    <cfRule type="expression" dxfId="1985" priority="13269">
      <formula>IF(RIGHT(TEXT(AE105,"0.#"),1)=".",FALSE,TRUE)</formula>
    </cfRule>
    <cfRule type="expression" dxfId="1984" priority="13270">
      <formula>IF(RIGHT(TEXT(AE105,"0.#"),1)=".",TRUE,FALSE)</formula>
    </cfRule>
  </conditionalFormatting>
  <conditionalFormatting sqref="AI105">
    <cfRule type="expression" dxfId="1983" priority="13267">
      <formula>IF(RIGHT(TEXT(AI105,"0.#"),1)=".",FALSE,TRUE)</formula>
    </cfRule>
    <cfRule type="expression" dxfId="1982" priority="13268">
      <formula>IF(RIGHT(TEXT(AI105,"0.#"),1)=".",TRUE,FALSE)</formula>
    </cfRule>
  </conditionalFormatting>
  <conditionalFormatting sqref="AM105">
    <cfRule type="expression" dxfId="1981" priority="13265">
      <formula>IF(RIGHT(TEXT(AM105,"0.#"),1)=".",FALSE,TRUE)</formula>
    </cfRule>
    <cfRule type="expression" dxfId="1980" priority="13266">
      <formula>IF(RIGHT(TEXT(AM105,"0.#"),1)=".",TRUE,FALSE)</formula>
    </cfRule>
  </conditionalFormatting>
  <conditionalFormatting sqref="AE107">
    <cfRule type="expression" dxfId="1979" priority="13261">
      <formula>IF(RIGHT(TEXT(AE107,"0.#"),1)=".",FALSE,TRUE)</formula>
    </cfRule>
    <cfRule type="expression" dxfId="1978" priority="13262">
      <formula>IF(RIGHT(TEXT(AE107,"0.#"),1)=".",TRUE,FALSE)</formula>
    </cfRule>
  </conditionalFormatting>
  <conditionalFormatting sqref="AI107">
    <cfRule type="expression" dxfId="1977" priority="13259">
      <formula>IF(RIGHT(TEXT(AI107,"0.#"),1)=".",FALSE,TRUE)</formula>
    </cfRule>
    <cfRule type="expression" dxfId="1976" priority="13260">
      <formula>IF(RIGHT(TEXT(AI107,"0.#"),1)=".",TRUE,FALSE)</formula>
    </cfRule>
  </conditionalFormatting>
  <conditionalFormatting sqref="AM107">
    <cfRule type="expression" dxfId="1975" priority="13257">
      <formula>IF(RIGHT(TEXT(AM107,"0.#"),1)=".",FALSE,TRUE)</formula>
    </cfRule>
    <cfRule type="expression" dxfId="1974" priority="13258">
      <formula>IF(RIGHT(TEXT(AM107,"0.#"),1)=".",TRUE,FALSE)</formula>
    </cfRule>
  </conditionalFormatting>
  <conditionalFormatting sqref="AE108">
    <cfRule type="expression" dxfId="1973" priority="13255">
      <formula>IF(RIGHT(TEXT(AE108,"0.#"),1)=".",FALSE,TRUE)</formula>
    </cfRule>
    <cfRule type="expression" dxfId="1972" priority="13256">
      <formula>IF(RIGHT(TEXT(AE108,"0.#"),1)=".",TRUE,FALSE)</formula>
    </cfRule>
  </conditionalFormatting>
  <conditionalFormatting sqref="AI108">
    <cfRule type="expression" dxfId="1971" priority="13253">
      <formula>IF(RIGHT(TEXT(AI108,"0.#"),1)=".",FALSE,TRUE)</formula>
    </cfRule>
    <cfRule type="expression" dxfId="1970" priority="13254">
      <formula>IF(RIGHT(TEXT(AI108,"0.#"),1)=".",TRUE,FALSE)</formula>
    </cfRule>
  </conditionalFormatting>
  <conditionalFormatting sqref="AM108">
    <cfRule type="expression" dxfId="1969" priority="13251">
      <formula>IF(RIGHT(TEXT(AM108,"0.#"),1)=".",FALSE,TRUE)</formula>
    </cfRule>
    <cfRule type="expression" dxfId="1968" priority="13252">
      <formula>IF(RIGHT(TEXT(AM108,"0.#"),1)=".",TRUE,FALSE)</formula>
    </cfRule>
  </conditionalFormatting>
  <conditionalFormatting sqref="AE110">
    <cfRule type="expression" dxfId="1967" priority="13247">
      <formula>IF(RIGHT(TEXT(AE110,"0.#"),1)=".",FALSE,TRUE)</formula>
    </cfRule>
    <cfRule type="expression" dxfId="1966" priority="13248">
      <formula>IF(RIGHT(TEXT(AE110,"0.#"),1)=".",TRUE,FALSE)</formula>
    </cfRule>
  </conditionalFormatting>
  <conditionalFormatting sqref="AI110">
    <cfRule type="expression" dxfId="1965" priority="13245">
      <formula>IF(RIGHT(TEXT(AI110,"0.#"),1)=".",FALSE,TRUE)</formula>
    </cfRule>
    <cfRule type="expression" dxfId="1964" priority="13246">
      <formula>IF(RIGHT(TEXT(AI110,"0.#"),1)=".",TRUE,FALSE)</formula>
    </cfRule>
  </conditionalFormatting>
  <conditionalFormatting sqref="AM110">
    <cfRule type="expression" dxfId="1963" priority="13243">
      <formula>IF(RIGHT(TEXT(AM110,"0.#"),1)=".",FALSE,TRUE)</formula>
    </cfRule>
    <cfRule type="expression" dxfId="1962" priority="13244">
      <formula>IF(RIGHT(TEXT(AM110,"0.#"),1)=".",TRUE,FALSE)</formula>
    </cfRule>
  </conditionalFormatting>
  <conditionalFormatting sqref="AE111">
    <cfRule type="expression" dxfId="1961" priority="13241">
      <formula>IF(RIGHT(TEXT(AE111,"0.#"),1)=".",FALSE,TRUE)</formula>
    </cfRule>
    <cfRule type="expression" dxfId="1960" priority="13242">
      <formula>IF(RIGHT(TEXT(AE111,"0.#"),1)=".",TRUE,FALSE)</formula>
    </cfRule>
  </conditionalFormatting>
  <conditionalFormatting sqref="AI111">
    <cfRule type="expression" dxfId="1959" priority="13239">
      <formula>IF(RIGHT(TEXT(AI111,"0.#"),1)=".",FALSE,TRUE)</formula>
    </cfRule>
    <cfRule type="expression" dxfId="1958" priority="13240">
      <formula>IF(RIGHT(TEXT(AI111,"0.#"),1)=".",TRUE,FALSE)</formula>
    </cfRule>
  </conditionalFormatting>
  <conditionalFormatting sqref="AM111">
    <cfRule type="expression" dxfId="1957" priority="13237">
      <formula>IF(RIGHT(TEXT(AM111,"0.#"),1)=".",FALSE,TRUE)</formula>
    </cfRule>
    <cfRule type="expression" dxfId="1956" priority="13238">
      <formula>IF(RIGHT(TEXT(AM111,"0.#"),1)=".",TRUE,FALSE)</formula>
    </cfRule>
  </conditionalFormatting>
  <conditionalFormatting sqref="AE113">
    <cfRule type="expression" dxfId="1955" priority="13233">
      <formula>IF(RIGHT(TEXT(AE113,"0.#"),1)=".",FALSE,TRUE)</formula>
    </cfRule>
    <cfRule type="expression" dxfId="1954" priority="13234">
      <formula>IF(RIGHT(TEXT(AE113,"0.#"),1)=".",TRUE,FALSE)</formula>
    </cfRule>
  </conditionalFormatting>
  <conditionalFormatting sqref="AI113">
    <cfRule type="expression" dxfId="1953" priority="13231">
      <formula>IF(RIGHT(TEXT(AI113,"0.#"),1)=".",FALSE,TRUE)</formula>
    </cfRule>
    <cfRule type="expression" dxfId="1952" priority="13232">
      <formula>IF(RIGHT(TEXT(AI113,"0.#"),1)=".",TRUE,FALSE)</formula>
    </cfRule>
  </conditionalFormatting>
  <conditionalFormatting sqref="AM113">
    <cfRule type="expression" dxfId="1951" priority="13229">
      <formula>IF(RIGHT(TEXT(AM113,"0.#"),1)=".",FALSE,TRUE)</formula>
    </cfRule>
    <cfRule type="expression" dxfId="1950" priority="13230">
      <formula>IF(RIGHT(TEXT(AM113,"0.#"),1)=".",TRUE,FALSE)</formula>
    </cfRule>
  </conditionalFormatting>
  <conditionalFormatting sqref="AE114">
    <cfRule type="expression" dxfId="1949" priority="13227">
      <formula>IF(RIGHT(TEXT(AE114,"0.#"),1)=".",FALSE,TRUE)</formula>
    </cfRule>
    <cfRule type="expression" dxfId="1948" priority="13228">
      <formula>IF(RIGHT(TEXT(AE114,"0.#"),1)=".",TRUE,FALSE)</formula>
    </cfRule>
  </conditionalFormatting>
  <conditionalFormatting sqref="AI114">
    <cfRule type="expression" dxfId="1947" priority="13225">
      <formula>IF(RIGHT(TEXT(AI114,"0.#"),1)=".",FALSE,TRUE)</formula>
    </cfRule>
    <cfRule type="expression" dxfId="1946" priority="13226">
      <formula>IF(RIGHT(TEXT(AI114,"0.#"),1)=".",TRUE,FALSE)</formula>
    </cfRule>
  </conditionalFormatting>
  <conditionalFormatting sqref="AM114">
    <cfRule type="expression" dxfId="1945" priority="13223">
      <formula>IF(RIGHT(TEXT(AM114,"0.#"),1)=".",FALSE,TRUE)</formula>
    </cfRule>
    <cfRule type="expression" dxfId="1944" priority="13224">
      <formula>IF(RIGHT(TEXT(AM114,"0.#"),1)=".",TRUE,FALSE)</formula>
    </cfRule>
  </conditionalFormatting>
  <conditionalFormatting sqref="AE116 AQ116">
    <cfRule type="expression" dxfId="1943" priority="13219">
      <formula>IF(RIGHT(TEXT(AE116,"0.#"),1)=".",FALSE,TRUE)</formula>
    </cfRule>
    <cfRule type="expression" dxfId="1942" priority="13220">
      <formula>IF(RIGHT(TEXT(AE116,"0.#"),1)=".",TRUE,FALSE)</formula>
    </cfRule>
  </conditionalFormatting>
  <conditionalFormatting sqref="AI116">
    <cfRule type="expression" dxfId="1941" priority="13217">
      <formula>IF(RIGHT(TEXT(AI116,"0.#"),1)=".",FALSE,TRUE)</formula>
    </cfRule>
    <cfRule type="expression" dxfId="1940" priority="13218">
      <formula>IF(RIGHT(TEXT(AI116,"0.#"),1)=".",TRUE,FALSE)</formula>
    </cfRule>
  </conditionalFormatting>
  <conditionalFormatting sqref="AM116">
    <cfRule type="expression" dxfId="1939" priority="13215">
      <formula>IF(RIGHT(TEXT(AM116,"0.#"),1)=".",FALSE,TRUE)</formula>
    </cfRule>
    <cfRule type="expression" dxfId="1938" priority="13216">
      <formula>IF(RIGHT(TEXT(AM116,"0.#"),1)=".",TRUE,FALSE)</formula>
    </cfRule>
  </conditionalFormatting>
  <conditionalFormatting sqref="AE117 AM117">
    <cfRule type="expression" dxfId="1937" priority="13213">
      <formula>IF(RIGHT(TEXT(AE117,"0.#"),1)=".",FALSE,TRUE)</formula>
    </cfRule>
    <cfRule type="expression" dxfId="1936" priority="13214">
      <formula>IF(RIGHT(TEXT(AE117,"0.#"),1)=".",TRUE,FALSE)</formula>
    </cfRule>
  </conditionalFormatting>
  <conditionalFormatting sqref="AI117">
    <cfRule type="expression" dxfId="1935" priority="13211">
      <formula>IF(RIGHT(TEXT(AI117,"0.#"),1)=".",FALSE,TRUE)</formula>
    </cfRule>
    <cfRule type="expression" dxfId="1934" priority="13212">
      <formula>IF(RIGHT(TEXT(AI117,"0.#"),1)=".",TRUE,FALSE)</formula>
    </cfRule>
  </conditionalFormatting>
  <conditionalFormatting sqref="AQ117">
    <cfRule type="expression" dxfId="1933" priority="13207">
      <formula>IF(RIGHT(TEXT(AQ117,"0.#"),1)=".",FALSE,TRUE)</formula>
    </cfRule>
    <cfRule type="expression" dxfId="1932" priority="13208">
      <formula>IF(RIGHT(TEXT(AQ117,"0.#"),1)=".",TRUE,FALSE)</formula>
    </cfRule>
  </conditionalFormatting>
  <conditionalFormatting sqref="AE119 AQ119">
    <cfRule type="expression" dxfId="1931" priority="13205">
      <formula>IF(RIGHT(TEXT(AE119,"0.#"),1)=".",FALSE,TRUE)</formula>
    </cfRule>
    <cfRule type="expression" dxfId="1930" priority="13206">
      <formula>IF(RIGHT(TEXT(AE119,"0.#"),1)=".",TRUE,FALSE)</formula>
    </cfRule>
  </conditionalFormatting>
  <conditionalFormatting sqref="AI119">
    <cfRule type="expression" dxfId="1929" priority="13203">
      <formula>IF(RIGHT(TEXT(AI119,"0.#"),1)=".",FALSE,TRUE)</formula>
    </cfRule>
    <cfRule type="expression" dxfId="1928" priority="13204">
      <formula>IF(RIGHT(TEXT(AI119,"0.#"),1)=".",TRUE,FALSE)</formula>
    </cfRule>
  </conditionalFormatting>
  <conditionalFormatting sqref="AM119">
    <cfRule type="expression" dxfId="1927" priority="13201">
      <formula>IF(RIGHT(TEXT(AM119,"0.#"),1)=".",FALSE,TRUE)</formula>
    </cfRule>
    <cfRule type="expression" dxfId="1926" priority="13202">
      <formula>IF(RIGHT(TEXT(AM119,"0.#"),1)=".",TRUE,FALSE)</formula>
    </cfRule>
  </conditionalFormatting>
  <conditionalFormatting sqref="AQ120">
    <cfRule type="expression" dxfId="1925" priority="13193">
      <formula>IF(RIGHT(TEXT(AQ120,"0.#"),1)=".",FALSE,TRUE)</formula>
    </cfRule>
    <cfRule type="expression" dxfId="1924" priority="13194">
      <formula>IF(RIGHT(TEXT(AQ120,"0.#"),1)=".",TRUE,FALSE)</formula>
    </cfRule>
  </conditionalFormatting>
  <conditionalFormatting sqref="AE122 AQ122">
    <cfRule type="expression" dxfId="1923" priority="13191">
      <formula>IF(RIGHT(TEXT(AE122,"0.#"),1)=".",FALSE,TRUE)</formula>
    </cfRule>
    <cfRule type="expression" dxfId="1922" priority="13192">
      <formula>IF(RIGHT(TEXT(AE122,"0.#"),1)=".",TRUE,FALSE)</formula>
    </cfRule>
  </conditionalFormatting>
  <conditionalFormatting sqref="AI122">
    <cfRule type="expression" dxfId="1921" priority="13189">
      <formula>IF(RIGHT(TEXT(AI122,"0.#"),1)=".",FALSE,TRUE)</formula>
    </cfRule>
    <cfRule type="expression" dxfId="1920" priority="13190">
      <formula>IF(RIGHT(TEXT(AI122,"0.#"),1)=".",TRUE,FALSE)</formula>
    </cfRule>
  </conditionalFormatting>
  <conditionalFormatting sqref="AM122">
    <cfRule type="expression" dxfId="1919" priority="13187">
      <formula>IF(RIGHT(TEXT(AM122,"0.#"),1)=".",FALSE,TRUE)</formula>
    </cfRule>
    <cfRule type="expression" dxfId="1918" priority="13188">
      <formula>IF(RIGHT(TEXT(AM122,"0.#"),1)=".",TRUE,FALSE)</formula>
    </cfRule>
  </conditionalFormatting>
  <conditionalFormatting sqref="AQ123">
    <cfRule type="expression" dxfId="1917" priority="13179">
      <formula>IF(RIGHT(TEXT(AQ123,"0.#"),1)=".",FALSE,TRUE)</formula>
    </cfRule>
    <cfRule type="expression" dxfId="1916" priority="13180">
      <formula>IF(RIGHT(TEXT(AQ123,"0.#"),1)=".",TRUE,FALSE)</formula>
    </cfRule>
  </conditionalFormatting>
  <conditionalFormatting sqref="AE125 AQ125">
    <cfRule type="expression" dxfId="1915" priority="13177">
      <formula>IF(RIGHT(TEXT(AE125,"0.#"),1)=".",FALSE,TRUE)</formula>
    </cfRule>
    <cfRule type="expression" dxfId="1914" priority="13178">
      <formula>IF(RIGHT(TEXT(AE125,"0.#"),1)=".",TRUE,FALSE)</formula>
    </cfRule>
  </conditionalFormatting>
  <conditionalFormatting sqref="AI125">
    <cfRule type="expression" dxfId="1913" priority="13175">
      <formula>IF(RIGHT(TEXT(AI125,"0.#"),1)=".",FALSE,TRUE)</formula>
    </cfRule>
    <cfRule type="expression" dxfId="1912" priority="13176">
      <formula>IF(RIGHT(TEXT(AI125,"0.#"),1)=".",TRUE,FALSE)</formula>
    </cfRule>
  </conditionalFormatting>
  <conditionalFormatting sqref="AM125">
    <cfRule type="expression" dxfId="1911" priority="13173">
      <formula>IF(RIGHT(TEXT(AM125,"0.#"),1)=".",FALSE,TRUE)</formula>
    </cfRule>
    <cfRule type="expression" dxfId="1910" priority="13174">
      <formula>IF(RIGHT(TEXT(AM125,"0.#"),1)=".",TRUE,FALSE)</formula>
    </cfRule>
  </conditionalFormatting>
  <conditionalFormatting sqref="AQ126">
    <cfRule type="expression" dxfId="1909" priority="13165">
      <formula>IF(RIGHT(TEXT(AQ126,"0.#"),1)=".",FALSE,TRUE)</formula>
    </cfRule>
    <cfRule type="expression" dxfId="1908" priority="13166">
      <formula>IF(RIGHT(TEXT(AQ126,"0.#"),1)=".",TRUE,FALSE)</formula>
    </cfRule>
  </conditionalFormatting>
  <conditionalFormatting sqref="AE128 AQ128">
    <cfRule type="expression" dxfId="1907" priority="13163">
      <formula>IF(RIGHT(TEXT(AE128,"0.#"),1)=".",FALSE,TRUE)</formula>
    </cfRule>
    <cfRule type="expression" dxfId="1906" priority="13164">
      <formula>IF(RIGHT(TEXT(AE128,"0.#"),1)=".",TRUE,FALSE)</formula>
    </cfRule>
  </conditionalFormatting>
  <conditionalFormatting sqref="AI128">
    <cfRule type="expression" dxfId="1905" priority="13161">
      <formula>IF(RIGHT(TEXT(AI128,"0.#"),1)=".",FALSE,TRUE)</formula>
    </cfRule>
    <cfRule type="expression" dxfId="1904" priority="13162">
      <formula>IF(RIGHT(TEXT(AI128,"0.#"),1)=".",TRUE,FALSE)</formula>
    </cfRule>
  </conditionalFormatting>
  <conditionalFormatting sqref="AM128">
    <cfRule type="expression" dxfId="1903" priority="13159">
      <formula>IF(RIGHT(TEXT(AM128,"0.#"),1)=".",FALSE,TRUE)</formula>
    </cfRule>
    <cfRule type="expression" dxfId="1902" priority="13160">
      <formula>IF(RIGHT(TEXT(AM128,"0.#"),1)=".",TRUE,FALSE)</formula>
    </cfRule>
  </conditionalFormatting>
  <conditionalFormatting sqref="AQ129">
    <cfRule type="expression" dxfId="1901" priority="13151">
      <formula>IF(RIGHT(TEXT(AQ129,"0.#"),1)=".",FALSE,TRUE)</formula>
    </cfRule>
    <cfRule type="expression" dxfId="1900" priority="13152">
      <formula>IF(RIGHT(TEXT(AQ129,"0.#"),1)=".",TRUE,FALSE)</formula>
    </cfRule>
  </conditionalFormatting>
  <conditionalFormatting sqref="AE75">
    <cfRule type="expression" dxfId="1899" priority="13149">
      <formula>IF(RIGHT(TEXT(AE75,"0.#"),1)=".",FALSE,TRUE)</formula>
    </cfRule>
    <cfRule type="expression" dxfId="1898" priority="13150">
      <formula>IF(RIGHT(TEXT(AE75,"0.#"),1)=".",TRUE,FALSE)</formula>
    </cfRule>
  </conditionalFormatting>
  <conditionalFormatting sqref="AE76">
    <cfRule type="expression" dxfId="1897" priority="13147">
      <formula>IF(RIGHT(TEXT(AE76,"0.#"),1)=".",FALSE,TRUE)</formula>
    </cfRule>
    <cfRule type="expression" dxfId="1896" priority="13148">
      <formula>IF(RIGHT(TEXT(AE76,"0.#"),1)=".",TRUE,FALSE)</formula>
    </cfRule>
  </conditionalFormatting>
  <conditionalFormatting sqref="AE77">
    <cfRule type="expression" dxfId="1895" priority="13145">
      <formula>IF(RIGHT(TEXT(AE77,"0.#"),1)=".",FALSE,TRUE)</formula>
    </cfRule>
    <cfRule type="expression" dxfId="1894" priority="13146">
      <formula>IF(RIGHT(TEXT(AE77,"0.#"),1)=".",TRUE,FALSE)</formula>
    </cfRule>
  </conditionalFormatting>
  <conditionalFormatting sqref="AI77">
    <cfRule type="expression" dxfId="1893" priority="13143">
      <formula>IF(RIGHT(TEXT(AI77,"0.#"),1)=".",FALSE,TRUE)</formula>
    </cfRule>
    <cfRule type="expression" dxfId="1892" priority="13144">
      <formula>IF(RIGHT(TEXT(AI77,"0.#"),1)=".",TRUE,FALSE)</formula>
    </cfRule>
  </conditionalFormatting>
  <conditionalFormatting sqref="AI76">
    <cfRule type="expression" dxfId="1891" priority="13141">
      <formula>IF(RIGHT(TEXT(AI76,"0.#"),1)=".",FALSE,TRUE)</formula>
    </cfRule>
    <cfRule type="expression" dxfId="1890" priority="13142">
      <formula>IF(RIGHT(TEXT(AI76,"0.#"),1)=".",TRUE,FALSE)</formula>
    </cfRule>
  </conditionalFormatting>
  <conditionalFormatting sqref="AI75">
    <cfRule type="expression" dxfId="1889" priority="13139">
      <formula>IF(RIGHT(TEXT(AI75,"0.#"),1)=".",FALSE,TRUE)</formula>
    </cfRule>
    <cfRule type="expression" dxfId="1888" priority="13140">
      <formula>IF(RIGHT(TEXT(AI75,"0.#"),1)=".",TRUE,FALSE)</formula>
    </cfRule>
  </conditionalFormatting>
  <conditionalFormatting sqref="AM75">
    <cfRule type="expression" dxfId="1887" priority="13137">
      <formula>IF(RIGHT(TEXT(AM75,"0.#"),1)=".",FALSE,TRUE)</formula>
    </cfRule>
    <cfRule type="expression" dxfId="1886" priority="13138">
      <formula>IF(RIGHT(TEXT(AM75,"0.#"),1)=".",TRUE,FALSE)</formula>
    </cfRule>
  </conditionalFormatting>
  <conditionalFormatting sqref="AM76">
    <cfRule type="expression" dxfId="1885" priority="13135">
      <formula>IF(RIGHT(TEXT(AM76,"0.#"),1)=".",FALSE,TRUE)</formula>
    </cfRule>
    <cfRule type="expression" dxfId="1884" priority="13136">
      <formula>IF(RIGHT(TEXT(AM76,"0.#"),1)=".",TRUE,FALSE)</formula>
    </cfRule>
  </conditionalFormatting>
  <conditionalFormatting sqref="AM77">
    <cfRule type="expression" dxfId="1883" priority="13133">
      <formula>IF(RIGHT(TEXT(AM77,"0.#"),1)=".",FALSE,TRUE)</formula>
    </cfRule>
    <cfRule type="expression" dxfId="1882" priority="13134">
      <formula>IF(RIGHT(TEXT(AM77,"0.#"),1)=".",TRUE,FALSE)</formula>
    </cfRule>
  </conditionalFormatting>
  <conditionalFormatting sqref="AE134:AE135 AI134:AI135 AM134:AM135 AQ134:AQ135 AU134:AU135">
    <cfRule type="expression" dxfId="1881" priority="13119">
      <formula>IF(RIGHT(TEXT(AE134,"0.#"),1)=".",FALSE,TRUE)</formula>
    </cfRule>
    <cfRule type="expression" dxfId="1880" priority="13120">
      <formula>IF(RIGHT(TEXT(AE134,"0.#"),1)=".",TRUE,FALSE)</formula>
    </cfRule>
  </conditionalFormatting>
  <conditionalFormatting sqref="AE433">
    <cfRule type="expression" dxfId="1879" priority="13089">
      <formula>IF(RIGHT(TEXT(AE433,"0.#"),1)=".",FALSE,TRUE)</formula>
    </cfRule>
    <cfRule type="expression" dxfId="1878" priority="13090">
      <formula>IF(RIGHT(TEXT(AE433,"0.#"),1)=".",TRUE,FALSE)</formula>
    </cfRule>
  </conditionalFormatting>
  <conditionalFormatting sqref="AM435">
    <cfRule type="expression" dxfId="1877" priority="13073">
      <formula>IF(RIGHT(TEXT(AM435,"0.#"),1)=".",FALSE,TRUE)</formula>
    </cfRule>
    <cfRule type="expression" dxfId="1876" priority="13074">
      <formula>IF(RIGHT(TEXT(AM435,"0.#"),1)=".",TRUE,FALSE)</formula>
    </cfRule>
  </conditionalFormatting>
  <conditionalFormatting sqref="AE434">
    <cfRule type="expression" dxfId="1875" priority="13087">
      <formula>IF(RIGHT(TEXT(AE434,"0.#"),1)=".",FALSE,TRUE)</formula>
    </cfRule>
    <cfRule type="expression" dxfId="1874" priority="13088">
      <formula>IF(RIGHT(TEXT(AE434,"0.#"),1)=".",TRUE,FALSE)</formula>
    </cfRule>
  </conditionalFormatting>
  <conditionalFormatting sqref="AE435">
    <cfRule type="expression" dxfId="1873" priority="13085">
      <formula>IF(RIGHT(TEXT(AE435,"0.#"),1)=".",FALSE,TRUE)</formula>
    </cfRule>
    <cfRule type="expression" dxfId="1872" priority="13086">
      <formula>IF(RIGHT(TEXT(AE435,"0.#"),1)=".",TRUE,FALSE)</formula>
    </cfRule>
  </conditionalFormatting>
  <conditionalFormatting sqref="AM433">
    <cfRule type="expression" dxfId="1871" priority="13077">
      <formula>IF(RIGHT(TEXT(AM433,"0.#"),1)=".",FALSE,TRUE)</formula>
    </cfRule>
    <cfRule type="expression" dxfId="1870" priority="13078">
      <formula>IF(RIGHT(TEXT(AM433,"0.#"),1)=".",TRUE,FALSE)</formula>
    </cfRule>
  </conditionalFormatting>
  <conditionalFormatting sqref="AM434">
    <cfRule type="expression" dxfId="1869" priority="13075">
      <formula>IF(RIGHT(TEXT(AM434,"0.#"),1)=".",FALSE,TRUE)</formula>
    </cfRule>
    <cfRule type="expression" dxfId="1868" priority="13076">
      <formula>IF(RIGHT(TEXT(AM434,"0.#"),1)=".",TRUE,FALSE)</formula>
    </cfRule>
  </conditionalFormatting>
  <conditionalFormatting sqref="AU433">
    <cfRule type="expression" dxfId="1867" priority="13065">
      <formula>IF(RIGHT(TEXT(AU433,"0.#"),1)=".",FALSE,TRUE)</formula>
    </cfRule>
    <cfRule type="expression" dxfId="1866" priority="13066">
      <formula>IF(RIGHT(TEXT(AU433,"0.#"),1)=".",TRUE,FALSE)</formula>
    </cfRule>
  </conditionalFormatting>
  <conditionalFormatting sqref="AU434">
    <cfRule type="expression" dxfId="1865" priority="13063">
      <formula>IF(RIGHT(TEXT(AU434,"0.#"),1)=".",FALSE,TRUE)</formula>
    </cfRule>
    <cfRule type="expression" dxfId="1864" priority="13064">
      <formula>IF(RIGHT(TEXT(AU434,"0.#"),1)=".",TRUE,FALSE)</formula>
    </cfRule>
  </conditionalFormatting>
  <conditionalFormatting sqref="AU435">
    <cfRule type="expression" dxfId="1863" priority="13061">
      <formula>IF(RIGHT(TEXT(AU435,"0.#"),1)=".",FALSE,TRUE)</formula>
    </cfRule>
    <cfRule type="expression" dxfId="1862" priority="13062">
      <formula>IF(RIGHT(TEXT(AU435,"0.#"),1)=".",TRUE,FALSE)</formula>
    </cfRule>
  </conditionalFormatting>
  <conditionalFormatting sqref="AI435">
    <cfRule type="expression" dxfId="1861" priority="12995">
      <formula>IF(RIGHT(TEXT(AI435,"0.#"),1)=".",FALSE,TRUE)</formula>
    </cfRule>
    <cfRule type="expression" dxfId="1860" priority="12996">
      <formula>IF(RIGHT(TEXT(AI435,"0.#"),1)=".",TRUE,FALSE)</formula>
    </cfRule>
  </conditionalFormatting>
  <conditionalFormatting sqref="AI433">
    <cfRule type="expression" dxfId="1859" priority="12999">
      <formula>IF(RIGHT(TEXT(AI433,"0.#"),1)=".",FALSE,TRUE)</formula>
    </cfRule>
    <cfRule type="expression" dxfId="1858" priority="13000">
      <formula>IF(RIGHT(TEXT(AI433,"0.#"),1)=".",TRUE,FALSE)</formula>
    </cfRule>
  </conditionalFormatting>
  <conditionalFormatting sqref="AI434">
    <cfRule type="expression" dxfId="1857" priority="12997">
      <formula>IF(RIGHT(TEXT(AI434,"0.#"),1)=".",FALSE,TRUE)</formula>
    </cfRule>
    <cfRule type="expression" dxfId="1856" priority="12998">
      <formula>IF(RIGHT(TEXT(AI434,"0.#"),1)=".",TRUE,FALSE)</formula>
    </cfRule>
  </conditionalFormatting>
  <conditionalFormatting sqref="AQ434">
    <cfRule type="expression" dxfId="1855" priority="12981">
      <formula>IF(RIGHT(TEXT(AQ434,"0.#"),1)=".",FALSE,TRUE)</formula>
    </cfRule>
    <cfRule type="expression" dxfId="1854" priority="12982">
      <formula>IF(RIGHT(TEXT(AQ434,"0.#"),1)=".",TRUE,FALSE)</formula>
    </cfRule>
  </conditionalFormatting>
  <conditionalFormatting sqref="AQ435">
    <cfRule type="expression" dxfId="1853" priority="12967">
      <formula>IF(RIGHT(TEXT(AQ435,"0.#"),1)=".",FALSE,TRUE)</formula>
    </cfRule>
    <cfRule type="expression" dxfId="1852" priority="12968">
      <formula>IF(RIGHT(TEXT(AQ435,"0.#"),1)=".",TRUE,FALSE)</formula>
    </cfRule>
  </conditionalFormatting>
  <conditionalFormatting sqref="AQ433">
    <cfRule type="expression" dxfId="1851" priority="12965">
      <formula>IF(RIGHT(TEXT(AQ433,"0.#"),1)=".",FALSE,TRUE)</formula>
    </cfRule>
    <cfRule type="expression" dxfId="1850" priority="12966">
      <formula>IF(RIGHT(TEXT(AQ433,"0.#"),1)=".",TRUE,FALSE)</formula>
    </cfRule>
  </conditionalFormatting>
  <conditionalFormatting sqref="AL847:AO874">
    <cfRule type="expression" dxfId="1849" priority="6689">
      <formula>IF(AND(AL847&gt;=0, RIGHT(TEXT(AL847,"0.#"),1)&lt;&gt;"."),TRUE,FALSE)</formula>
    </cfRule>
    <cfRule type="expression" dxfId="1848" priority="6690">
      <formula>IF(AND(AL847&gt;=0, RIGHT(TEXT(AL847,"0.#"),1)="."),TRUE,FALSE)</formula>
    </cfRule>
    <cfRule type="expression" dxfId="1847" priority="6691">
      <formula>IF(AND(AL847&lt;0, RIGHT(TEXT(AL847,"0.#"),1)&lt;&gt;"."),TRUE,FALSE)</formula>
    </cfRule>
    <cfRule type="expression" dxfId="1846" priority="6692">
      <formula>IF(AND(AL847&lt;0, RIGHT(TEXT(AL847,"0.#"),1)="."),TRUE,FALSE)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7:Y874">
    <cfRule type="expression" dxfId="1775" priority="3017">
      <formula>IF(RIGHT(TEXT(Y847,"0.#"),1)=".",FALSE,TRUE)</formula>
    </cfRule>
    <cfRule type="expression" dxfId="1774" priority="3018">
      <formula>IF(RIGHT(TEXT(Y847,"0.#"),1)=".",TRUE,FALSE)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11:AO1139">
    <cfRule type="expression" dxfId="1745" priority="2923">
      <formula>IF(AND(AL1111&gt;=0, RIGHT(TEXT(AL1111,"0.#"),1)&lt;&gt;"."),TRUE,FALSE)</formula>
    </cfRule>
    <cfRule type="expression" dxfId="1744" priority="2924">
      <formula>IF(AND(AL1111&gt;=0, RIGHT(TEXT(AL1111,"0.#"),1)="."),TRUE,FALSE)</formula>
    </cfRule>
    <cfRule type="expression" dxfId="1743" priority="2925">
      <formula>IF(AND(AL1111&lt;0, RIGHT(TEXT(AL1111,"0.#"),1)&lt;&gt;"."),TRUE,FALSE)</formula>
    </cfRule>
    <cfRule type="expression" dxfId="1742" priority="2926">
      <formula>IF(AND(AL1111&lt;0, RIGHT(TEXT(AL1111,"0.#"),1)="."),TRUE,FALSE)</formula>
    </cfRule>
  </conditionalFormatting>
  <conditionalFormatting sqref="Y1111:Y1139">
    <cfRule type="expression" dxfId="1741" priority="2921">
      <formula>IF(RIGHT(TEXT(Y1111,"0.#"),1)=".",FALSE,TRUE)</formula>
    </cfRule>
    <cfRule type="expression" dxfId="1740" priority="2922">
      <formula>IF(RIGHT(TEXT(Y1111,"0.#"),1)=".",TRUE,FALSE)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AL846:AO846">
    <cfRule type="expression" dxfId="1731" priority="2875">
      <formula>IF(AND(AL846&gt;=0, RIGHT(TEXT(AL846,"0.#"),1)&lt;&gt;"."),TRUE,FALSE)</formula>
    </cfRule>
    <cfRule type="expression" dxfId="1730" priority="2876">
      <formula>IF(AND(AL846&gt;=0, RIGHT(TEXT(AL846,"0.#"),1)="."),TRUE,FALSE)</formula>
    </cfRule>
    <cfRule type="expression" dxfId="1729" priority="2877">
      <formula>IF(AND(AL846&lt;0, RIGHT(TEXT(AL846,"0.#"),1)&lt;&gt;"."),TRUE,FALSE)</formula>
    </cfRule>
    <cfRule type="expression" dxfId="1728" priority="2878">
      <formula>IF(AND(AL846&lt;0, RIGHT(TEXT(AL846,"0.#"),1)="."),TRUE,FALSE)</formula>
    </cfRule>
  </conditionalFormatting>
  <conditionalFormatting sqref="Y846">
    <cfRule type="expression" dxfId="1727" priority="2873">
      <formula>IF(RIGHT(TEXT(Y846,"0.#"),1)=".",FALSE,TRUE)</formula>
    </cfRule>
    <cfRule type="expression" dxfId="1726" priority="2874">
      <formula>IF(RIGHT(TEXT(Y846,"0.#"),1)=".",TRUE,FALSE)</formula>
    </cfRule>
  </conditionalFormatting>
  <conditionalFormatting sqref="AE492">
    <cfRule type="expression" dxfId="1725" priority="1661">
      <formula>IF(RIGHT(TEXT(AE492,"0.#"),1)=".",FALSE,TRUE)</formula>
    </cfRule>
    <cfRule type="expression" dxfId="1724" priority="1662">
      <formula>IF(RIGHT(TEXT(AE492,"0.#"),1)=".",TRUE,FALSE)</formula>
    </cfRule>
  </conditionalFormatting>
  <conditionalFormatting sqref="AE493">
    <cfRule type="expression" dxfId="1723" priority="1659">
      <formula>IF(RIGHT(TEXT(AE493,"0.#"),1)=".",FALSE,TRUE)</formula>
    </cfRule>
    <cfRule type="expression" dxfId="1722" priority="1660">
      <formula>IF(RIGHT(TEXT(AE493,"0.#"),1)=".",TRUE,FALSE)</formula>
    </cfRule>
  </conditionalFormatting>
  <conditionalFormatting sqref="AE494">
    <cfRule type="expression" dxfId="1721" priority="1657">
      <formula>IF(RIGHT(TEXT(AE494,"0.#"),1)=".",FALSE,TRUE)</formula>
    </cfRule>
    <cfRule type="expression" dxfId="1720" priority="1658">
      <formula>IF(RIGHT(TEXT(AE494,"0.#"),1)=".",TRUE,FALSE)</formula>
    </cfRule>
  </conditionalFormatting>
  <conditionalFormatting sqref="AQ493">
    <cfRule type="expression" dxfId="1719" priority="1637">
      <formula>IF(RIGHT(TEXT(AQ493,"0.#"),1)=".",FALSE,TRUE)</formula>
    </cfRule>
    <cfRule type="expression" dxfId="1718" priority="1638">
      <formula>IF(RIGHT(TEXT(AQ493,"0.#"),1)=".",TRUE,FALSE)</formula>
    </cfRule>
  </conditionalFormatting>
  <conditionalFormatting sqref="AQ494">
    <cfRule type="expression" dxfId="1717" priority="1635">
      <formula>IF(RIGHT(TEXT(AQ494,"0.#"),1)=".",FALSE,TRUE)</formula>
    </cfRule>
    <cfRule type="expression" dxfId="1716" priority="1636">
      <formula>IF(RIGHT(TEXT(AQ494,"0.#"),1)=".",TRUE,FALSE)</formula>
    </cfRule>
  </conditionalFormatting>
  <conditionalFormatting sqref="AQ492">
    <cfRule type="expression" dxfId="1715" priority="1633">
      <formula>IF(RIGHT(TEXT(AQ492,"0.#"),1)=".",FALSE,TRUE)</formula>
    </cfRule>
    <cfRule type="expression" dxfId="1714" priority="1634">
      <formula>IF(RIGHT(TEXT(AQ492,"0.#"),1)=".",TRUE,FALSE)</formula>
    </cfRule>
  </conditionalFormatting>
  <conditionalFormatting sqref="AU494">
    <cfRule type="expression" dxfId="1713" priority="1645">
      <formula>IF(RIGHT(TEXT(AU494,"0.#"),1)=".",FALSE,TRUE)</formula>
    </cfRule>
    <cfRule type="expression" dxfId="1712" priority="1646">
      <formula>IF(RIGHT(TEXT(AU494,"0.#"),1)=".",TRUE,FALSE)</formula>
    </cfRule>
  </conditionalFormatting>
  <conditionalFormatting sqref="AU492">
    <cfRule type="expression" dxfId="1711" priority="1649">
      <formula>IF(RIGHT(TEXT(AU492,"0.#"),1)=".",FALSE,TRUE)</formula>
    </cfRule>
    <cfRule type="expression" dxfId="1710" priority="1650">
      <formula>IF(RIGHT(TEXT(AU492,"0.#"),1)=".",TRUE,FALSE)</formula>
    </cfRule>
  </conditionalFormatting>
  <conditionalFormatting sqref="AU493">
    <cfRule type="expression" dxfId="1709" priority="1647">
      <formula>IF(RIGHT(TEXT(AU493,"0.#"),1)=".",FALSE,TRUE)</formula>
    </cfRule>
    <cfRule type="expression" dxfId="1708" priority="1648">
      <formula>IF(RIGHT(TEXT(AU493,"0.#"),1)=".",TRUE,FALSE)</formula>
    </cfRule>
  </conditionalFormatting>
  <conditionalFormatting sqref="AU583">
    <cfRule type="expression" dxfId="1707" priority="1165">
      <formula>IF(RIGHT(TEXT(AU583,"0.#"),1)=".",FALSE,TRUE)</formula>
    </cfRule>
    <cfRule type="expression" dxfId="1706" priority="1166">
      <formula>IF(RIGHT(TEXT(AU583,"0.#"),1)=".",TRUE,FALSE)</formula>
    </cfRule>
  </conditionalFormatting>
  <conditionalFormatting sqref="AU582">
    <cfRule type="expression" dxfId="1705" priority="1167">
      <formula>IF(RIGHT(TEXT(AU582,"0.#"),1)=".",FALSE,TRUE)</formula>
    </cfRule>
    <cfRule type="expression" dxfId="1704" priority="1168">
      <formula>IF(RIGHT(TEXT(AU582,"0.#"),1)=".",TRUE,FALSE)</formula>
    </cfRule>
  </conditionalFormatting>
  <conditionalFormatting sqref="AE499">
    <cfRule type="expression" dxfId="1703" priority="1627">
      <formula>IF(RIGHT(TEXT(AE499,"0.#"),1)=".",FALSE,TRUE)</formula>
    </cfRule>
    <cfRule type="expression" dxfId="1702" priority="1628">
      <formula>IF(RIGHT(TEXT(AE499,"0.#"),1)=".",TRUE,FALSE)</formula>
    </cfRule>
  </conditionalFormatting>
  <conditionalFormatting sqref="AE497">
    <cfRule type="expression" dxfId="1701" priority="1631">
      <formula>IF(RIGHT(TEXT(AE497,"0.#"),1)=".",FALSE,TRUE)</formula>
    </cfRule>
    <cfRule type="expression" dxfId="1700" priority="1632">
      <formula>IF(RIGHT(TEXT(AE497,"0.#"),1)=".",TRUE,FALSE)</formula>
    </cfRule>
  </conditionalFormatting>
  <conditionalFormatting sqref="AE498">
    <cfRule type="expression" dxfId="1699" priority="1629">
      <formula>IF(RIGHT(TEXT(AE498,"0.#"),1)=".",FALSE,TRUE)</formula>
    </cfRule>
    <cfRule type="expression" dxfId="1698" priority="1630">
      <formula>IF(RIGHT(TEXT(AE498,"0.#"),1)=".",TRUE,FALSE)</formula>
    </cfRule>
  </conditionalFormatting>
  <conditionalFormatting sqref="AU499">
    <cfRule type="expression" dxfId="1697" priority="1615">
      <formula>IF(RIGHT(TEXT(AU499,"0.#"),1)=".",FALSE,TRUE)</formula>
    </cfRule>
    <cfRule type="expression" dxfId="1696" priority="1616">
      <formula>IF(RIGHT(TEXT(AU499,"0.#"),1)=".",TRUE,FALSE)</formula>
    </cfRule>
  </conditionalFormatting>
  <conditionalFormatting sqref="AU497">
    <cfRule type="expression" dxfId="1695" priority="1619">
      <formula>IF(RIGHT(TEXT(AU497,"0.#"),1)=".",FALSE,TRUE)</formula>
    </cfRule>
    <cfRule type="expression" dxfId="1694" priority="1620">
      <formula>IF(RIGHT(TEXT(AU497,"0.#"),1)=".",TRUE,FALSE)</formula>
    </cfRule>
  </conditionalFormatting>
  <conditionalFormatting sqref="AU498">
    <cfRule type="expression" dxfId="1693" priority="1617">
      <formula>IF(RIGHT(TEXT(AU498,"0.#"),1)=".",FALSE,TRUE)</formula>
    </cfRule>
    <cfRule type="expression" dxfId="1692" priority="1618">
      <formula>IF(RIGHT(TEXT(AU498,"0.#"),1)=".",TRUE,FALSE)</formula>
    </cfRule>
  </conditionalFormatting>
  <conditionalFormatting sqref="AQ497">
    <cfRule type="expression" dxfId="1691" priority="1603">
      <formula>IF(RIGHT(TEXT(AQ497,"0.#"),1)=".",FALSE,TRUE)</formula>
    </cfRule>
    <cfRule type="expression" dxfId="1690" priority="1604">
      <formula>IF(RIGHT(TEXT(AQ497,"0.#"),1)=".",TRUE,FALSE)</formula>
    </cfRule>
  </conditionalFormatting>
  <conditionalFormatting sqref="AQ498">
    <cfRule type="expression" dxfId="1689" priority="1607">
      <formula>IF(RIGHT(TEXT(AQ498,"0.#"),1)=".",FALSE,TRUE)</formula>
    </cfRule>
    <cfRule type="expression" dxfId="1688" priority="1608">
      <formula>IF(RIGHT(TEXT(AQ498,"0.#"),1)=".",TRUE,FALSE)</formula>
    </cfRule>
  </conditionalFormatting>
  <conditionalFormatting sqref="AQ499">
    <cfRule type="expression" dxfId="1687" priority="1605">
      <formula>IF(RIGHT(TEXT(AQ499,"0.#"),1)=".",FALSE,TRUE)</formula>
    </cfRule>
    <cfRule type="expression" dxfId="1686" priority="1606">
      <formula>IF(RIGHT(TEXT(AQ499,"0.#"),1)=".",TRUE,FALSE)</formula>
    </cfRule>
  </conditionalFormatting>
  <conditionalFormatting sqref="AE504">
    <cfRule type="expression" dxfId="1685" priority="1597">
      <formula>IF(RIGHT(TEXT(AE504,"0.#"),1)=".",FALSE,TRUE)</formula>
    </cfRule>
    <cfRule type="expression" dxfId="1684" priority="1598">
      <formula>IF(RIGHT(TEXT(AE504,"0.#"),1)=".",TRUE,FALSE)</formula>
    </cfRule>
  </conditionalFormatting>
  <conditionalFormatting sqref="AE502">
    <cfRule type="expression" dxfId="1683" priority="1601">
      <formula>IF(RIGHT(TEXT(AE502,"0.#"),1)=".",FALSE,TRUE)</formula>
    </cfRule>
    <cfRule type="expression" dxfId="1682" priority="1602">
      <formula>IF(RIGHT(TEXT(AE502,"0.#"),1)=".",TRUE,FALSE)</formula>
    </cfRule>
  </conditionalFormatting>
  <conditionalFormatting sqref="AE503">
    <cfRule type="expression" dxfId="1681" priority="1599">
      <formula>IF(RIGHT(TEXT(AE503,"0.#"),1)=".",FALSE,TRUE)</formula>
    </cfRule>
    <cfRule type="expression" dxfId="1680" priority="1600">
      <formula>IF(RIGHT(TEXT(AE503,"0.#"),1)=".",TRUE,FALSE)</formula>
    </cfRule>
  </conditionalFormatting>
  <conditionalFormatting sqref="AU504">
    <cfRule type="expression" dxfId="1679" priority="1585">
      <formula>IF(RIGHT(TEXT(AU504,"0.#"),1)=".",FALSE,TRUE)</formula>
    </cfRule>
    <cfRule type="expression" dxfId="1678" priority="1586">
      <formula>IF(RIGHT(TEXT(AU504,"0.#"),1)=".",TRUE,FALSE)</formula>
    </cfRule>
  </conditionalFormatting>
  <conditionalFormatting sqref="AU502">
    <cfRule type="expression" dxfId="1677" priority="1589">
      <formula>IF(RIGHT(TEXT(AU502,"0.#"),1)=".",FALSE,TRUE)</formula>
    </cfRule>
    <cfRule type="expression" dxfId="1676" priority="1590">
      <formula>IF(RIGHT(TEXT(AU502,"0.#"),1)=".",TRUE,FALSE)</formula>
    </cfRule>
  </conditionalFormatting>
  <conditionalFormatting sqref="AU503">
    <cfRule type="expression" dxfId="1675" priority="1587">
      <formula>IF(RIGHT(TEXT(AU503,"0.#"),1)=".",FALSE,TRUE)</formula>
    </cfRule>
    <cfRule type="expression" dxfId="1674" priority="1588">
      <formula>IF(RIGHT(TEXT(AU503,"0.#"),1)=".",TRUE,FALSE)</formula>
    </cfRule>
  </conditionalFormatting>
  <conditionalFormatting sqref="AQ502">
    <cfRule type="expression" dxfId="1673" priority="1573">
      <formula>IF(RIGHT(TEXT(AQ502,"0.#"),1)=".",FALSE,TRUE)</formula>
    </cfRule>
    <cfRule type="expression" dxfId="1672" priority="1574">
      <formula>IF(RIGHT(TEXT(AQ502,"0.#"),1)=".",TRUE,FALSE)</formula>
    </cfRule>
  </conditionalFormatting>
  <conditionalFormatting sqref="AQ503">
    <cfRule type="expression" dxfId="1671" priority="1577">
      <formula>IF(RIGHT(TEXT(AQ503,"0.#"),1)=".",FALSE,TRUE)</formula>
    </cfRule>
    <cfRule type="expression" dxfId="1670" priority="1578">
      <formula>IF(RIGHT(TEXT(AQ503,"0.#"),1)=".",TRUE,FALSE)</formula>
    </cfRule>
  </conditionalFormatting>
  <conditionalFormatting sqref="AQ504">
    <cfRule type="expression" dxfId="1669" priority="1575">
      <formula>IF(RIGHT(TEXT(AQ504,"0.#"),1)=".",FALSE,TRUE)</formula>
    </cfRule>
    <cfRule type="expression" dxfId="1668" priority="1576">
      <formula>IF(RIGHT(TEXT(AQ504,"0.#"),1)=".",TRUE,FALSE)</formula>
    </cfRule>
  </conditionalFormatting>
  <conditionalFormatting sqref="AE509">
    <cfRule type="expression" dxfId="1667" priority="1567">
      <formula>IF(RIGHT(TEXT(AE509,"0.#"),1)=".",FALSE,TRUE)</formula>
    </cfRule>
    <cfRule type="expression" dxfId="1666" priority="1568">
      <formula>IF(RIGHT(TEXT(AE509,"0.#"),1)=".",TRUE,FALSE)</formula>
    </cfRule>
  </conditionalFormatting>
  <conditionalFormatting sqref="AE507">
    <cfRule type="expression" dxfId="1665" priority="1571">
      <formula>IF(RIGHT(TEXT(AE507,"0.#"),1)=".",FALSE,TRUE)</formula>
    </cfRule>
    <cfRule type="expression" dxfId="1664" priority="1572">
      <formula>IF(RIGHT(TEXT(AE507,"0.#"),1)=".",TRUE,FALSE)</formula>
    </cfRule>
  </conditionalFormatting>
  <conditionalFormatting sqref="AE508">
    <cfRule type="expression" dxfId="1663" priority="1569">
      <formula>IF(RIGHT(TEXT(AE508,"0.#"),1)=".",FALSE,TRUE)</formula>
    </cfRule>
    <cfRule type="expression" dxfId="1662" priority="1570">
      <formula>IF(RIGHT(TEXT(AE508,"0.#"),1)=".",TRUE,FALSE)</formula>
    </cfRule>
  </conditionalFormatting>
  <conditionalFormatting sqref="AU509">
    <cfRule type="expression" dxfId="1661" priority="1555">
      <formula>IF(RIGHT(TEXT(AU509,"0.#"),1)=".",FALSE,TRUE)</formula>
    </cfRule>
    <cfRule type="expression" dxfId="1660" priority="1556">
      <formula>IF(RIGHT(TEXT(AU509,"0.#"),1)=".",TRUE,FALSE)</formula>
    </cfRule>
  </conditionalFormatting>
  <conditionalFormatting sqref="AU507">
    <cfRule type="expression" dxfId="1659" priority="1559">
      <formula>IF(RIGHT(TEXT(AU507,"0.#"),1)=".",FALSE,TRUE)</formula>
    </cfRule>
    <cfRule type="expression" dxfId="1658" priority="1560">
      <formula>IF(RIGHT(TEXT(AU507,"0.#"),1)=".",TRUE,FALSE)</formula>
    </cfRule>
  </conditionalFormatting>
  <conditionalFormatting sqref="AU508">
    <cfRule type="expression" dxfId="1657" priority="1557">
      <formula>IF(RIGHT(TEXT(AU508,"0.#"),1)=".",FALSE,TRUE)</formula>
    </cfRule>
    <cfRule type="expression" dxfId="1656" priority="1558">
      <formula>IF(RIGHT(TEXT(AU508,"0.#"),1)=".",TRUE,FALSE)</formula>
    </cfRule>
  </conditionalFormatting>
  <conditionalFormatting sqref="AQ507">
    <cfRule type="expression" dxfId="1655" priority="1543">
      <formula>IF(RIGHT(TEXT(AQ507,"0.#"),1)=".",FALSE,TRUE)</formula>
    </cfRule>
    <cfRule type="expression" dxfId="1654" priority="1544">
      <formula>IF(RIGHT(TEXT(AQ507,"0.#"),1)=".",TRUE,FALSE)</formula>
    </cfRule>
  </conditionalFormatting>
  <conditionalFormatting sqref="AQ508">
    <cfRule type="expression" dxfId="1653" priority="1547">
      <formula>IF(RIGHT(TEXT(AQ508,"0.#"),1)=".",FALSE,TRUE)</formula>
    </cfRule>
    <cfRule type="expression" dxfId="1652" priority="1548">
      <formula>IF(RIGHT(TEXT(AQ508,"0.#"),1)=".",TRUE,FALSE)</formula>
    </cfRule>
  </conditionalFormatting>
  <conditionalFormatting sqref="AQ509">
    <cfRule type="expression" dxfId="1651" priority="1545">
      <formula>IF(RIGHT(TEXT(AQ509,"0.#"),1)=".",FALSE,TRUE)</formula>
    </cfRule>
    <cfRule type="expression" dxfId="1650" priority="1546">
      <formula>IF(RIGHT(TEXT(AQ509,"0.#"),1)=".",TRUE,FALSE)</formula>
    </cfRule>
  </conditionalFormatting>
  <conditionalFormatting sqref="AE465">
    <cfRule type="expression" dxfId="1649" priority="1837">
      <formula>IF(RIGHT(TEXT(AE465,"0.#"),1)=".",FALSE,TRUE)</formula>
    </cfRule>
    <cfRule type="expression" dxfId="1648" priority="1838">
      <formula>IF(RIGHT(TEXT(AE465,"0.#"),1)=".",TRUE,FALSE)</formula>
    </cfRule>
  </conditionalFormatting>
  <conditionalFormatting sqref="AE463">
    <cfRule type="expression" dxfId="1647" priority="1841">
      <formula>IF(RIGHT(TEXT(AE463,"0.#"),1)=".",FALSE,TRUE)</formula>
    </cfRule>
    <cfRule type="expression" dxfId="1646" priority="1842">
      <formula>IF(RIGHT(TEXT(AE463,"0.#"),1)=".",TRUE,FALSE)</formula>
    </cfRule>
  </conditionalFormatting>
  <conditionalFormatting sqref="AE464">
    <cfRule type="expression" dxfId="1645" priority="1839">
      <formula>IF(RIGHT(TEXT(AE464,"0.#"),1)=".",FALSE,TRUE)</formula>
    </cfRule>
    <cfRule type="expression" dxfId="1644" priority="1840">
      <formula>IF(RIGHT(TEXT(AE464,"0.#"),1)=".",TRUE,FALSE)</formula>
    </cfRule>
  </conditionalFormatting>
  <conditionalFormatting sqref="AM465">
    <cfRule type="expression" dxfId="1643" priority="1831">
      <formula>IF(RIGHT(TEXT(AM465,"0.#"),1)=".",FALSE,TRUE)</formula>
    </cfRule>
    <cfRule type="expression" dxfId="1642" priority="1832">
      <formula>IF(RIGHT(TEXT(AM465,"0.#"),1)=".",TRUE,FALSE)</formula>
    </cfRule>
  </conditionalFormatting>
  <conditionalFormatting sqref="AM463">
    <cfRule type="expression" dxfId="1641" priority="1835">
      <formula>IF(RIGHT(TEXT(AM463,"0.#"),1)=".",FALSE,TRUE)</formula>
    </cfRule>
    <cfRule type="expression" dxfId="1640" priority="1836">
      <formula>IF(RIGHT(TEXT(AM463,"0.#"),1)=".",TRUE,FALSE)</formula>
    </cfRule>
  </conditionalFormatting>
  <conditionalFormatting sqref="AM464">
    <cfRule type="expression" dxfId="1639" priority="1833">
      <formula>IF(RIGHT(TEXT(AM464,"0.#"),1)=".",FALSE,TRUE)</formula>
    </cfRule>
    <cfRule type="expression" dxfId="1638" priority="1834">
      <formula>IF(RIGHT(TEXT(AM464,"0.#"),1)=".",TRUE,FALSE)</formula>
    </cfRule>
  </conditionalFormatting>
  <conditionalFormatting sqref="AU465">
    <cfRule type="expression" dxfId="1637" priority="1825">
      <formula>IF(RIGHT(TEXT(AU465,"0.#"),1)=".",FALSE,TRUE)</formula>
    </cfRule>
    <cfRule type="expression" dxfId="1636" priority="1826">
      <formula>IF(RIGHT(TEXT(AU465,"0.#"),1)=".",TRUE,FALSE)</formula>
    </cfRule>
  </conditionalFormatting>
  <conditionalFormatting sqref="AU463">
    <cfRule type="expression" dxfId="1635" priority="1829">
      <formula>IF(RIGHT(TEXT(AU463,"0.#"),1)=".",FALSE,TRUE)</formula>
    </cfRule>
    <cfRule type="expression" dxfId="1634" priority="1830">
      <formula>IF(RIGHT(TEXT(AU463,"0.#"),1)=".",TRUE,FALSE)</formula>
    </cfRule>
  </conditionalFormatting>
  <conditionalFormatting sqref="AU464">
    <cfRule type="expression" dxfId="1633" priority="1827">
      <formula>IF(RIGHT(TEXT(AU464,"0.#"),1)=".",FALSE,TRUE)</formula>
    </cfRule>
    <cfRule type="expression" dxfId="1632" priority="1828">
      <formula>IF(RIGHT(TEXT(AU464,"0.#"),1)=".",TRUE,FALSE)</formula>
    </cfRule>
  </conditionalFormatting>
  <conditionalFormatting sqref="AI465">
    <cfRule type="expression" dxfId="1631" priority="1819">
      <formula>IF(RIGHT(TEXT(AI465,"0.#"),1)=".",FALSE,TRUE)</formula>
    </cfRule>
    <cfRule type="expression" dxfId="1630" priority="1820">
      <formula>IF(RIGHT(TEXT(AI465,"0.#"),1)=".",TRUE,FALSE)</formula>
    </cfRule>
  </conditionalFormatting>
  <conditionalFormatting sqref="AI463">
    <cfRule type="expression" dxfId="1629" priority="1823">
      <formula>IF(RIGHT(TEXT(AI463,"0.#"),1)=".",FALSE,TRUE)</formula>
    </cfRule>
    <cfRule type="expression" dxfId="1628" priority="1824">
      <formula>IF(RIGHT(TEXT(AI463,"0.#"),1)=".",TRUE,FALSE)</formula>
    </cfRule>
  </conditionalFormatting>
  <conditionalFormatting sqref="AI464">
    <cfRule type="expression" dxfId="1627" priority="1821">
      <formula>IF(RIGHT(TEXT(AI464,"0.#"),1)=".",FALSE,TRUE)</formula>
    </cfRule>
    <cfRule type="expression" dxfId="1626" priority="1822">
      <formula>IF(RIGHT(TEXT(AI464,"0.#"),1)=".",TRUE,FALSE)</formula>
    </cfRule>
  </conditionalFormatting>
  <conditionalFormatting sqref="AQ463">
    <cfRule type="expression" dxfId="1625" priority="1813">
      <formula>IF(RIGHT(TEXT(AQ463,"0.#"),1)=".",FALSE,TRUE)</formula>
    </cfRule>
    <cfRule type="expression" dxfId="1624" priority="1814">
      <formula>IF(RIGHT(TEXT(AQ463,"0.#"),1)=".",TRUE,FALSE)</formula>
    </cfRule>
  </conditionalFormatting>
  <conditionalFormatting sqref="AQ464">
    <cfRule type="expression" dxfId="1623" priority="1817">
      <formula>IF(RIGHT(TEXT(AQ464,"0.#"),1)=".",FALSE,TRUE)</formula>
    </cfRule>
    <cfRule type="expression" dxfId="1622" priority="1818">
      <formula>IF(RIGHT(TEXT(AQ464,"0.#"),1)=".",TRUE,FALSE)</formula>
    </cfRule>
  </conditionalFormatting>
  <conditionalFormatting sqref="AQ465">
    <cfRule type="expression" dxfId="1621" priority="1815">
      <formula>IF(RIGHT(TEXT(AQ465,"0.#"),1)=".",FALSE,TRUE)</formula>
    </cfRule>
    <cfRule type="expression" dxfId="1620" priority="1816">
      <formula>IF(RIGHT(TEXT(AQ465,"0.#"),1)=".",TRUE,FALSE)</formula>
    </cfRule>
  </conditionalFormatting>
  <conditionalFormatting sqref="AE470">
    <cfRule type="expression" dxfId="1619" priority="1807">
      <formula>IF(RIGHT(TEXT(AE470,"0.#"),1)=".",FALSE,TRUE)</formula>
    </cfRule>
    <cfRule type="expression" dxfId="1618" priority="1808">
      <formula>IF(RIGHT(TEXT(AE470,"0.#"),1)=".",TRUE,FALSE)</formula>
    </cfRule>
  </conditionalFormatting>
  <conditionalFormatting sqref="AE468">
    <cfRule type="expression" dxfId="1617" priority="1811">
      <formula>IF(RIGHT(TEXT(AE468,"0.#"),1)=".",FALSE,TRUE)</formula>
    </cfRule>
    <cfRule type="expression" dxfId="1616" priority="1812">
      <formula>IF(RIGHT(TEXT(AE468,"0.#"),1)=".",TRUE,FALSE)</formula>
    </cfRule>
  </conditionalFormatting>
  <conditionalFormatting sqref="AE469">
    <cfRule type="expression" dxfId="1615" priority="1809">
      <formula>IF(RIGHT(TEXT(AE469,"0.#"),1)=".",FALSE,TRUE)</formula>
    </cfRule>
    <cfRule type="expression" dxfId="1614" priority="1810">
      <formula>IF(RIGHT(TEXT(AE469,"0.#"),1)=".",TRUE,FALSE)</formula>
    </cfRule>
  </conditionalFormatting>
  <conditionalFormatting sqref="AM470">
    <cfRule type="expression" dxfId="1613" priority="1801">
      <formula>IF(RIGHT(TEXT(AM470,"0.#"),1)=".",FALSE,TRUE)</formula>
    </cfRule>
    <cfRule type="expression" dxfId="1612" priority="1802">
      <formula>IF(RIGHT(TEXT(AM470,"0.#"),1)=".",TRUE,FALSE)</formula>
    </cfRule>
  </conditionalFormatting>
  <conditionalFormatting sqref="AM468">
    <cfRule type="expression" dxfId="1611" priority="1805">
      <formula>IF(RIGHT(TEXT(AM468,"0.#"),1)=".",FALSE,TRUE)</formula>
    </cfRule>
    <cfRule type="expression" dxfId="1610" priority="1806">
      <formula>IF(RIGHT(TEXT(AM468,"0.#"),1)=".",TRUE,FALSE)</formula>
    </cfRule>
  </conditionalFormatting>
  <conditionalFormatting sqref="AM469">
    <cfRule type="expression" dxfId="1609" priority="1803">
      <formula>IF(RIGHT(TEXT(AM469,"0.#"),1)=".",FALSE,TRUE)</formula>
    </cfRule>
    <cfRule type="expression" dxfId="1608" priority="1804">
      <formula>IF(RIGHT(TEXT(AM469,"0.#"),1)=".",TRUE,FALSE)</formula>
    </cfRule>
  </conditionalFormatting>
  <conditionalFormatting sqref="AU470">
    <cfRule type="expression" dxfId="1607" priority="1795">
      <formula>IF(RIGHT(TEXT(AU470,"0.#"),1)=".",FALSE,TRUE)</formula>
    </cfRule>
    <cfRule type="expression" dxfId="1606" priority="1796">
      <formula>IF(RIGHT(TEXT(AU470,"0.#"),1)=".",TRUE,FALSE)</formula>
    </cfRule>
  </conditionalFormatting>
  <conditionalFormatting sqref="AU468">
    <cfRule type="expression" dxfId="1605" priority="1799">
      <formula>IF(RIGHT(TEXT(AU468,"0.#"),1)=".",FALSE,TRUE)</formula>
    </cfRule>
    <cfRule type="expression" dxfId="1604" priority="1800">
      <formula>IF(RIGHT(TEXT(AU468,"0.#"),1)=".",TRUE,FALSE)</formula>
    </cfRule>
  </conditionalFormatting>
  <conditionalFormatting sqref="AU469">
    <cfRule type="expression" dxfId="1603" priority="1797">
      <formula>IF(RIGHT(TEXT(AU469,"0.#"),1)=".",FALSE,TRUE)</formula>
    </cfRule>
    <cfRule type="expression" dxfId="1602" priority="1798">
      <formula>IF(RIGHT(TEXT(AU469,"0.#"),1)=".",TRUE,FALSE)</formula>
    </cfRule>
  </conditionalFormatting>
  <conditionalFormatting sqref="AI470">
    <cfRule type="expression" dxfId="1601" priority="1789">
      <formula>IF(RIGHT(TEXT(AI470,"0.#"),1)=".",FALSE,TRUE)</formula>
    </cfRule>
    <cfRule type="expression" dxfId="1600" priority="1790">
      <formula>IF(RIGHT(TEXT(AI470,"0.#"),1)=".",TRUE,FALSE)</formula>
    </cfRule>
  </conditionalFormatting>
  <conditionalFormatting sqref="AI468">
    <cfRule type="expression" dxfId="1599" priority="1793">
      <formula>IF(RIGHT(TEXT(AI468,"0.#"),1)=".",FALSE,TRUE)</formula>
    </cfRule>
    <cfRule type="expression" dxfId="1598" priority="1794">
      <formula>IF(RIGHT(TEXT(AI468,"0.#"),1)=".",TRUE,FALSE)</formula>
    </cfRule>
  </conditionalFormatting>
  <conditionalFormatting sqref="AI469">
    <cfRule type="expression" dxfId="1597" priority="1791">
      <formula>IF(RIGHT(TEXT(AI469,"0.#"),1)=".",FALSE,TRUE)</formula>
    </cfRule>
    <cfRule type="expression" dxfId="1596" priority="1792">
      <formula>IF(RIGHT(TEXT(AI469,"0.#"),1)=".",TRUE,FALSE)</formula>
    </cfRule>
  </conditionalFormatting>
  <conditionalFormatting sqref="AQ468">
    <cfRule type="expression" dxfId="1595" priority="1783">
      <formula>IF(RIGHT(TEXT(AQ468,"0.#"),1)=".",FALSE,TRUE)</formula>
    </cfRule>
    <cfRule type="expression" dxfId="1594" priority="1784">
      <formula>IF(RIGHT(TEXT(AQ468,"0.#"),1)=".",TRUE,FALSE)</formula>
    </cfRule>
  </conditionalFormatting>
  <conditionalFormatting sqref="AQ469">
    <cfRule type="expression" dxfId="1593" priority="1787">
      <formula>IF(RIGHT(TEXT(AQ469,"0.#"),1)=".",FALSE,TRUE)</formula>
    </cfRule>
    <cfRule type="expression" dxfId="1592" priority="1788">
      <formula>IF(RIGHT(TEXT(AQ469,"0.#"),1)=".",TRUE,FALSE)</formula>
    </cfRule>
  </conditionalFormatting>
  <conditionalFormatting sqref="AQ470">
    <cfRule type="expression" dxfId="1591" priority="1785">
      <formula>IF(RIGHT(TEXT(AQ470,"0.#"),1)=".",FALSE,TRUE)</formula>
    </cfRule>
    <cfRule type="expression" dxfId="1590" priority="1786">
      <formula>IF(RIGHT(TEXT(AQ470,"0.#"),1)=".",TRUE,FALSE)</formula>
    </cfRule>
  </conditionalFormatting>
  <conditionalFormatting sqref="AE475">
    <cfRule type="expression" dxfId="1589" priority="1777">
      <formula>IF(RIGHT(TEXT(AE475,"0.#"),1)=".",FALSE,TRUE)</formula>
    </cfRule>
    <cfRule type="expression" dxfId="1588" priority="1778">
      <formula>IF(RIGHT(TEXT(AE475,"0.#"),1)=".",TRUE,FALSE)</formula>
    </cfRule>
  </conditionalFormatting>
  <conditionalFormatting sqref="AE473">
    <cfRule type="expression" dxfId="1587" priority="1781">
      <formula>IF(RIGHT(TEXT(AE473,"0.#"),1)=".",FALSE,TRUE)</formula>
    </cfRule>
    <cfRule type="expression" dxfId="1586" priority="1782">
      <formula>IF(RIGHT(TEXT(AE473,"0.#"),1)=".",TRUE,FALSE)</formula>
    </cfRule>
  </conditionalFormatting>
  <conditionalFormatting sqref="AE474">
    <cfRule type="expression" dxfId="1585" priority="1779">
      <formula>IF(RIGHT(TEXT(AE474,"0.#"),1)=".",FALSE,TRUE)</formula>
    </cfRule>
    <cfRule type="expression" dxfId="1584" priority="1780">
      <formula>IF(RIGHT(TEXT(AE474,"0.#"),1)=".",TRUE,FALSE)</formula>
    </cfRule>
  </conditionalFormatting>
  <conditionalFormatting sqref="AM475">
    <cfRule type="expression" dxfId="1583" priority="1771">
      <formula>IF(RIGHT(TEXT(AM475,"0.#"),1)=".",FALSE,TRUE)</formula>
    </cfRule>
    <cfRule type="expression" dxfId="1582" priority="1772">
      <formula>IF(RIGHT(TEXT(AM475,"0.#"),1)=".",TRUE,FALSE)</formula>
    </cfRule>
  </conditionalFormatting>
  <conditionalFormatting sqref="AM473">
    <cfRule type="expression" dxfId="1581" priority="1775">
      <formula>IF(RIGHT(TEXT(AM473,"0.#"),1)=".",FALSE,TRUE)</formula>
    </cfRule>
    <cfRule type="expression" dxfId="1580" priority="1776">
      <formula>IF(RIGHT(TEXT(AM473,"0.#"),1)=".",TRUE,FALSE)</formula>
    </cfRule>
  </conditionalFormatting>
  <conditionalFormatting sqref="AM474">
    <cfRule type="expression" dxfId="1579" priority="1773">
      <formula>IF(RIGHT(TEXT(AM474,"0.#"),1)=".",FALSE,TRUE)</formula>
    </cfRule>
    <cfRule type="expression" dxfId="1578" priority="1774">
      <formula>IF(RIGHT(TEXT(AM474,"0.#"),1)=".",TRUE,FALSE)</formula>
    </cfRule>
  </conditionalFormatting>
  <conditionalFormatting sqref="AU475">
    <cfRule type="expression" dxfId="1577" priority="1765">
      <formula>IF(RIGHT(TEXT(AU475,"0.#"),1)=".",FALSE,TRUE)</formula>
    </cfRule>
    <cfRule type="expression" dxfId="1576" priority="1766">
      <formula>IF(RIGHT(TEXT(AU475,"0.#"),1)=".",TRUE,FALSE)</formula>
    </cfRule>
  </conditionalFormatting>
  <conditionalFormatting sqref="AU473">
    <cfRule type="expression" dxfId="1575" priority="1769">
      <formula>IF(RIGHT(TEXT(AU473,"0.#"),1)=".",FALSE,TRUE)</formula>
    </cfRule>
    <cfRule type="expression" dxfId="1574" priority="1770">
      <formula>IF(RIGHT(TEXT(AU473,"0.#"),1)=".",TRUE,FALSE)</formula>
    </cfRule>
  </conditionalFormatting>
  <conditionalFormatting sqref="AU474">
    <cfRule type="expression" dxfId="1573" priority="1767">
      <formula>IF(RIGHT(TEXT(AU474,"0.#"),1)=".",FALSE,TRUE)</formula>
    </cfRule>
    <cfRule type="expression" dxfId="1572" priority="1768">
      <formula>IF(RIGHT(TEXT(AU474,"0.#"),1)=".",TRUE,FALSE)</formula>
    </cfRule>
  </conditionalFormatting>
  <conditionalFormatting sqref="AI475">
    <cfRule type="expression" dxfId="1571" priority="1759">
      <formula>IF(RIGHT(TEXT(AI475,"0.#"),1)=".",FALSE,TRUE)</formula>
    </cfRule>
    <cfRule type="expression" dxfId="1570" priority="1760">
      <formula>IF(RIGHT(TEXT(AI475,"0.#"),1)=".",TRUE,FALSE)</formula>
    </cfRule>
  </conditionalFormatting>
  <conditionalFormatting sqref="AI473">
    <cfRule type="expression" dxfId="1569" priority="1763">
      <formula>IF(RIGHT(TEXT(AI473,"0.#"),1)=".",FALSE,TRUE)</formula>
    </cfRule>
    <cfRule type="expression" dxfId="1568" priority="1764">
      <formula>IF(RIGHT(TEXT(AI473,"0.#"),1)=".",TRUE,FALSE)</formula>
    </cfRule>
  </conditionalFormatting>
  <conditionalFormatting sqref="AI474">
    <cfRule type="expression" dxfId="1567" priority="1761">
      <formula>IF(RIGHT(TEXT(AI474,"0.#"),1)=".",FALSE,TRUE)</formula>
    </cfRule>
    <cfRule type="expression" dxfId="1566" priority="1762">
      <formula>IF(RIGHT(TEXT(AI474,"0.#"),1)=".",TRUE,FALSE)</formula>
    </cfRule>
  </conditionalFormatting>
  <conditionalFormatting sqref="AQ473">
    <cfRule type="expression" dxfId="1565" priority="1753">
      <formula>IF(RIGHT(TEXT(AQ473,"0.#"),1)=".",FALSE,TRUE)</formula>
    </cfRule>
    <cfRule type="expression" dxfId="1564" priority="1754">
      <formula>IF(RIGHT(TEXT(AQ473,"0.#"),1)=".",TRUE,FALSE)</formula>
    </cfRule>
  </conditionalFormatting>
  <conditionalFormatting sqref="AQ474">
    <cfRule type="expression" dxfId="1563" priority="1757">
      <formula>IF(RIGHT(TEXT(AQ474,"0.#"),1)=".",FALSE,TRUE)</formula>
    </cfRule>
    <cfRule type="expression" dxfId="1562" priority="1758">
      <formula>IF(RIGHT(TEXT(AQ474,"0.#"),1)=".",TRUE,FALSE)</formula>
    </cfRule>
  </conditionalFormatting>
  <conditionalFormatting sqref="AQ475">
    <cfRule type="expression" dxfId="1561" priority="1755">
      <formula>IF(RIGHT(TEXT(AQ475,"0.#"),1)=".",FALSE,TRUE)</formula>
    </cfRule>
    <cfRule type="expression" dxfId="1560" priority="1756">
      <formula>IF(RIGHT(TEXT(AQ475,"0.#"),1)=".",TRUE,FALSE)</formula>
    </cfRule>
  </conditionalFormatting>
  <conditionalFormatting sqref="AE480">
    <cfRule type="expression" dxfId="1559" priority="1747">
      <formula>IF(RIGHT(TEXT(AE480,"0.#"),1)=".",FALSE,TRUE)</formula>
    </cfRule>
    <cfRule type="expression" dxfId="1558" priority="1748">
      <formula>IF(RIGHT(TEXT(AE480,"0.#"),1)=".",TRUE,FALSE)</formula>
    </cfRule>
  </conditionalFormatting>
  <conditionalFormatting sqref="AE478">
    <cfRule type="expression" dxfId="1557" priority="1751">
      <formula>IF(RIGHT(TEXT(AE478,"0.#"),1)=".",FALSE,TRUE)</formula>
    </cfRule>
    <cfRule type="expression" dxfId="1556" priority="1752">
      <formula>IF(RIGHT(TEXT(AE478,"0.#"),1)=".",TRUE,FALSE)</formula>
    </cfRule>
  </conditionalFormatting>
  <conditionalFormatting sqref="AE479">
    <cfRule type="expression" dxfId="1555" priority="1749">
      <formula>IF(RIGHT(TEXT(AE479,"0.#"),1)=".",FALSE,TRUE)</formula>
    </cfRule>
    <cfRule type="expression" dxfId="1554" priority="1750">
      <formula>IF(RIGHT(TEXT(AE479,"0.#"),1)=".",TRUE,FALSE)</formula>
    </cfRule>
  </conditionalFormatting>
  <conditionalFormatting sqref="AM480">
    <cfRule type="expression" dxfId="1553" priority="1741">
      <formula>IF(RIGHT(TEXT(AM480,"0.#"),1)=".",FALSE,TRUE)</formula>
    </cfRule>
    <cfRule type="expression" dxfId="1552" priority="1742">
      <formula>IF(RIGHT(TEXT(AM480,"0.#"),1)=".",TRUE,FALSE)</formula>
    </cfRule>
  </conditionalFormatting>
  <conditionalFormatting sqref="AM478">
    <cfRule type="expression" dxfId="1551" priority="1745">
      <formula>IF(RIGHT(TEXT(AM478,"0.#"),1)=".",FALSE,TRUE)</formula>
    </cfRule>
    <cfRule type="expression" dxfId="1550" priority="1746">
      <formula>IF(RIGHT(TEXT(AM478,"0.#"),1)=".",TRUE,FALSE)</formula>
    </cfRule>
  </conditionalFormatting>
  <conditionalFormatting sqref="AM479">
    <cfRule type="expression" dxfId="1549" priority="1743">
      <formula>IF(RIGHT(TEXT(AM479,"0.#"),1)=".",FALSE,TRUE)</formula>
    </cfRule>
    <cfRule type="expression" dxfId="1548" priority="1744">
      <formula>IF(RIGHT(TEXT(AM479,"0.#"),1)=".",TRUE,FALSE)</formula>
    </cfRule>
  </conditionalFormatting>
  <conditionalFormatting sqref="AU480">
    <cfRule type="expression" dxfId="1547" priority="1735">
      <formula>IF(RIGHT(TEXT(AU480,"0.#"),1)=".",FALSE,TRUE)</formula>
    </cfRule>
    <cfRule type="expression" dxfId="1546" priority="1736">
      <formula>IF(RIGHT(TEXT(AU480,"0.#"),1)=".",TRUE,FALSE)</formula>
    </cfRule>
  </conditionalFormatting>
  <conditionalFormatting sqref="AU478">
    <cfRule type="expression" dxfId="1545" priority="1739">
      <formula>IF(RIGHT(TEXT(AU478,"0.#"),1)=".",FALSE,TRUE)</formula>
    </cfRule>
    <cfRule type="expression" dxfId="1544" priority="1740">
      <formula>IF(RIGHT(TEXT(AU478,"0.#"),1)=".",TRUE,FALSE)</formula>
    </cfRule>
  </conditionalFormatting>
  <conditionalFormatting sqref="AU479">
    <cfRule type="expression" dxfId="1543" priority="1737">
      <formula>IF(RIGHT(TEXT(AU479,"0.#"),1)=".",FALSE,TRUE)</formula>
    </cfRule>
    <cfRule type="expression" dxfId="1542" priority="1738">
      <formula>IF(RIGHT(TEXT(AU479,"0.#"),1)=".",TRUE,FALSE)</formula>
    </cfRule>
  </conditionalFormatting>
  <conditionalFormatting sqref="AI480">
    <cfRule type="expression" dxfId="1541" priority="1729">
      <formula>IF(RIGHT(TEXT(AI480,"0.#"),1)=".",FALSE,TRUE)</formula>
    </cfRule>
    <cfRule type="expression" dxfId="1540" priority="1730">
      <formula>IF(RIGHT(TEXT(AI480,"0.#"),1)=".",TRUE,FALSE)</formula>
    </cfRule>
  </conditionalFormatting>
  <conditionalFormatting sqref="AI478">
    <cfRule type="expression" dxfId="1539" priority="1733">
      <formula>IF(RIGHT(TEXT(AI478,"0.#"),1)=".",FALSE,TRUE)</formula>
    </cfRule>
    <cfRule type="expression" dxfId="1538" priority="1734">
      <formula>IF(RIGHT(TEXT(AI478,"0.#"),1)=".",TRUE,FALSE)</formula>
    </cfRule>
  </conditionalFormatting>
  <conditionalFormatting sqref="AI479">
    <cfRule type="expression" dxfId="1537" priority="1731">
      <formula>IF(RIGHT(TEXT(AI479,"0.#"),1)=".",FALSE,TRUE)</formula>
    </cfRule>
    <cfRule type="expression" dxfId="1536" priority="1732">
      <formula>IF(RIGHT(TEXT(AI479,"0.#"),1)=".",TRUE,FALSE)</formula>
    </cfRule>
  </conditionalFormatting>
  <conditionalFormatting sqref="AQ478">
    <cfRule type="expression" dxfId="1535" priority="1723">
      <formula>IF(RIGHT(TEXT(AQ478,"0.#"),1)=".",FALSE,TRUE)</formula>
    </cfRule>
    <cfRule type="expression" dxfId="1534" priority="1724">
      <formula>IF(RIGHT(TEXT(AQ478,"0.#"),1)=".",TRUE,FALSE)</formula>
    </cfRule>
  </conditionalFormatting>
  <conditionalFormatting sqref="AQ479">
    <cfRule type="expression" dxfId="1533" priority="1727">
      <formula>IF(RIGHT(TEXT(AQ479,"0.#"),1)=".",FALSE,TRUE)</formula>
    </cfRule>
    <cfRule type="expression" dxfId="1532" priority="1728">
      <formula>IF(RIGHT(TEXT(AQ479,"0.#"),1)=".",TRUE,FALSE)</formula>
    </cfRule>
  </conditionalFormatting>
  <conditionalFormatting sqref="AQ480">
    <cfRule type="expression" dxfId="1531" priority="1725">
      <formula>IF(RIGHT(TEXT(AQ480,"0.#"),1)=".",FALSE,TRUE)</formula>
    </cfRule>
    <cfRule type="expression" dxfId="1530" priority="1726">
      <formula>IF(RIGHT(TEXT(AQ480,"0.#"),1)=".",TRUE,FALSE)</formula>
    </cfRule>
  </conditionalFormatting>
  <conditionalFormatting sqref="AM47">
    <cfRule type="expression" dxfId="1529" priority="2017">
      <formula>IF(RIGHT(TEXT(AM47,"0.#"),1)=".",FALSE,TRUE)</formula>
    </cfRule>
    <cfRule type="expression" dxfId="1528" priority="2018">
      <formula>IF(RIGHT(TEXT(AM47,"0.#"),1)=".",TRUE,FALSE)</formula>
    </cfRule>
  </conditionalFormatting>
  <conditionalFormatting sqref="AI46">
    <cfRule type="expression" dxfId="1527" priority="2021">
      <formula>IF(RIGHT(TEXT(AI46,"0.#"),1)=".",FALSE,TRUE)</formula>
    </cfRule>
    <cfRule type="expression" dxfId="1526" priority="2022">
      <formula>IF(RIGHT(TEXT(AI46,"0.#"),1)=".",TRUE,FALSE)</formula>
    </cfRule>
  </conditionalFormatting>
  <conditionalFormatting sqref="AM46">
    <cfRule type="expression" dxfId="1525" priority="2019">
      <formula>IF(RIGHT(TEXT(AM46,"0.#"),1)=".",FALSE,TRUE)</formula>
    </cfRule>
    <cfRule type="expression" dxfId="1524" priority="2020">
      <formula>IF(RIGHT(TEXT(AM46,"0.#"),1)=".",TRUE,FALSE)</formula>
    </cfRule>
  </conditionalFormatting>
  <conditionalFormatting sqref="AU46:AU48">
    <cfRule type="expression" dxfId="1523" priority="2011">
      <formula>IF(RIGHT(TEXT(AU46,"0.#"),1)=".",FALSE,TRUE)</formula>
    </cfRule>
    <cfRule type="expression" dxfId="1522" priority="2012">
      <formula>IF(RIGHT(TEXT(AU46,"0.#"),1)=".",TRUE,FALSE)</formula>
    </cfRule>
  </conditionalFormatting>
  <conditionalFormatting sqref="AM48">
    <cfRule type="expression" dxfId="1521" priority="2015">
      <formula>IF(RIGHT(TEXT(AM48,"0.#"),1)=".",FALSE,TRUE)</formula>
    </cfRule>
    <cfRule type="expression" dxfId="1520" priority="2016">
      <formula>IF(RIGHT(TEXT(AM48,"0.#"),1)=".",TRUE,FALSE)</formula>
    </cfRule>
  </conditionalFormatting>
  <conditionalFormatting sqref="AQ46:AQ48">
    <cfRule type="expression" dxfId="1519" priority="2013">
      <formula>IF(RIGHT(TEXT(AQ46,"0.#"),1)=".",FALSE,TRUE)</formula>
    </cfRule>
    <cfRule type="expression" dxfId="1518" priority="2014">
      <formula>IF(RIGHT(TEXT(AQ46,"0.#"),1)=".",TRUE,FALSE)</formula>
    </cfRule>
  </conditionalFormatting>
  <conditionalFormatting sqref="AE146:AE147 AI146:AI147 AM146:AM147 AQ146:AQ147 AU146:AU147">
    <cfRule type="expression" dxfId="1517" priority="2005">
      <formula>IF(RIGHT(TEXT(AE146,"0.#"),1)=".",FALSE,TRUE)</formula>
    </cfRule>
    <cfRule type="expression" dxfId="1516" priority="2006">
      <formula>IF(RIGHT(TEXT(AE146,"0.#"),1)=".",TRUE,FALSE)</formula>
    </cfRule>
  </conditionalFormatting>
  <conditionalFormatting sqref="AE138:AE139 AI138:AI139 AM138:AM139 AQ138:AQ139 AU138:AU139">
    <cfRule type="expression" dxfId="1515" priority="2009">
      <formula>IF(RIGHT(TEXT(AE138,"0.#"),1)=".",FALSE,TRUE)</formula>
    </cfRule>
    <cfRule type="expression" dxfId="1514" priority="2010">
      <formula>IF(RIGHT(TEXT(AE138,"0.#"),1)=".",TRUE,FALSE)</formula>
    </cfRule>
  </conditionalFormatting>
  <conditionalFormatting sqref="AE142:AE143 AI142:AI143 AM142:AM143 AQ142:AQ143 AU142:AU143">
    <cfRule type="expression" dxfId="1513" priority="2007">
      <formula>IF(RIGHT(TEXT(AE142,"0.#"),1)=".",FALSE,TRUE)</formula>
    </cfRule>
    <cfRule type="expression" dxfId="1512" priority="2008">
      <formula>IF(RIGHT(TEXT(AE142,"0.#"),1)=".",TRUE,FALSE)</formula>
    </cfRule>
  </conditionalFormatting>
  <conditionalFormatting sqref="AE198:AE199 AI198:AI199 AM198:AM199 AQ198:AQ199 AU198:AU199">
    <cfRule type="expression" dxfId="1511" priority="1999">
      <formula>IF(RIGHT(TEXT(AE198,"0.#"),1)=".",FALSE,TRUE)</formula>
    </cfRule>
    <cfRule type="expression" dxfId="1510" priority="2000">
      <formula>IF(RIGHT(TEXT(AE198,"0.#"),1)=".",TRUE,FALSE)</formula>
    </cfRule>
  </conditionalFormatting>
  <conditionalFormatting sqref="AE150:AE151 AI150:AI151 AM150:AM151 AQ150:AQ151 AU150:AU151">
    <cfRule type="expression" dxfId="1509" priority="2003">
      <formula>IF(RIGHT(TEXT(AE150,"0.#"),1)=".",FALSE,TRUE)</formula>
    </cfRule>
    <cfRule type="expression" dxfId="1508" priority="2004">
      <formula>IF(RIGHT(TEXT(AE150,"0.#"),1)=".",TRUE,FALSE)</formula>
    </cfRule>
  </conditionalFormatting>
  <conditionalFormatting sqref="AE194:AE195 AI194:AI195 AM194:AM195 AQ194:AQ195 AU194:AU195">
    <cfRule type="expression" dxfId="1507" priority="2001">
      <formula>IF(RIGHT(TEXT(AE194,"0.#"),1)=".",FALSE,TRUE)</formula>
    </cfRule>
    <cfRule type="expression" dxfId="1506" priority="2002">
      <formula>IF(RIGHT(TEXT(AE194,"0.#"),1)=".",TRUE,FALSE)</formula>
    </cfRule>
  </conditionalFormatting>
  <conditionalFormatting sqref="AE210:AE211 AI210:AI211 AM210:AM211 AQ210:AQ211 AU210:AU211">
    <cfRule type="expression" dxfId="1505" priority="1993">
      <formula>IF(RIGHT(TEXT(AE210,"0.#"),1)=".",FALSE,TRUE)</formula>
    </cfRule>
    <cfRule type="expression" dxfId="1504" priority="1994">
      <formula>IF(RIGHT(TEXT(AE210,"0.#"),1)=".",TRUE,FALSE)</formula>
    </cfRule>
  </conditionalFormatting>
  <conditionalFormatting sqref="AE202:AE203 AI202:AI203 AM202:AM203 AQ202:AQ203 AU202:AU203">
    <cfRule type="expression" dxfId="1503" priority="1997">
      <formula>IF(RIGHT(TEXT(AE202,"0.#"),1)=".",FALSE,TRUE)</formula>
    </cfRule>
    <cfRule type="expression" dxfId="1502" priority="1998">
      <formula>IF(RIGHT(TEXT(AE202,"0.#"),1)=".",TRUE,FALSE)</formula>
    </cfRule>
  </conditionalFormatting>
  <conditionalFormatting sqref="AE206:AE207 AI206:AI207 AM206:AM207 AQ206:AQ207 AU206:AU207">
    <cfRule type="expression" dxfId="1501" priority="1995">
      <formula>IF(RIGHT(TEXT(AE206,"0.#"),1)=".",FALSE,TRUE)</formula>
    </cfRule>
    <cfRule type="expression" dxfId="1500" priority="1996">
      <formula>IF(RIGHT(TEXT(AE206,"0.#"),1)=".",TRUE,FALSE)</formula>
    </cfRule>
  </conditionalFormatting>
  <conditionalFormatting sqref="AE262:AE263 AI262:AI263 AM262:AM263 AQ262:AQ263 AU262:AU263">
    <cfRule type="expression" dxfId="1499" priority="1987">
      <formula>IF(RIGHT(TEXT(AE262,"0.#"),1)=".",FALSE,TRUE)</formula>
    </cfRule>
    <cfRule type="expression" dxfId="1498" priority="1988">
      <formula>IF(RIGHT(TEXT(AE262,"0.#"),1)=".",TRUE,FALSE)</formula>
    </cfRule>
  </conditionalFormatting>
  <conditionalFormatting sqref="AE254:AE255 AI254:AI255 AM254:AM255 AQ254:AQ255 AU254:AU255">
    <cfRule type="expression" dxfId="1497" priority="1991">
      <formula>IF(RIGHT(TEXT(AE254,"0.#"),1)=".",FALSE,TRUE)</formula>
    </cfRule>
    <cfRule type="expression" dxfId="1496" priority="1992">
      <formula>IF(RIGHT(TEXT(AE254,"0.#"),1)=".",TRUE,FALSE)</formula>
    </cfRule>
  </conditionalFormatting>
  <conditionalFormatting sqref="AE258:AE259 AI258:AI259 AM258:AM259 AQ258:AQ259 AU258:AU259">
    <cfRule type="expression" dxfId="1495" priority="1989">
      <formula>IF(RIGHT(TEXT(AE258,"0.#"),1)=".",FALSE,TRUE)</formula>
    </cfRule>
    <cfRule type="expression" dxfId="1494" priority="1990">
      <formula>IF(RIGHT(TEXT(AE258,"0.#"),1)=".",TRUE,FALSE)</formula>
    </cfRule>
  </conditionalFormatting>
  <conditionalFormatting sqref="AE314:AE315 AI314:AI315 AM314:AM315 AQ314:AQ315 AU314:AU315">
    <cfRule type="expression" dxfId="1493" priority="1981">
      <formula>IF(RIGHT(TEXT(AE314,"0.#"),1)=".",FALSE,TRUE)</formula>
    </cfRule>
    <cfRule type="expression" dxfId="1492" priority="1982">
      <formula>IF(RIGHT(TEXT(AE314,"0.#"),1)=".",TRUE,FALSE)</formula>
    </cfRule>
  </conditionalFormatting>
  <conditionalFormatting sqref="AE266:AE267 AI266:AI267 AM266:AM267 AQ266:AQ267 AU266:AU267">
    <cfRule type="expression" dxfId="1491" priority="1985">
      <formula>IF(RIGHT(TEXT(AE266,"0.#"),1)=".",FALSE,TRUE)</formula>
    </cfRule>
    <cfRule type="expression" dxfId="1490" priority="1986">
      <formula>IF(RIGHT(TEXT(AE266,"0.#"),1)=".",TRUE,FALSE)</formula>
    </cfRule>
  </conditionalFormatting>
  <conditionalFormatting sqref="AE270:AE271 AI270:AI271 AM270:AM271 AQ270:AQ271 AU270:AU271">
    <cfRule type="expression" dxfId="1489" priority="1983">
      <formula>IF(RIGHT(TEXT(AE270,"0.#"),1)=".",FALSE,TRUE)</formula>
    </cfRule>
    <cfRule type="expression" dxfId="1488" priority="1984">
      <formula>IF(RIGHT(TEXT(AE270,"0.#"),1)=".",TRUE,FALSE)</formula>
    </cfRule>
  </conditionalFormatting>
  <conditionalFormatting sqref="AE326:AE327 AI326:AI327 AM326:AM327 AQ326:AQ327 AU326:AU327">
    <cfRule type="expression" dxfId="1487" priority="1975">
      <formula>IF(RIGHT(TEXT(AE326,"0.#"),1)=".",FALSE,TRUE)</formula>
    </cfRule>
    <cfRule type="expression" dxfId="1486" priority="1976">
      <formula>IF(RIGHT(TEXT(AE326,"0.#"),1)=".",TRUE,FALSE)</formula>
    </cfRule>
  </conditionalFormatting>
  <conditionalFormatting sqref="AE318:AE319 AI318:AI319 AM318:AM319 AQ318:AQ319 AU318:AU319">
    <cfRule type="expression" dxfId="1485" priority="1979">
      <formula>IF(RIGHT(TEXT(AE318,"0.#"),1)=".",FALSE,TRUE)</formula>
    </cfRule>
    <cfRule type="expression" dxfId="1484" priority="1980">
      <formula>IF(RIGHT(TEXT(AE318,"0.#"),1)=".",TRUE,FALSE)</formula>
    </cfRule>
  </conditionalFormatting>
  <conditionalFormatting sqref="AE322:AE323 AI322:AI323 AM322:AM323 AQ322:AQ323 AU322:AU323">
    <cfRule type="expression" dxfId="1483" priority="1977">
      <formula>IF(RIGHT(TEXT(AE322,"0.#"),1)=".",FALSE,TRUE)</formula>
    </cfRule>
    <cfRule type="expression" dxfId="1482" priority="1978">
      <formula>IF(RIGHT(TEXT(AE322,"0.#"),1)=".",TRUE,FALSE)</formula>
    </cfRule>
  </conditionalFormatting>
  <conditionalFormatting sqref="AE378:AE379 AI378:AI379 AM378:AM379 AQ378:AQ379 AU378:AU379">
    <cfRule type="expression" dxfId="1481" priority="1969">
      <formula>IF(RIGHT(TEXT(AE378,"0.#"),1)=".",FALSE,TRUE)</formula>
    </cfRule>
    <cfRule type="expression" dxfId="1480" priority="1970">
      <formula>IF(RIGHT(TEXT(AE378,"0.#"),1)=".",TRUE,FALSE)</formula>
    </cfRule>
  </conditionalFormatting>
  <conditionalFormatting sqref="AE330:AE331 AI330:AI331 AM330:AM331 AQ330:AQ331 AU330:AU331">
    <cfRule type="expression" dxfId="1479" priority="1973">
      <formula>IF(RIGHT(TEXT(AE330,"0.#"),1)=".",FALSE,TRUE)</formula>
    </cfRule>
    <cfRule type="expression" dxfId="1478" priority="1974">
      <formula>IF(RIGHT(TEXT(AE330,"0.#"),1)=".",TRUE,FALSE)</formula>
    </cfRule>
  </conditionalFormatting>
  <conditionalFormatting sqref="AE374:AE375 AI374:AI375 AM374:AM375 AQ374:AQ375 AU374:AU375">
    <cfRule type="expression" dxfId="1477" priority="1971">
      <formula>IF(RIGHT(TEXT(AE374,"0.#"),1)=".",FALSE,TRUE)</formula>
    </cfRule>
    <cfRule type="expression" dxfId="1476" priority="1972">
      <formula>IF(RIGHT(TEXT(AE374,"0.#"),1)=".",TRUE,FALSE)</formula>
    </cfRule>
  </conditionalFormatting>
  <conditionalFormatting sqref="AE390:AE391 AI390:AI391 AM390:AM391 AQ390:AQ391 AU390:AU391">
    <cfRule type="expression" dxfId="1475" priority="1963">
      <formula>IF(RIGHT(TEXT(AE390,"0.#"),1)=".",FALSE,TRUE)</formula>
    </cfRule>
    <cfRule type="expression" dxfId="1474" priority="1964">
      <formula>IF(RIGHT(TEXT(AE390,"0.#"),1)=".",TRUE,FALSE)</formula>
    </cfRule>
  </conditionalFormatting>
  <conditionalFormatting sqref="AE382:AE383 AI382:AI383 AM382:AM383 AQ382:AQ383 AU382:AU383">
    <cfRule type="expression" dxfId="1473" priority="1967">
      <formula>IF(RIGHT(TEXT(AE382,"0.#"),1)=".",FALSE,TRUE)</formula>
    </cfRule>
    <cfRule type="expression" dxfId="1472" priority="1968">
      <formula>IF(RIGHT(TEXT(AE382,"0.#"),1)=".",TRUE,FALSE)</formula>
    </cfRule>
  </conditionalFormatting>
  <conditionalFormatting sqref="AE386:AE387 AI386:AI387 AM386:AM387 AQ386:AQ387 AU386:AU387">
    <cfRule type="expression" dxfId="1471" priority="1965">
      <formula>IF(RIGHT(TEXT(AE386,"0.#"),1)=".",FALSE,TRUE)</formula>
    </cfRule>
    <cfRule type="expression" dxfId="1470" priority="1966">
      <formula>IF(RIGHT(TEXT(AE386,"0.#"),1)=".",TRUE,FALSE)</formula>
    </cfRule>
  </conditionalFormatting>
  <conditionalFormatting sqref="AE440">
    <cfRule type="expression" dxfId="1469" priority="1957">
      <formula>IF(RIGHT(TEXT(AE440,"0.#"),1)=".",FALSE,TRUE)</formula>
    </cfRule>
    <cfRule type="expression" dxfId="1468" priority="1958">
      <formula>IF(RIGHT(TEXT(AE440,"0.#"),1)=".",TRUE,FALSE)</formula>
    </cfRule>
  </conditionalFormatting>
  <conditionalFormatting sqref="AE438">
    <cfRule type="expression" dxfId="1467" priority="1961">
      <formula>IF(RIGHT(TEXT(AE438,"0.#"),1)=".",FALSE,TRUE)</formula>
    </cfRule>
    <cfRule type="expression" dxfId="1466" priority="1962">
      <formula>IF(RIGHT(TEXT(AE438,"0.#"),1)=".",TRUE,FALSE)</formula>
    </cfRule>
  </conditionalFormatting>
  <conditionalFormatting sqref="AE439">
    <cfRule type="expression" dxfId="1465" priority="1959">
      <formula>IF(RIGHT(TEXT(AE439,"0.#"),1)=".",FALSE,TRUE)</formula>
    </cfRule>
    <cfRule type="expression" dxfId="1464" priority="1960">
      <formula>IF(RIGHT(TEXT(AE439,"0.#"),1)=".",TRUE,FALSE)</formula>
    </cfRule>
  </conditionalFormatting>
  <conditionalFormatting sqref="AM440">
    <cfRule type="expression" dxfId="1463" priority="1951">
      <formula>IF(RIGHT(TEXT(AM440,"0.#"),1)=".",FALSE,TRUE)</formula>
    </cfRule>
    <cfRule type="expression" dxfId="1462" priority="1952">
      <formula>IF(RIGHT(TEXT(AM440,"0.#"),1)=".",TRUE,FALSE)</formula>
    </cfRule>
  </conditionalFormatting>
  <conditionalFormatting sqref="AM438">
    <cfRule type="expression" dxfId="1461" priority="1955">
      <formula>IF(RIGHT(TEXT(AM438,"0.#"),1)=".",FALSE,TRUE)</formula>
    </cfRule>
    <cfRule type="expression" dxfId="1460" priority="1956">
      <formula>IF(RIGHT(TEXT(AM438,"0.#"),1)=".",TRUE,FALSE)</formula>
    </cfRule>
  </conditionalFormatting>
  <conditionalFormatting sqref="AM439">
    <cfRule type="expression" dxfId="1459" priority="1953">
      <formula>IF(RIGHT(TEXT(AM439,"0.#"),1)=".",FALSE,TRUE)</formula>
    </cfRule>
    <cfRule type="expression" dxfId="1458" priority="1954">
      <formula>IF(RIGHT(TEXT(AM439,"0.#"),1)=".",TRUE,FALSE)</formula>
    </cfRule>
  </conditionalFormatting>
  <conditionalFormatting sqref="AU440">
    <cfRule type="expression" dxfId="1457" priority="1945">
      <formula>IF(RIGHT(TEXT(AU440,"0.#"),1)=".",FALSE,TRUE)</formula>
    </cfRule>
    <cfRule type="expression" dxfId="1456" priority="1946">
      <formula>IF(RIGHT(TEXT(AU440,"0.#"),1)=".",TRUE,FALSE)</formula>
    </cfRule>
  </conditionalFormatting>
  <conditionalFormatting sqref="AU438">
    <cfRule type="expression" dxfId="1455" priority="1949">
      <formula>IF(RIGHT(TEXT(AU438,"0.#"),1)=".",FALSE,TRUE)</formula>
    </cfRule>
    <cfRule type="expression" dxfId="1454" priority="1950">
      <formula>IF(RIGHT(TEXT(AU438,"0.#"),1)=".",TRUE,FALSE)</formula>
    </cfRule>
  </conditionalFormatting>
  <conditionalFormatting sqref="AU439">
    <cfRule type="expression" dxfId="1453" priority="1947">
      <formula>IF(RIGHT(TEXT(AU439,"0.#"),1)=".",FALSE,TRUE)</formula>
    </cfRule>
    <cfRule type="expression" dxfId="1452" priority="1948">
      <formula>IF(RIGHT(TEXT(AU439,"0.#"),1)=".",TRUE,FALSE)</formula>
    </cfRule>
  </conditionalFormatting>
  <conditionalFormatting sqref="AI440">
    <cfRule type="expression" dxfId="1451" priority="1939">
      <formula>IF(RIGHT(TEXT(AI440,"0.#"),1)=".",FALSE,TRUE)</formula>
    </cfRule>
    <cfRule type="expression" dxfId="1450" priority="1940">
      <formula>IF(RIGHT(TEXT(AI440,"0.#"),1)=".",TRUE,FALSE)</formula>
    </cfRule>
  </conditionalFormatting>
  <conditionalFormatting sqref="AI438">
    <cfRule type="expression" dxfId="1449" priority="1943">
      <formula>IF(RIGHT(TEXT(AI438,"0.#"),1)=".",FALSE,TRUE)</formula>
    </cfRule>
    <cfRule type="expression" dxfId="1448" priority="1944">
      <formula>IF(RIGHT(TEXT(AI438,"0.#"),1)=".",TRUE,FALSE)</formula>
    </cfRule>
  </conditionalFormatting>
  <conditionalFormatting sqref="AI439">
    <cfRule type="expression" dxfId="1447" priority="1941">
      <formula>IF(RIGHT(TEXT(AI439,"0.#"),1)=".",FALSE,TRUE)</formula>
    </cfRule>
    <cfRule type="expression" dxfId="1446" priority="1942">
      <formula>IF(RIGHT(TEXT(AI439,"0.#"),1)=".",TRUE,FALSE)</formula>
    </cfRule>
  </conditionalFormatting>
  <conditionalFormatting sqref="AQ438">
    <cfRule type="expression" dxfId="1445" priority="1933">
      <formula>IF(RIGHT(TEXT(AQ438,"0.#"),1)=".",FALSE,TRUE)</formula>
    </cfRule>
    <cfRule type="expression" dxfId="1444" priority="1934">
      <formula>IF(RIGHT(TEXT(AQ438,"0.#"),1)=".",TRUE,FALSE)</formula>
    </cfRule>
  </conditionalFormatting>
  <conditionalFormatting sqref="AQ439">
    <cfRule type="expression" dxfId="1443" priority="1937">
      <formula>IF(RIGHT(TEXT(AQ439,"0.#"),1)=".",FALSE,TRUE)</formula>
    </cfRule>
    <cfRule type="expression" dxfId="1442" priority="1938">
      <formula>IF(RIGHT(TEXT(AQ439,"0.#"),1)=".",TRUE,FALSE)</formula>
    </cfRule>
  </conditionalFormatting>
  <conditionalFormatting sqref="AQ440">
    <cfRule type="expression" dxfId="1441" priority="1935">
      <formula>IF(RIGHT(TEXT(AQ440,"0.#"),1)=".",FALSE,TRUE)</formula>
    </cfRule>
    <cfRule type="expression" dxfId="1440" priority="1936">
      <formula>IF(RIGHT(TEXT(AQ440,"0.#"),1)=".",TRUE,FALSE)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4:Y907">
    <cfRule type="expression" dxfId="1409" priority="2133">
      <formula>IF(RIGHT(TEXT(Y884,"0.#"),1)=".",FALSE,TRUE)</formula>
    </cfRule>
    <cfRule type="expression" dxfId="1408" priority="2134">
      <formula>IF(RIGHT(TEXT(Y884,"0.#"),1)=".",TRUE,FALSE)</formula>
    </cfRule>
  </conditionalFormatting>
  <conditionalFormatting sqref="Y917:Y940">
    <cfRule type="expression" dxfId="1407" priority="2121">
      <formula>IF(RIGHT(TEXT(Y917,"0.#"),1)=".",FALSE,TRUE)</formula>
    </cfRule>
    <cfRule type="expression" dxfId="1406" priority="2122">
      <formula>IF(RIGHT(TEXT(Y917,"0.#"),1)=".",TRUE,FALSE)</formula>
    </cfRule>
  </conditionalFormatting>
  <conditionalFormatting sqref="Y946:Y973">
    <cfRule type="expression" dxfId="1405" priority="2109">
      <formula>IF(RIGHT(TEXT(Y946,"0.#"),1)=".",FALSE,TRUE)</formula>
    </cfRule>
    <cfRule type="expression" dxfId="1404" priority="2110">
      <formula>IF(RIGHT(TEXT(Y946,"0.#"),1)=".",TRUE,FALSE)</formula>
    </cfRule>
  </conditionalFormatting>
  <conditionalFormatting sqref="Y945">
    <cfRule type="expression" dxfId="1403" priority="2103">
      <formula>IF(RIGHT(TEXT(Y945,"0.#"),1)=".",FALSE,TRUE)</formula>
    </cfRule>
    <cfRule type="expression" dxfId="1402" priority="2104">
      <formula>IF(RIGHT(TEXT(Y945,"0.#"),1)=".",TRUE,FALSE)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84:AO907">
    <cfRule type="expression" dxfId="1315" priority="2135">
      <formula>IF(AND(AL884&gt;=0, RIGHT(TEXT(AL884,"0.#"),1)&lt;&gt;"."),TRUE,FALSE)</formula>
    </cfRule>
    <cfRule type="expression" dxfId="1314" priority="2136">
      <formula>IF(AND(AL884&gt;=0, RIGHT(TEXT(AL884,"0.#"),1)="."),TRUE,FALSE)</formula>
    </cfRule>
    <cfRule type="expression" dxfId="1313" priority="2137">
      <formula>IF(AND(AL884&lt;0, RIGHT(TEXT(AL884,"0.#"),1)&lt;&gt;"."),TRUE,FALSE)</formula>
    </cfRule>
    <cfRule type="expression" dxfId="1312" priority="2138">
      <formula>IF(AND(AL884&lt;0, RIGHT(TEXT(AL884,"0.#"),1)="."),TRUE,FALSE)</formula>
    </cfRule>
  </conditionalFormatting>
  <conditionalFormatting sqref="AL917:AO940">
    <cfRule type="expression" dxfId="1311" priority="2123">
      <formula>IF(AND(AL917&gt;=0, RIGHT(TEXT(AL917,"0.#"),1)&lt;&gt;"."),TRUE,FALSE)</formula>
    </cfRule>
    <cfRule type="expression" dxfId="1310" priority="2124">
      <formula>IF(AND(AL917&gt;=0, RIGHT(TEXT(AL917,"0.#"),1)="."),TRUE,FALSE)</formula>
    </cfRule>
    <cfRule type="expression" dxfId="1309" priority="2125">
      <formula>IF(AND(AL917&lt;0, RIGHT(TEXT(AL917,"0.#"),1)&lt;&gt;"."),TRUE,FALSE)</formula>
    </cfRule>
    <cfRule type="expression" dxfId="1308" priority="2126">
      <formula>IF(AND(AL917&lt;0, RIGHT(TEXT(AL917,"0.#"),1)="."),TRUE,FALSE)</formula>
    </cfRule>
  </conditionalFormatting>
  <conditionalFormatting sqref="AL946:AO973">
    <cfRule type="expression" dxfId="1307" priority="2111">
      <formula>IF(AND(AL946&gt;=0, RIGHT(TEXT(AL946,"0.#"),1)&lt;&gt;"."),TRUE,FALSE)</formula>
    </cfRule>
    <cfRule type="expression" dxfId="1306" priority="2112">
      <formula>IF(AND(AL946&gt;=0, RIGHT(TEXT(AL946,"0.#"),1)="."),TRUE,FALSE)</formula>
    </cfRule>
    <cfRule type="expression" dxfId="1305" priority="2113">
      <formula>IF(AND(AL946&lt;0, RIGHT(TEXT(AL946,"0.#"),1)&lt;&gt;"."),TRUE,FALSE)</formula>
    </cfRule>
    <cfRule type="expression" dxfId="1304" priority="2114">
      <formula>IF(AND(AL946&lt;0, RIGHT(TEXT(AL946,"0.#"),1)="."),TRUE,FALSE)</formula>
    </cfRule>
  </conditionalFormatting>
  <conditionalFormatting sqref="AL945:AO945">
    <cfRule type="expression" dxfId="1303" priority="2105">
      <formula>IF(AND(AL945&gt;=0, RIGHT(TEXT(AL945,"0.#"),1)&lt;&gt;"."),TRUE,FALSE)</formula>
    </cfRule>
    <cfRule type="expression" dxfId="1302" priority="2106">
      <formula>IF(AND(AL945&gt;=0, RIGHT(TEXT(AL945,"0.#"),1)="."),TRUE,FALSE)</formula>
    </cfRule>
    <cfRule type="expression" dxfId="1301" priority="2107">
      <formula>IF(AND(AL945&lt;0, RIGHT(TEXT(AL945,"0.#"),1)&lt;&gt;"."),TRUE,FALSE)</formula>
    </cfRule>
    <cfRule type="expression" dxfId="1300" priority="2108">
      <formula>IF(AND(AL945&lt;0, RIGHT(TEXT(AL945,"0.#"),1)="."),TRUE,FALSE)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Y789">
    <cfRule type="expression" dxfId="63" priority="63">
      <formula>IF(RIGHT(TEXT(Y789,"0.#"),1)=".",FALSE,TRUE)</formula>
    </cfRule>
    <cfRule type="expression" dxfId="62" priority="64">
      <formula>IF(RIGHT(TEXT(Y789,"0.#"),1)=".",TRUE,FALSE)</formula>
    </cfRule>
  </conditionalFormatting>
  <conditionalFormatting sqref="AU789">
    <cfRule type="expression" dxfId="61" priority="61">
      <formula>IF(RIGHT(TEXT(AU789,"0.#"),1)=".",FALSE,TRUE)</formula>
    </cfRule>
    <cfRule type="expression" dxfId="60" priority="62">
      <formula>IF(RIGHT(TEXT(AU789,"0.#"),1)=".",TRUE,FALSE)</formula>
    </cfRule>
  </conditionalFormatting>
  <conditionalFormatting sqref="Y802">
    <cfRule type="expression" dxfId="59" priority="59">
      <formula>IF(RIGHT(TEXT(Y802,"0.#"),1)=".",FALSE,TRUE)</formula>
    </cfRule>
    <cfRule type="expression" dxfId="58" priority="60">
      <formula>IF(RIGHT(TEXT(Y802,"0.#"),1)=".",TRUE,FALSE)</formula>
    </cfRule>
  </conditionalFormatting>
  <conditionalFormatting sqref="AU802">
    <cfRule type="expression" dxfId="57" priority="57">
      <formula>IF(RIGHT(TEXT(AU802,"0.#"),1)=".",FALSE,TRUE)</formula>
    </cfRule>
    <cfRule type="expression" dxfId="56" priority="58">
      <formula>IF(RIGHT(TEXT(AU802,"0.#"),1)=".",TRUE,FALSE)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Y883">
    <cfRule type="expression" dxfId="49" priority="45">
      <formula>IF(RIGHT(TEXT(Y883,"0.#"),1)=".",FALSE,TRUE)</formula>
    </cfRule>
    <cfRule type="expression" dxfId="48" priority="46">
      <formula>IF(RIGHT(TEXT(Y883,"0.#"),1)=".",TRUE,FALSE)</formula>
    </cfRule>
  </conditionalFormatting>
  <conditionalFormatting sqref="AL880:AO883">
    <cfRule type="expression" dxfId="47" priority="47">
      <formula>IF(AND(AL880&gt;=0, RIGHT(TEXT(AL880,"0.#"),1)&lt;&gt;"."),TRUE,FALSE)</formula>
    </cfRule>
    <cfRule type="expression" dxfId="46" priority="48">
      <formula>IF(AND(AL880&gt;=0, RIGHT(TEXT(AL880,"0.#"),1)="."),TRUE,FALSE)</formula>
    </cfRule>
    <cfRule type="expression" dxfId="45" priority="49">
      <formula>IF(AND(AL880&lt;0, RIGHT(TEXT(AL880,"0.#"),1)&lt;&gt;"."),TRUE,FALSE)</formula>
    </cfRule>
    <cfRule type="expression" dxfId="44" priority="50">
      <formula>IF(AND(AL880&lt;0, RIGHT(TEXT(AL880,"0.#"),1)="."),TRUE,FALSE)</formula>
    </cfRule>
  </conditionalFormatting>
  <conditionalFormatting sqref="AL878:AO879">
    <cfRule type="expression" dxfId="43" priority="41">
      <formula>IF(AND(AL878&gt;=0, RIGHT(TEXT(AL878,"0.#"),1)&lt;&gt;"."),TRUE,FALSE)</formula>
    </cfRule>
    <cfRule type="expression" dxfId="42" priority="42">
      <formula>IF(AND(AL878&gt;=0, RIGHT(TEXT(AL878,"0.#"),1)="."),TRUE,FALSE)</formula>
    </cfRule>
    <cfRule type="expression" dxfId="41" priority="43">
      <formula>IF(AND(AL878&lt;0, RIGHT(TEXT(AL878,"0.#"),1)&lt;&gt;"."),TRUE,FALSE)</formula>
    </cfRule>
    <cfRule type="expression" dxfId="40" priority="44">
      <formula>IF(AND(AL878&lt;0, RIGHT(TEXT(AL878,"0.#"),1)="."),TRUE,FALSE)</formula>
    </cfRule>
  </conditionalFormatting>
  <conditionalFormatting sqref="Y878">
    <cfRule type="expression" dxfId="39" priority="39">
      <formula>IF(RIGHT(TEXT(Y878,"0.#"),1)=".",FALSE,TRUE)</formula>
    </cfRule>
    <cfRule type="expression" dxfId="38" priority="40">
      <formula>IF(RIGHT(TEXT(Y878,"0.#"),1)=".",TRUE,FALSE)</formula>
    </cfRule>
  </conditionalFormatting>
  <conditionalFormatting sqref="Y879">
    <cfRule type="expression" dxfId="37" priority="37">
      <formula>IF(RIGHT(TEXT(Y879,"0.#"),1)=".",FALSE,TRUE)</formula>
    </cfRule>
    <cfRule type="expression" dxfId="36" priority="38">
      <formula>IF(RIGHT(TEXT(Y879,"0.#"),1)=".",TRUE,FALSE)</formula>
    </cfRule>
  </conditionalFormatting>
  <conditionalFormatting sqref="Y880">
    <cfRule type="expression" dxfId="35" priority="35">
      <formula>IF(RIGHT(TEXT(Y880,"0.#"),1)=".",FALSE,TRUE)</formula>
    </cfRule>
    <cfRule type="expression" dxfId="34" priority="36">
      <formula>IF(RIGHT(TEXT(Y880,"0.#"),1)=".",TRUE,FALSE)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Y882">
    <cfRule type="expression" dxfId="31" priority="31">
      <formula>IF(RIGHT(TEXT(Y882,"0.#"),1)=".",FALSE,TRUE)</formula>
    </cfRule>
    <cfRule type="expression" dxfId="30" priority="32">
      <formula>IF(RIGHT(TEXT(Y882,"0.#"),1)=".",TRUE,FALSE)</formula>
    </cfRule>
  </conditionalFormatting>
  <conditionalFormatting sqref="Y913:Y916">
    <cfRule type="expression" dxfId="29" priority="25">
      <formula>IF(RIGHT(TEXT(Y913,"0.#"),1)=".",FALSE,TRUE)</formula>
    </cfRule>
    <cfRule type="expression" dxfId="28" priority="26">
      <formula>IF(RIGHT(TEXT(Y913,"0.#"),1)=".",TRUE,FALSE)</formula>
    </cfRule>
  </conditionalFormatting>
  <conditionalFormatting sqref="Y911:Y912">
    <cfRule type="expression" dxfId="27" priority="19">
      <formula>IF(RIGHT(TEXT(Y911,"0.#"),1)=".",FALSE,TRUE)</formula>
    </cfRule>
    <cfRule type="expression" dxfId="26" priority="20">
      <formula>IF(RIGHT(TEXT(Y911,"0.#"),1)=".",TRUE,FALSE)</formula>
    </cfRule>
  </conditionalFormatting>
  <conditionalFormatting sqref="AL913:AO916">
    <cfRule type="expression" dxfId="25" priority="27">
      <formula>IF(AND(AL913&gt;=0, RIGHT(TEXT(AL913,"0.#"),1)&lt;&gt;"."),TRUE,FALSE)</formula>
    </cfRule>
    <cfRule type="expression" dxfId="24" priority="28">
      <formula>IF(AND(AL913&gt;=0, RIGHT(TEXT(AL913,"0.#"),1)="."),TRUE,FALSE)</formula>
    </cfRule>
    <cfRule type="expression" dxfId="23" priority="29">
      <formula>IF(AND(AL913&lt;0, RIGHT(TEXT(AL913,"0.#"),1)&lt;&gt;"."),TRUE,FALSE)</formula>
    </cfRule>
    <cfRule type="expression" dxfId="22" priority="30">
      <formula>IF(AND(AL913&lt;0, RIGHT(TEXT(AL913,"0.#"),1)="."),TRUE,FALSE)</formula>
    </cfRule>
  </conditionalFormatting>
  <conditionalFormatting sqref="AL911:AO912">
    <cfRule type="expression" dxfId="21" priority="21">
      <formula>IF(AND(AL911&gt;=0, RIGHT(TEXT(AL911,"0.#"),1)&lt;&gt;"."),TRUE,FALSE)</formula>
    </cfRule>
    <cfRule type="expression" dxfId="20" priority="22">
      <formula>IF(AND(AL911&gt;=0, RIGHT(TEXT(AL911,"0.#"),1)="."),TRUE,FALSE)</formula>
    </cfRule>
    <cfRule type="expression" dxfId="19" priority="23">
      <formula>IF(AND(AL911&lt;0, RIGHT(TEXT(AL911,"0.#"),1)&lt;&gt;"."),TRUE,FALSE)</formula>
    </cfRule>
    <cfRule type="expression" dxfId="18" priority="24">
      <formula>IF(AND(AL911&lt;0, RIGHT(TEXT(AL911,"0.#"),1)="."),TRUE,FALSE)</formula>
    </cfRule>
  </conditionalFormatting>
  <conditionalFormatting sqref="AL944:AO944">
    <cfRule type="expression" dxfId="17" priority="15">
      <formula>IF(AND(AL944&gt;=0, RIGHT(TEXT(AL944,"0.#"),1)&lt;&gt;"."),TRUE,FALSE)</formula>
    </cfRule>
    <cfRule type="expression" dxfId="16" priority="16">
      <formula>IF(AND(AL944&gt;=0, RIGHT(TEXT(AL944,"0.#"),1)="."),TRUE,FALSE)</formula>
    </cfRule>
    <cfRule type="expression" dxfId="15" priority="17">
      <formula>IF(AND(AL944&lt;0, RIGHT(TEXT(AL944,"0.#"),1)&lt;&gt;"."),TRUE,FALSE)</formula>
    </cfRule>
    <cfRule type="expression" dxfId="14" priority="18">
      <formula>IF(AND(AL944&lt;0, RIGHT(TEXT(AL944,"0.#"),1)="."),TRUE,FALSE)</formula>
    </cfRule>
  </conditionalFormatting>
  <conditionalFormatting sqref="Y944">
    <cfRule type="expression" dxfId="13" priority="13">
      <formula>IF(RIGHT(TEXT(Y944,"0.#"),1)=".",FALSE,TRUE)</formula>
    </cfRule>
    <cfRule type="expression" dxfId="12" priority="14">
      <formula>IF(RIGHT(TEXT(Y944,"0.#"),1)=".",TRUE,FALSE)</formula>
    </cfRule>
  </conditionalFormatting>
  <conditionalFormatting sqref="AL1110:AO1110">
    <cfRule type="expression" dxfId="11" priority="9">
      <formula>IF(AND(AL1110&gt;=0, RIGHT(TEXT(AL1110,"0.#"),1)&lt;&gt;"."),TRUE,FALSE)</formula>
    </cfRule>
    <cfRule type="expression" dxfId="10" priority="10">
      <formula>IF(AND(AL1110&gt;=0, RIGHT(TEXT(AL1110,"0.#"),1)="."),TRUE,FALSE)</formula>
    </cfRule>
    <cfRule type="expression" dxfId="9" priority="11">
      <formula>IF(AND(AL1110&lt;0, RIGHT(TEXT(AL1110,"0.#"),1)&lt;&gt;"."),TRUE,FALSE)</formula>
    </cfRule>
    <cfRule type="expression" dxfId="8" priority="12">
      <formula>IF(AND(AL1110&lt;0, RIGHT(TEXT(AL1110,"0.#"),1)="."),TRUE,FALSE)</formula>
    </cfRule>
  </conditionalFormatting>
  <conditionalFormatting sqref="Y1110">
    <cfRule type="expression" dxfId="7" priority="7">
      <formula>IF(RIGHT(TEXT(Y1110,"0.#"),1)=".",FALSE,TRUE)</formula>
    </cfRule>
    <cfRule type="expression" dxfId="6" priority="8">
      <formula>IF(RIGHT(TEXT(Y1110,"0.#"),1)=".",TRUE,FALSE)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2">
    <cfRule type="expression" dxfId="1" priority="1">
      <formula>IF(RIGHT(TEXT(AI32,"0.#"),1)=".",FALSE,TRUE)</formula>
    </cfRule>
    <cfRule type="expression" dxfId="0" priority="2">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653</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653</v>
      </c>
      <c r="M6" s="13" t="str">
        <f t="shared" si="2"/>
        <v>公共事業</v>
      </c>
      <c r="N6" s="13" t="str">
        <f t="shared" si="6"/>
        <v>公共事業</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t="s">
        <v>653</v>
      </c>
      <c r="R7" s="13" t="str">
        <f t="shared" si="3"/>
        <v>貸付</v>
      </c>
      <c r="S7" s="13" t="str">
        <f t="shared" si="4"/>
        <v>補助、貸付</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t="s">
        <v>653</v>
      </c>
      <c r="R8" s="13" t="str">
        <f t="shared" si="3"/>
        <v>その他</v>
      </c>
      <c r="S8" s="13" t="str">
        <f t="shared" si="4"/>
        <v>補助、貸付、その他</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653</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補助、貸付、その他</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2021-06-08T10:10:47Z</cp:lastPrinted>
  <dcterms:created xsi:type="dcterms:W3CDTF">2012-03-13T00:50:25Z</dcterms:created>
  <dcterms:modified xsi:type="dcterms:W3CDTF">2021-06-30T14:23:35Z</dcterms:modified>
</cp:coreProperties>
</file>