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5_都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18" i="3"/>
  <c r="AD20" i="3"/>
  <c r="W20" i="3"/>
  <c r="P20" i="3"/>
  <c r="AR18" i="3"/>
  <c r="AK18" i="3"/>
  <c r="W18" i="3"/>
  <c r="P18" i="3"/>
  <c r="G11" i="3"/>
  <c r="AE8" i="3"/>
  <c r="G8" i="3"/>
  <c r="G6" i="3"/>
  <c r="AV2" i="3"/>
</calcChain>
</file>

<file path=xl/sharedStrings.xml><?xml version="1.0" encoding="utf-8"?>
<sst xmlns="http://schemas.openxmlformats.org/spreadsheetml/2006/main" count="3031" uniqueCount="749">
  <si>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</si>
  <si>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</si>
  <si>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</si>
  <si>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</si>
  <si>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</si>
  <si>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</si>
  <si>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</si>
  <si>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</si>
  <si>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</si>
  <si>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</si>
  <si>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</si>
  <si>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</si>
  <si>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</si>
  <si>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</si>
  <si>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</si>
  <si>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</si>
  <si>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</si>
  <si>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</si>
  <si>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</si>
  <si>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</si>
  <si>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</si>
  <si>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</si>
  <si>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</si>
  <si>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</si>
  <si>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</si>
  <si>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</si>
  <si>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</si>
  <si>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</si>
  <si>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</si>
  <si>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</si>
  <si>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</si>
  <si>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</si>
  <si>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</si>
  <si>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</si>
  <si>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</si>
  <si>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</si>
  <si>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</si>
  <si>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</si>
  <si>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</si>
  <si>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</si>
  <si>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</si>
  <si>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</si>
  <si>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</si>
  <si>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</si>
  <si>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</si>
  <si>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引き続き、一般競争入札を行い、経費の削減に努める。</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</si>
  <si>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</si>
  <si>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</si>
  <si>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</si>
  <si>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</si>
  <si>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</si>
  <si>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</si>
  <si>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</si>
  <si>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</si>
  <si>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</si>
  <si>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</si>
  <si>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</si>
  <si>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</si>
  <si>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</si>
  <si>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</si>
  <si>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</si>
  <si>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</si>
  <si>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</si>
  <si>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</si>
  <si>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</si>
  <si>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</si>
  <si>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</si>
  <si>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4２　情報化を推進する</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</si>
  <si>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</si>
  <si>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</si>
  <si>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</si>
  <si>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</si>
  <si>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</si>
  <si>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</si>
  <si>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</si>
  <si>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</si>
  <si>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</si>
  <si>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</si>
  <si>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</si>
  <si>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</si>
  <si>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</si>
  <si>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</si>
  <si>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</si>
  <si>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</si>
  <si>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</si>
  <si>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</si>
  <si>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</si>
  <si>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</si>
  <si>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</si>
  <si>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</si>
  <si>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</si>
  <si>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</si>
  <si>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</si>
  <si>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</si>
  <si>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</si>
  <si>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</si>
  <si>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</si>
  <si>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</si>
  <si>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</si>
  <si>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</si>
  <si>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</si>
  <si>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</si>
  <si>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</si>
  <si>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</si>
  <si>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</si>
  <si>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</si>
  <si>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</si>
  <si>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</si>
  <si>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</si>
  <si>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</si>
  <si>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</si>
  <si>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</si>
  <si>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</si>
  <si>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</si>
  <si>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</si>
  <si>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支出額
／調査件数</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</si>
  <si>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</si>
  <si>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</si>
  <si>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</si>
  <si>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</si>
  <si>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</si>
  <si>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</si>
  <si>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</si>
  <si>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</si>
  <si>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</si>
  <si>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</si>
  <si>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</si>
  <si>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</si>
  <si>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</si>
  <si>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</si>
  <si>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</si>
  <si>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</si>
  <si>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</si>
  <si>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</si>
  <si>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</si>
  <si>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</si>
  <si>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</si>
  <si>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</si>
  <si>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</si>
  <si>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</si>
  <si>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</si>
  <si>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</si>
  <si>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</si>
  <si>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</si>
  <si>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</si>
  <si>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</si>
  <si>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</si>
  <si>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</si>
  <si>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</si>
  <si>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</si>
  <si>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</si>
  <si>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</si>
  <si>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</si>
  <si>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</si>
  <si>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</si>
  <si>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</si>
  <si>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</si>
  <si>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</si>
  <si>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</si>
  <si>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</si>
  <si>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</si>
  <si>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</si>
  <si>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</si>
  <si>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</si>
  <si>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</si>
  <si>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</si>
  <si>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</si>
  <si>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</si>
  <si>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</si>
  <si>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</si>
  <si>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</si>
  <si>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</si>
  <si>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</si>
  <si>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</si>
  <si>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</si>
  <si>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</si>
  <si>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</si>
  <si>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</si>
  <si>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都市行政情報データベースシステム運営業務</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</si>
  <si>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</si>
  <si>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</si>
  <si>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</si>
  <si>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</si>
  <si>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</si>
  <si>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</si>
  <si>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</si>
  <si>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</si>
  <si>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</si>
  <si>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</si>
  <si>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</si>
  <si>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</si>
  <si>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</si>
  <si>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</si>
  <si>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</si>
  <si>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</si>
  <si>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</si>
  <si>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</si>
  <si>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</si>
  <si>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</si>
  <si>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</si>
  <si>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</si>
  <si>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</si>
  <si>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</si>
  <si>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</si>
  <si>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</si>
  <si>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</si>
  <si>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</si>
  <si>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</si>
  <si>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</si>
  <si>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</si>
  <si>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</si>
  <si>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本経費については、平成22年度より、企画競争から一般競争入札に変更し、より一層の経費の削減に努めているところである。</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</si>
  <si>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</si>
  <si>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</si>
  <si>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</si>
  <si>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</si>
  <si>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</si>
  <si>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</si>
  <si>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</si>
  <si>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</si>
  <si>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</si>
  <si>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</si>
  <si>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</si>
  <si>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</si>
  <si>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</si>
  <si>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</si>
  <si>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</si>
  <si>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</si>
  <si>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</si>
  <si>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</si>
  <si>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</si>
  <si>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</si>
  <si>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</si>
  <si>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</si>
  <si>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</si>
  <si>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</si>
  <si>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</si>
  <si>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</si>
  <si>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</si>
  <si>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</si>
  <si>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</si>
  <si>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</si>
  <si>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</si>
  <si>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</si>
  <si>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</si>
  <si>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</si>
  <si>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</si>
  <si>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</si>
  <si>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</si>
  <si>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</si>
  <si>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</si>
  <si>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</si>
  <si>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</si>
  <si>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</si>
  <si>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</si>
  <si>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</si>
  <si>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</si>
  <si>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</si>
  <si>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</si>
  <si>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</si>
  <si>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</si>
  <si>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</si>
  <si>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</si>
  <si>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</si>
  <si>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</si>
  <si>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</si>
  <si>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</si>
  <si>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 xml:space="preserve"> 　行政や民間の諸活動の基盤となる土地利用規制や都市インフラに関する基礎的な情報である都市計画データを中心とした、都市行政に関する各種データを収集・整理・集約化し提供する。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</si>
  <si>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</si>
  <si>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</si>
  <si>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</si>
  <si>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</si>
  <si>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</si>
  <si>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</si>
  <si>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</si>
  <si>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</si>
  <si>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</si>
  <si>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</si>
  <si>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</si>
  <si>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</si>
  <si>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</si>
  <si>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</si>
  <si>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</si>
  <si>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</si>
  <si>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</si>
  <si>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</si>
  <si>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</si>
  <si>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</si>
  <si>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</si>
  <si>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</si>
  <si>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</si>
  <si>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</si>
  <si>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</si>
  <si>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</si>
  <si>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</si>
  <si>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</si>
  <si>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</si>
  <si>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</si>
  <si>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</si>
  <si>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</si>
  <si>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</si>
  <si>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</si>
  <si>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</si>
  <si>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</si>
  <si>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</si>
  <si>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</si>
  <si>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</si>
  <si>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</si>
  <si>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</si>
  <si>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</si>
  <si>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</si>
  <si>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</si>
  <si>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</si>
  <si>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</si>
  <si>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</si>
  <si>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</si>
  <si>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</si>
  <si>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</si>
  <si>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</si>
  <si>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</si>
  <si>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</si>
  <si>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</si>
  <si>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</si>
  <si>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</si>
  <si>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</si>
  <si>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</si>
  <si>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</si>
  <si>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</si>
  <si>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</si>
  <si>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</si>
  <si>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</si>
  <si>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</si>
  <si>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</si>
  <si>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</si>
  <si>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</si>
  <si>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</si>
  <si>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</si>
  <si>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</si>
  <si>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都市行政情報データベース運営経費</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</si>
  <si>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</si>
  <si>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</si>
  <si>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</si>
  <si>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</si>
  <si>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</si>
  <si>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</si>
  <si>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</si>
  <si>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</si>
  <si>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</si>
  <si>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</si>
  <si>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</si>
  <si>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</si>
  <si>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</si>
  <si>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</si>
  <si>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</si>
  <si>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</si>
  <si>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</si>
  <si>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</si>
  <si>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</si>
  <si>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</si>
  <si>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</si>
  <si>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</si>
  <si>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</si>
  <si>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</si>
  <si>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</si>
  <si>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</si>
  <si>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</si>
  <si>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</si>
  <si>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</si>
  <si>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</si>
  <si>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</si>
  <si>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</si>
  <si>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</si>
  <si>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</si>
  <si>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</si>
  <si>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</si>
  <si>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</si>
  <si>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</si>
  <si>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</si>
  <si>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</si>
  <si>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</si>
  <si>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</si>
  <si>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</si>
  <si>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</si>
  <si>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</si>
  <si>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</si>
  <si>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</si>
  <si>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</si>
  <si>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</si>
  <si>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</si>
  <si>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</si>
  <si>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</si>
  <si>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</si>
  <si>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</si>
  <si>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</si>
  <si>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</si>
  <si>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</si>
  <si>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</si>
  <si>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</si>
  <si>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</si>
  <si>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</si>
  <si>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</si>
  <si>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</si>
  <si>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</si>
  <si>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</si>
  <si>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</si>
  <si>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</si>
  <si>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</si>
  <si>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</si>
  <si>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</si>
  <si>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</si>
  <si>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</si>
  <si>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とりまとめたデータは国土交通省のＨＰにて公開している。</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</si>
  <si>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</si>
  <si>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</si>
  <si>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</si>
  <si>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</si>
  <si>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</si>
  <si>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</si>
  <si>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　百万円
　　/箇所数</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</si>
  <si>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</si>
  <si>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</si>
  <si>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</si>
  <si>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</si>
  <si>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</si>
  <si>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</si>
  <si>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</si>
  <si>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</si>
  <si>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</si>
  <si>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</si>
  <si>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</si>
  <si>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</si>
  <si>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</si>
  <si>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</si>
  <si>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</si>
  <si>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</si>
  <si>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</si>
  <si>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</si>
  <si>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</si>
  <si>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</si>
  <si>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</si>
  <si>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</si>
  <si>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</si>
  <si>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</si>
  <si>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</si>
  <si>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</si>
  <si>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</si>
  <si>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</si>
  <si>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</si>
  <si>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</si>
  <si>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</si>
  <si>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アクロスロード（株）</t>
    <rPh sb="7" eb="10">
      <t>カブ</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</si>
  <si>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</si>
  <si>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</si>
  <si>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</si>
  <si>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</si>
  <si>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</si>
  <si>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</si>
  <si>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</si>
  <si>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</si>
  <si>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</si>
  <si>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</si>
  <si>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</si>
  <si>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11　ICTの利活用及び技術研究開発の推進</t>
  </si>
  <si>
    <t>D.</t>
  </si>
  <si>
    <t>C.</t>
  </si>
  <si>
    <t>昭和28年度</t>
    <rPh sb="0" eb="2">
      <t>ショウワ</t>
    </rPh>
    <rPh sb="4" eb="5">
      <t>ネン</t>
    </rPh>
    <rPh sb="5" eb="6">
      <t>ド</t>
    </rPh>
    <phoneticPr fontId="4"/>
  </si>
  <si>
    <t>当該データは、都市間の比較や事業の進捗状況等についても網羅的に知り得ることが出来る唯一の資料であり、都市行政の円滑な遂行に必要である。</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</si>
  <si>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</si>
  <si>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</si>
  <si>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</si>
  <si>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</si>
  <si>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</si>
  <si>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</si>
  <si>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</si>
  <si>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</si>
  <si>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</si>
  <si>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</si>
  <si>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</si>
  <si>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</si>
  <si>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</si>
  <si>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</si>
  <si>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</si>
  <si>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</si>
  <si>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</si>
  <si>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</si>
  <si>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</si>
  <si>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</si>
  <si>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</si>
  <si>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</si>
  <si>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</si>
  <si>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</si>
  <si>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</si>
  <si>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</si>
  <si>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</si>
  <si>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</si>
  <si>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</si>
  <si>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</si>
  <si>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</si>
  <si>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</si>
  <si>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</si>
  <si>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</si>
  <si>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</si>
  <si>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</si>
  <si>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</si>
  <si>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</si>
  <si>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</si>
  <si>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</si>
  <si>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</si>
  <si>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</si>
  <si>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</si>
  <si>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</si>
  <si>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</si>
  <si>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</si>
  <si>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</si>
  <si>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</si>
  <si>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</si>
  <si>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</si>
  <si>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</si>
  <si>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</si>
  <si>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</si>
  <si>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</si>
  <si>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</si>
  <si>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</si>
  <si>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</si>
  <si>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</si>
  <si>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</si>
  <si>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</si>
  <si>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</si>
  <si>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</si>
  <si>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</si>
  <si>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</si>
  <si>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</si>
  <si>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</si>
  <si>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</si>
  <si>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</si>
  <si>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</si>
  <si>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</si>
  <si>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</si>
  <si>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</si>
  <si>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</si>
  <si>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</si>
  <si>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</si>
  <si>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</si>
  <si>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</si>
  <si>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</si>
  <si>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</si>
  <si>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</si>
  <si>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</si>
  <si>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</si>
  <si>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</si>
  <si>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</si>
  <si>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</si>
  <si>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</si>
  <si>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</si>
  <si>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</si>
  <si>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</si>
  <si>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</si>
  <si>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</si>
  <si>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</si>
  <si>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</si>
  <si>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</si>
  <si>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</si>
  <si>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</si>
  <si>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</si>
  <si>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</si>
  <si>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</si>
  <si>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</si>
  <si>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</si>
  <si>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</si>
  <si>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</si>
  <si>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</si>
  <si>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</si>
  <si>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</si>
  <si>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</si>
  <si>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</si>
  <si>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</si>
  <si>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</si>
  <si>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</si>
  <si>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</si>
  <si>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</si>
  <si>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</si>
  <si>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</si>
  <si>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</si>
  <si>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</si>
  <si>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</si>
  <si>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</si>
  <si>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</si>
  <si>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</si>
  <si>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</si>
  <si>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</si>
  <si>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</si>
  <si>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</si>
  <si>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</si>
  <si>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</si>
  <si>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</si>
  <si>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</si>
  <si>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</si>
  <si>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</si>
  <si>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</si>
  <si>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</si>
  <si>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</si>
  <si>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</si>
  <si>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</si>
  <si>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</si>
  <si>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</si>
  <si>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</si>
  <si>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</si>
  <si>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</si>
  <si>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</si>
  <si>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</si>
  <si>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</si>
  <si>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</si>
  <si>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</si>
  <si>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</si>
  <si>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</si>
  <si>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都市行政に関する各種データの収集・整理をすることは、都市計画を中心とした情報の集約化及びその提供を求める地方公共団体等関係機関のニーズを的確に反映している。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</si>
  <si>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</si>
  <si>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</si>
  <si>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</si>
  <si>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</si>
  <si>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</si>
  <si>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</si>
  <si>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</si>
  <si>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</si>
  <si>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</si>
  <si>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</si>
  <si>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</si>
  <si>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</si>
  <si>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</si>
  <si>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</si>
  <si>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</si>
  <si>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</si>
  <si>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</si>
  <si>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</si>
  <si>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</si>
  <si>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</si>
  <si>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</si>
  <si>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</si>
  <si>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</si>
  <si>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</si>
  <si>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</si>
  <si>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</si>
  <si>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</si>
  <si>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</si>
  <si>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</si>
  <si>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459</t>
  </si>
  <si>
    <t>1982年度</t>
    <rPh sb="5" eb="6">
      <t>ド</t>
    </rPh>
    <phoneticPr fontId="4"/>
  </si>
  <si>
    <t>1983年度</t>
    <rPh sb="5" eb="6">
      <t>ド</t>
    </rPh>
    <phoneticPr fontId="4"/>
  </si>
  <si>
    <t>1986年度</t>
    <rPh sb="5" eb="6">
      <t>ド</t>
    </rPh>
    <phoneticPr fontId="4"/>
  </si>
  <si>
    <t>3/1</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</si>
  <si>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</si>
  <si>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</si>
  <si>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</si>
  <si>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</si>
  <si>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</si>
  <si>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</si>
  <si>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</si>
  <si>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</si>
  <si>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</si>
  <si>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</si>
  <si>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4/1</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</si>
  <si>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</si>
  <si>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</si>
  <si>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</si>
  <si>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</si>
  <si>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</si>
  <si>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</si>
  <si>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</si>
  <si>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</si>
  <si>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</si>
  <si>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</si>
  <si>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</si>
  <si>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</si>
  <si>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</si>
  <si>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</si>
  <si>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</si>
  <si>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</si>
  <si>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毎年度成果目標を達成している。</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</si>
  <si>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</si>
  <si>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</si>
  <si>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</si>
  <si>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</si>
  <si>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</si>
  <si>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</si>
  <si>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</si>
  <si>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</si>
  <si>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</si>
  <si>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</si>
  <si>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</si>
  <si>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</si>
  <si>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</si>
  <si>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</si>
  <si>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</si>
  <si>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</si>
  <si>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</si>
  <si>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</si>
  <si>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</si>
  <si>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</si>
  <si>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</si>
  <si>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</si>
  <si>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</si>
  <si>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</si>
  <si>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</si>
  <si>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</si>
  <si>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</si>
  <si>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</si>
  <si>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</si>
  <si>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</si>
  <si>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</si>
  <si>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</si>
  <si>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</si>
  <si>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</si>
  <si>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</si>
  <si>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</si>
  <si>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</si>
  <si>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</si>
  <si>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</si>
  <si>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</si>
  <si>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堤　洋介</t>
  </si>
  <si>
    <t>平成14年度</t>
  </si>
  <si>
    <t>終了予定なし</t>
  </si>
  <si>
    <t>（目）情報処理業務庁費</t>
  </si>
  <si>
    <t>都市行政データの安定的な提供を維持するため、成果指標としてホームページへの過去最高アクセス数を更新していくことを毎年の目標とする。</t>
  </si>
  <si>
    <t>都市計画現況調査のホームページアクセス数（PV数：ページビュー数）</t>
  </si>
  <si>
    <t>PV/年</t>
  </si>
  <si>
    <t>都市計画現況調査（国土交通省都市局調べ）</t>
  </si>
  <si>
    <t>都市行政情報データベース改修・運営業務発注件数</t>
  </si>
  <si>
    <t>件</t>
  </si>
  <si>
    <t>152</t>
  </si>
  <si>
    <t>百万円</t>
  </si>
  <si>
    <t>156</t>
  </si>
  <si>
    <t>464</t>
  </si>
  <si>
    <t>445</t>
  </si>
  <si>
    <t>458</t>
  </si>
  <si>
    <t>472</t>
  </si>
  <si>
    <t>460</t>
  </si>
  <si>
    <t>○</t>
  </si>
  <si>
    <t>都市行政情報データベースの改修・運営を通じて、都市計画を中心とした情報のデータベース化を促進し、情報化の推進に寄与する。</t>
  </si>
  <si>
    <t>都市計画に関する基礎データを全国規模で収集・集計を行う業務であり、国において実施するのが妥当である。</t>
  </si>
  <si>
    <t>平成22年度より企画競争から一般競争へ移行し、競争性の確保に努めている。</t>
  </si>
  <si>
    <t>一般競争により、単位当たりコスト等の水準の妥当性は保たれている。</t>
  </si>
  <si>
    <t>都市行政に関する各種データの収集・整理に必要なものに限定している。</t>
  </si>
  <si>
    <t>都市計画現況調査のWEB入力対象自治体数（市町村）の見込みと実績は一致している。</t>
  </si>
  <si>
    <t>A.アクロスロード（株）</t>
  </si>
  <si>
    <t>情報処理業務庁費</t>
  </si>
  <si>
    <t>都市計画課</t>
  </si>
  <si>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1,003ある都市計画区域内の各都市の用途地域の面積や道路、公園等の都市施設の計画・供用の状況、8,000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phoneticPr fontId="4"/>
  </si>
  <si>
    <t>A.民間企業</t>
    <rPh sb="2" eb="4">
      <t>ミンカン</t>
    </rPh>
    <rPh sb="4" eb="6">
      <t>キギョウ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</si>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</sst>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13335</xdr:colOff>
      <xdr:row>750</xdr:row>
      <xdr:rowOff>190500</xdr:rowOff>
    </xdr:from>
    <xdr:to>
      <xdr:col>38</xdr:col>
      <xdr:colOff>170815</xdr:colOff>
      <xdr:row>761</xdr:row>
      <xdr:rowOff>15240</xdr:rowOff>
    </xdr:to>
    <xdr:grpSp>
      <xdr:nvGrpSpPr>
        <xdr:cNvPr id="8" name="グループ化 7"/>
        <xdr:cNvGrpSpPr/>
      </xdr:nvGrpSpPr>
      <xdr:grpSpPr>
        <a:xfrm>
          <a:off x="2394585" y="33647063"/>
          <a:ext cx="5316855" cy="3753802"/>
          <a:chOff x="2616895" y="31002674"/>
          <a:chExt cx="5454382" cy="3660861"/>
        </a:xfrm>
      </xdr:grpSpPr>
      <xdr:sp macro="" textlink="">
        <xdr:nvSpPr>
          <xdr:cNvPr id="9" name="正方形/長方形 8"/>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xnSp macro="">
        <xdr:nvCxnSpPr>
          <xdr:cNvPr id="10" name="直線コネクタ 9"/>
          <xdr:cNvCxnSpPr/>
        </xdr:nvCxnSpPr>
        <xdr:spPr>
          <a:xfrm>
            <a:off x="5254492" y="31799522"/>
            <a:ext cx="0" cy="765629"/>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12" name="正方形/長方形 11"/>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４百万円</a:t>
            </a:r>
            <a:endParaRPr kumimoji="1" lang="en-US" altLang="ja-JP" sz="1600">
              <a:solidFill>
                <a:sysClr val="windowText" lastClr="000000"/>
              </a:solidFill>
            </a:endParaRPr>
          </a:p>
        </xdr:txBody>
      </xdr:sp>
      <xdr:sp macro="" textlink="">
        <xdr:nvSpPr>
          <xdr:cNvPr id="13" name="正方形/長方形 12"/>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2" zoomScale="96" zoomScaleNormal="75" zoomScaleSheetLayoutView="96" workbookViewId="0">
      <selection activeCell="BJ9" sqref="BJ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5">
        <v>2021</v>
      </c>
      <c r="AE2" s="85"/>
      <c r="AF2" s="85"/>
      <c r="AG2" s="85"/>
      <c r="AH2" s="85"/>
      <c r="AI2" s="32" t="s">
        <v>519</v>
      </c>
      <c r="AJ2" s="85" t="s">
        <v>708</v>
      </c>
      <c r="AK2" s="85"/>
      <c r="AL2" s="85"/>
      <c r="AM2" s="85"/>
      <c r="AN2" s="32" t="s">
        <v>519</v>
      </c>
      <c r="AO2" s="85">
        <v>20</v>
      </c>
      <c r="AP2" s="85"/>
      <c r="AQ2" s="85"/>
      <c r="AR2" s="40" t="s">
        <v>519</v>
      </c>
      <c r="AS2" s="86">
        <v>555</v>
      </c>
      <c r="AT2" s="86"/>
      <c r="AU2" s="86"/>
      <c r="AV2" s="32" t="str">
        <f>IF(AW2="","","-")</f>
        <v/>
      </c>
      <c r="AW2" s="87"/>
      <c r="AX2" s="87"/>
    </row>
    <row r="3" spans="1:50" ht="21" customHeight="1" x14ac:dyDescent="0.15">
      <c r="A3" s="88" t="s">
        <v>713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296</v>
      </c>
      <c r="AK3" s="90"/>
      <c r="AL3" s="90"/>
      <c r="AM3" s="90"/>
      <c r="AN3" s="90"/>
      <c r="AO3" s="90"/>
      <c r="AP3" s="90"/>
      <c r="AQ3" s="90"/>
      <c r="AR3" s="90"/>
      <c r="AS3" s="90"/>
      <c r="AT3" s="90"/>
      <c r="AU3" s="90"/>
      <c r="AV3" s="90"/>
      <c r="AW3" s="90"/>
      <c r="AX3" s="42" t="s">
        <v>142</v>
      </c>
    </row>
    <row r="4" spans="1:50" ht="24.75" customHeight="1" x14ac:dyDescent="0.15">
      <c r="A4" s="91" t="s">
        <v>50</v>
      </c>
      <c r="B4" s="92"/>
      <c r="C4" s="92"/>
      <c r="D4" s="92"/>
      <c r="E4" s="92"/>
      <c r="F4" s="92"/>
      <c r="G4" s="93" t="s">
        <v>338</v>
      </c>
      <c r="H4" s="94"/>
      <c r="I4" s="94"/>
      <c r="J4" s="94"/>
      <c r="K4" s="94"/>
      <c r="L4" s="94"/>
      <c r="M4" s="94"/>
      <c r="N4" s="94"/>
      <c r="O4" s="94"/>
      <c r="P4" s="94"/>
      <c r="Q4" s="94"/>
      <c r="R4" s="94"/>
      <c r="S4" s="94"/>
      <c r="T4" s="94"/>
      <c r="U4" s="94"/>
      <c r="V4" s="94"/>
      <c r="W4" s="94"/>
      <c r="X4" s="94"/>
      <c r="Y4" s="95" t="s">
        <v>11</v>
      </c>
      <c r="Z4" s="96"/>
      <c r="AA4" s="96"/>
      <c r="AB4" s="96"/>
      <c r="AC4" s="96"/>
      <c r="AD4" s="97"/>
      <c r="AE4" s="98" t="s">
        <v>514</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147</v>
      </c>
      <c r="B5" s="103"/>
      <c r="C5" s="103"/>
      <c r="D5" s="103"/>
      <c r="E5" s="103"/>
      <c r="F5" s="104"/>
      <c r="G5" s="105" t="s">
        <v>719</v>
      </c>
      <c r="H5" s="106"/>
      <c r="I5" s="106"/>
      <c r="J5" s="106"/>
      <c r="K5" s="106"/>
      <c r="L5" s="106"/>
      <c r="M5" s="107" t="s">
        <v>144</v>
      </c>
      <c r="N5" s="108"/>
      <c r="O5" s="108"/>
      <c r="P5" s="108"/>
      <c r="Q5" s="108"/>
      <c r="R5" s="109"/>
      <c r="S5" s="110" t="s">
        <v>720</v>
      </c>
      <c r="T5" s="106"/>
      <c r="U5" s="106"/>
      <c r="V5" s="106"/>
      <c r="W5" s="106"/>
      <c r="X5" s="111"/>
      <c r="Y5" s="112" t="s">
        <v>28</v>
      </c>
      <c r="Z5" s="113"/>
      <c r="AA5" s="113"/>
      <c r="AB5" s="113"/>
      <c r="AC5" s="113"/>
      <c r="AD5" s="114"/>
      <c r="AE5" s="115" t="s">
        <v>745</v>
      </c>
      <c r="AF5" s="115"/>
      <c r="AG5" s="115"/>
      <c r="AH5" s="115"/>
      <c r="AI5" s="115"/>
      <c r="AJ5" s="115"/>
      <c r="AK5" s="115"/>
      <c r="AL5" s="115"/>
      <c r="AM5" s="115"/>
      <c r="AN5" s="115"/>
      <c r="AO5" s="115"/>
      <c r="AP5" s="116"/>
      <c r="AQ5" s="117" t="s">
        <v>718</v>
      </c>
      <c r="AR5" s="118"/>
      <c r="AS5" s="118"/>
      <c r="AT5" s="118"/>
      <c r="AU5" s="118"/>
      <c r="AV5" s="118"/>
      <c r="AW5" s="118"/>
      <c r="AX5" s="119"/>
    </row>
    <row r="6" spans="1:50" ht="26.25" customHeight="1" x14ac:dyDescent="0.15">
      <c r="A6" s="120" t="s">
        <v>30</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39" customHeight="1" x14ac:dyDescent="0.15">
      <c r="A7" s="125" t="s">
        <v>2</v>
      </c>
      <c r="B7" s="126"/>
      <c r="C7" s="126"/>
      <c r="D7" s="126"/>
      <c r="E7" s="126"/>
      <c r="F7" s="127"/>
      <c r="G7" s="128" t="s">
        <v>519</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519</v>
      </c>
      <c r="AF7" s="135"/>
      <c r="AG7" s="135"/>
      <c r="AH7" s="135"/>
      <c r="AI7" s="135"/>
      <c r="AJ7" s="135"/>
      <c r="AK7" s="135"/>
      <c r="AL7" s="135"/>
      <c r="AM7" s="135"/>
      <c r="AN7" s="135"/>
      <c r="AO7" s="135"/>
      <c r="AP7" s="135"/>
      <c r="AQ7" s="135"/>
      <c r="AR7" s="135"/>
      <c r="AS7" s="135"/>
      <c r="AT7" s="135"/>
      <c r="AU7" s="135"/>
      <c r="AV7" s="135"/>
      <c r="AW7" s="135"/>
      <c r="AX7" s="136"/>
    </row>
    <row r="8" spans="1:50" ht="30" customHeight="1" x14ac:dyDescent="0.15">
      <c r="A8" s="125" t="s">
        <v>391</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46.5" customHeight="1" x14ac:dyDescent="0.15">
      <c r="A9" s="145" t="s">
        <v>86</v>
      </c>
      <c r="B9" s="146"/>
      <c r="C9" s="146"/>
      <c r="D9" s="146"/>
      <c r="E9" s="146"/>
      <c r="F9" s="146"/>
      <c r="G9" s="147" t="s">
        <v>267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8.5" customHeight="1" x14ac:dyDescent="0.15">
      <c r="A10" s="150" t="s">
        <v>96</v>
      </c>
      <c r="B10" s="151"/>
      <c r="C10" s="151"/>
      <c r="D10" s="151"/>
      <c r="E10" s="151"/>
      <c r="F10" s="151"/>
      <c r="G10" s="152" t="s">
        <v>746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32.25" customHeight="1" x14ac:dyDescent="0.15">
      <c r="A11" s="150" t="s">
        <v>23</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90</v>
      </c>
      <c r="B12" s="859"/>
      <c r="C12" s="859"/>
      <c r="D12" s="859"/>
      <c r="E12" s="859"/>
      <c r="F12" s="860"/>
      <c r="G12" s="159"/>
      <c r="H12" s="160"/>
      <c r="I12" s="160"/>
      <c r="J12" s="160"/>
      <c r="K12" s="160"/>
      <c r="L12" s="160"/>
      <c r="M12" s="160"/>
      <c r="N12" s="160"/>
      <c r="O12" s="160"/>
      <c r="P12" s="161" t="s">
        <v>496</v>
      </c>
      <c r="Q12" s="162"/>
      <c r="R12" s="162"/>
      <c r="S12" s="162"/>
      <c r="T12" s="162"/>
      <c r="U12" s="162"/>
      <c r="V12" s="163"/>
      <c r="W12" s="161" t="s">
        <v>84</v>
      </c>
      <c r="X12" s="162"/>
      <c r="Y12" s="162"/>
      <c r="Z12" s="162"/>
      <c r="AA12" s="162"/>
      <c r="AB12" s="162"/>
      <c r="AC12" s="163"/>
      <c r="AD12" s="161" t="s">
        <v>200</v>
      </c>
      <c r="AE12" s="162"/>
      <c r="AF12" s="162"/>
      <c r="AG12" s="162"/>
      <c r="AH12" s="162"/>
      <c r="AI12" s="162"/>
      <c r="AJ12" s="163"/>
      <c r="AK12" s="161" t="s">
        <v>714</v>
      </c>
      <c r="AL12" s="162"/>
      <c r="AM12" s="162"/>
      <c r="AN12" s="162"/>
      <c r="AO12" s="162"/>
      <c r="AP12" s="162"/>
      <c r="AQ12" s="163"/>
      <c r="AR12" s="161" t="s">
        <v>715</v>
      </c>
      <c r="AS12" s="162"/>
      <c r="AT12" s="162"/>
      <c r="AU12" s="162"/>
      <c r="AV12" s="162"/>
      <c r="AW12" s="162"/>
      <c r="AX12" s="164"/>
    </row>
    <row r="13" spans="1:50" ht="21" customHeight="1" x14ac:dyDescent="0.15">
      <c r="A13" s="828"/>
      <c r="B13" s="829"/>
      <c r="C13" s="829"/>
      <c r="D13" s="829"/>
      <c r="E13" s="829"/>
      <c r="F13" s="830"/>
      <c r="G13" s="685" t="s">
        <v>3</v>
      </c>
      <c r="H13" s="686"/>
      <c r="I13" s="165" t="s">
        <v>17</v>
      </c>
      <c r="J13" s="166"/>
      <c r="K13" s="166"/>
      <c r="L13" s="166"/>
      <c r="M13" s="166"/>
      <c r="N13" s="166"/>
      <c r="O13" s="167"/>
      <c r="P13" s="168">
        <v>4</v>
      </c>
      <c r="Q13" s="169"/>
      <c r="R13" s="169"/>
      <c r="S13" s="169"/>
      <c r="T13" s="169"/>
      <c r="U13" s="169"/>
      <c r="V13" s="170"/>
      <c r="W13" s="168">
        <v>4</v>
      </c>
      <c r="X13" s="169"/>
      <c r="Y13" s="169"/>
      <c r="Z13" s="169"/>
      <c r="AA13" s="169"/>
      <c r="AB13" s="169"/>
      <c r="AC13" s="170"/>
      <c r="AD13" s="168">
        <v>4</v>
      </c>
      <c r="AE13" s="169"/>
      <c r="AF13" s="169"/>
      <c r="AG13" s="169"/>
      <c r="AH13" s="169"/>
      <c r="AI13" s="169"/>
      <c r="AJ13" s="170"/>
      <c r="AK13" s="168">
        <v>4</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6</v>
      </c>
      <c r="J14" s="175"/>
      <c r="K14" s="175"/>
      <c r="L14" s="175"/>
      <c r="M14" s="175"/>
      <c r="N14" s="175"/>
      <c r="O14" s="176"/>
      <c r="P14" s="168" t="s">
        <v>519</v>
      </c>
      <c r="Q14" s="169"/>
      <c r="R14" s="169"/>
      <c r="S14" s="169"/>
      <c r="T14" s="169"/>
      <c r="U14" s="169"/>
      <c r="V14" s="170"/>
      <c r="W14" s="168" t="s">
        <v>519</v>
      </c>
      <c r="X14" s="169"/>
      <c r="Y14" s="169"/>
      <c r="Z14" s="169"/>
      <c r="AA14" s="169"/>
      <c r="AB14" s="169"/>
      <c r="AC14" s="170"/>
      <c r="AD14" s="168" t="s">
        <v>748</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123</v>
      </c>
      <c r="J15" s="179"/>
      <c r="K15" s="179"/>
      <c r="L15" s="179"/>
      <c r="M15" s="179"/>
      <c r="N15" s="179"/>
      <c r="O15" s="180"/>
      <c r="P15" s="168" t="s">
        <v>519</v>
      </c>
      <c r="Q15" s="169"/>
      <c r="R15" s="169"/>
      <c r="S15" s="169"/>
      <c r="T15" s="169"/>
      <c r="U15" s="169"/>
      <c r="V15" s="170"/>
      <c r="W15" s="168" t="s">
        <v>519</v>
      </c>
      <c r="X15" s="169"/>
      <c r="Y15" s="169"/>
      <c r="Z15" s="169"/>
      <c r="AA15" s="169"/>
      <c r="AB15" s="169"/>
      <c r="AC15" s="170"/>
      <c r="AD15" s="168" t="s">
        <v>519</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64</v>
      </c>
      <c r="J16" s="179"/>
      <c r="K16" s="179"/>
      <c r="L16" s="179"/>
      <c r="M16" s="179"/>
      <c r="N16" s="179"/>
      <c r="O16" s="180"/>
      <c r="P16" s="168" t="s">
        <v>519</v>
      </c>
      <c r="Q16" s="169"/>
      <c r="R16" s="169"/>
      <c r="S16" s="169"/>
      <c r="T16" s="169"/>
      <c r="U16" s="169"/>
      <c r="V16" s="170"/>
      <c r="W16" s="168" t="s">
        <v>519</v>
      </c>
      <c r="X16" s="169"/>
      <c r="Y16" s="169"/>
      <c r="Z16" s="169"/>
      <c r="AA16" s="169"/>
      <c r="AB16" s="169"/>
      <c r="AC16" s="170"/>
      <c r="AD16" s="168" t="s">
        <v>748</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135</v>
      </c>
      <c r="J17" s="175"/>
      <c r="K17" s="175"/>
      <c r="L17" s="175"/>
      <c r="M17" s="175"/>
      <c r="N17" s="175"/>
      <c r="O17" s="176"/>
      <c r="P17" s="168" t="s">
        <v>519</v>
      </c>
      <c r="Q17" s="169"/>
      <c r="R17" s="169"/>
      <c r="S17" s="169"/>
      <c r="T17" s="169"/>
      <c r="U17" s="169"/>
      <c r="V17" s="170"/>
      <c r="W17" s="168" t="s">
        <v>519</v>
      </c>
      <c r="X17" s="169"/>
      <c r="Y17" s="169"/>
      <c r="Z17" s="169"/>
      <c r="AA17" s="169"/>
      <c r="AB17" s="169"/>
      <c r="AC17" s="170"/>
      <c r="AD17" s="168" t="s">
        <v>748</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81</v>
      </c>
      <c r="J18" s="188"/>
      <c r="K18" s="188"/>
      <c r="L18" s="188"/>
      <c r="M18" s="188"/>
      <c r="N18" s="188"/>
      <c r="O18" s="189"/>
      <c r="P18" s="190">
        <f>SUM(P13:V17)</f>
        <v>4</v>
      </c>
      <c r="Q18" s="191"/>
      <c r="R18" s="191"/>
      <c r="S18" s="191"/>
      <c r="T18" s="191"/>
      <c r="U18" s="191"/>
      <c r="V18" s="192"/>
      <c r="W18" s="190">
        <f>SUM(W13:AC17)</f>
        <v>4</v>
      </c>
      <c r="X18" s="191"/>
      <c r="Y18" s="191"/>
      <c r="Z18" s="191"/>
      <c r="AA18" s="191"/>
      <c r="AB18" s="191"/>
      <c r="AC18" s="192"/>
      <c r="AD18" s="190">
        <f>SUM(AD13:AJ17)</f>
        <v>4</v>
      </c>
      <c r="AE18" s="191"/>
      <c r="AF18" s="191"/>
      <c r="AG18" s="191"/>
      <c r="AH18" s="191"/>
      <c r="AI18" s="191"/>
      <c r="AJ18" s="192"/>
      <c r="AK18" s="190">
        <f>SUM(AK13:AQ17)</f>
        <v>4</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38</v>
      </c>
      <c r="H19" s="195"/>
      <c r="I19" s="195"/>
      <c r="J19" s="195"/>
      <c r="K19" s="195"/>
      <c r="L19" s="195"/>
      <c r="M19" s="195"/>
      <c r="N19" s="195"/>
      <c r="O19" s="195"/>
      <c r="P19" s="168">
        <v>3</v>
      </c>
      <c r="Q19" s="169"/>
      <c r="R19" s="169"/>
      <c r="S19" s="169"/>
      <c r="T19" s="169"/>
      <c r="U19" s="169"/>
      <c r="V19" s="170"/>
      <c r="W19" s="168">
        <v>4</v>
      </c>
      <c r="X19" s="169"/>
      <c r="Y19" s="169"/>
      <c r="Z19" s="169"/>
      <c r="AA19" s="169"/>
      <c r="AB19" s="169"/>
      <c r="AC19" s="170"/>
      <c r="AD19" s="168">
        <v>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40</v>
      </c>
      <c r="H20" s="195"/>
      <c r="I20" s="195"/>
      <c r="J20" s="195"/>
      <c r="K20" s="195"/>
      <c r="L20" s="195"/>
      <c r="M20" s="195"/>
      <c r="N20" s="195"/>
      <c r="O20" s="195"/>
      <c r="P20" s="198">
        <f>IF(P18=0,"-",SUM(P19)/P18)</f>
        <v>0.75</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486</v>
      </c>
      <c r="H21" s="201"/>
      <c r="I21" s="201"/>
      <c r="J21" s="201"/>
      <c r="K21" s="201"/>
      <c r="L21" s="201"/>
      <c r="M21" s="201"/>
      <c r="N21" s="201"/>
      <c r="O21" s="201"/>
      <c r="P21" s="198">
        <f>IF(P19=0,"-",SUM(P19)/SUM(P13,P14))</f>
        <v>0.75</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263</v>
      </c>
      <c r="B22" s="863"/>
      <c r="C22" s="863"/>
      <c r="D22" s="863"/>
      <c r="E22" s="863"/>
      <c r="F22" s="864"/>
      <c r="G22" s="202" t="s">
        <v>254</v>
      </c>
      <c r="H22" s="203"/>
      <c r="I22" s="203"/>
      <c r="J22" s="203"/>
      <c r="K22" s="203"/>
      <c r="L22" s="203"/>
      <c r="M22" s="203"/>
      <c r="N22" s="203"/>
      <c r="O22" s="204"/>
      <c r="P22" s="205" t="s">
        <v>215</v>
      </c>
      <c r="Q22" s="203"/>
      <c r="R22" s="203"/>
      <c r="S22" s="203"/>
      <c r="T22" s="203"/>
      <c r="U22" s="203"/>
      <c r="V22" s="204"/>
      <c r="W22" s="205" t="s">
        <v>716</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721</v>
      </c>
      <c r="H23" s="208"/>
      <c r="I23" s="208"/>
      <c r="J23" s="208"/>
      <c r="K23" s="208"/>
      <c r="L23" s="208"/>
      <c r="M23" s="208"/>
      <c r="N23" s="208"/>
      <c r="O23" s="209"/>
      <c r="P23" s="171">
        <v>4</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19.5"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81</v>
      </c>
      <c r="H29" s="218"/>
      <c r="I29" s="218"/>
      <c r="J29" s="218"/>
      <c r="K29" s="218"/>
      <c r="L29" s="218"/>
      <c r="M29" s="218"/>
      <c r="N29" s="218"/>
      <c r="O29" s="219"/>
      <c r="P29" s="168">
        <f>AK13</f>
        <v>4</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482</v>
      </c>
      <c r="B30" s="692"/>
      <c r="C30" s="692"/>
      <c r="D30" s="692"/>
      <c r="E30" s="692"/>
      <c r="F30" s="693"/>
      <c r="G30" s="701" t="s">
        <v>216</v>
      </c>
      <c r="H30" s="226"/>
      <c r="I30" s="226"/>
      <c r="J30" s="226"/>
      <c r="K30" s="226"/>
      <c r="L30" s="226"/>
      <c r="M30" s="226"/>
      <c r="N30" s="226"/>
      <c r="O30" s="702"/>
      <c r="P30" s="703" t="s">
        <v>95</v>
      </c>
      <c r="Q30" s="226"/>
      <c r="R30" s="226"/>
      <c r="S30" s="226"/>
      <c r="T30" s="226"/>
      <c r="U30" s="226"/>
      <c r="V30" s="226"/>
      <c r="W30" s="226"/>
      <c r="X30" s="702"/>
      <c r="Y30" s="345"/>
      <c r="Z30" s="346"/>
      <c r="AA30" s="347"/>
      <c r="AB30" s="704" t="s">
        <v>48</v>
      </c>
      <c r="AC30" s="705"/>
      <c r="AD30" s="706"/>
      <c r="AE30" s="704" t="s">
        <v>496</v>
      </c>
      <c r="AF30" s="705"/>
      <c r="AG30" s="705"/>
      <c r="AH30" s="706"/>
      <c r="AI30" s="710" t="s">
        <v>84</v>
      </c>
      <c r="AJ30" s="710"/>
      <c r="AK30" s="710"/>
      <c r="AL30" s="704"/>
      <c r="AM30" s="710" t="s">
        <v>582</v>
      </c>
      <c r="AN30" s="710"/>
      <c r="AO30" s="710"/>
      <c r="AP30" s="704"/>
      <c r="AQ30" s="223" t="s">
        <v>361</v>
      </c>
      <c r="AR30" s="224"/>
      <c r="AS30" s="224"/>
      <c r="AT30" s="225"/>
      <c r="AU30" s="226" t="s">
        <v>253</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519</v>
      </c>
      <c r="AR31" s="229"/>
      <c r="AS31" s="230" t="s">
        <v>362</v>
      </c>
      <c r="AT31" s="231"/>
      <c r="AU31" s="232" t="s">
        <v>519</v>
      </c>
      <c r="AV31" s="232"/>
      <c r="AW31" s="233" t="s">
        <v>306</v>
      </c>
      <c r="AX31" s="234"/>
    </row>
    <row r="32" spans="1:50" ht="23.25" customHeight="1" x14ac:dyDescent="0.15">
      <c r="A32" s="697"/>
      <c r="B32" s="695"/>
      <c r="C32" s="695"/>
      <c r="D32" s="695"/>
      <c r="E32" s="695"/>
      <c r="F32" s="696"/>
      <c r="G32" s="712" t="s">
        <v>722</v>
      </c>
      <c r="H32" s="576"/>
      <c r="I32" s="576"/>
      <c r="J32" s="576"/>
      <c r="K32" s="576"/>
      <c r="L32" s="576"/>
      <c r="M32" s="576"/>
      <c r="N32" s="576"/>
      <c r="O32" s="713"/>
      <c r="P32" s="425" t="s">
        <v>723</v>
      </c>
      <c r="Q32" s="425"/>
      <c r="R32" s="425"/>
      <c r="S32" s="425"/>
      <c r="T32" s="425"/>
      <c r="U32" s="425"/>
      <c r="V32" s="425"/>
      <c r="W32" s="425"/>
      <c r="X32" s="426"/>
      <c r="Y32" s="235" t="s">
        <v>55</v>
      </c>
      <c r="Z32" s="236"/>
      <c r="AA32" s="237"/>
      <c r="AB32" s="238" t="s">
        <v>724</v>
      </c>
      <c r="AC32" s="238"/>
      <c r="AD32" s="238"/>
      <c r="AE32" s="239">
        <v>24027</v>
      </c>
      <c r="AF32" s="240"/>
      <c r="AG32" s="240"/>
      <c r="AH32" s="240"/>
      <c r="AI32" s="239">
        <v>24874</v>
      </c>
      <c r="AJ32" s="240"/>
      <c r="AK32" s="240"/>
      <c r="AL32" s="240"/>
      <c r="AM32" s="239">
        <v>26232</v>
      </c>
      <c r="AN32" s="240"/>
      <c r="AO32" s="240"/>
      <c r="AP32" s="240"/>
      <c r="AQ32" s="241" t="s">
        <v>519</v>
      </c>
      <c r="AR32" s="242"/>
      <c r="AS32" s="242"/>
      <c r="AT32" s="243"/>
      <c r="AU32" s="240" t="s">
        <v>519</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102</v>
      </c>
      <c r="Z33" s="162"/>
      <c r="AA33" s="163"/>
      <c r="AB33" s="245" t="s">
        <v>724</v>
      </c>
      <c r="AC33" s="245"/>
      <c r="AD33" s="245"/>
      <c r="AE33" s="239">
        <v>22612</v>
      </c>
      <c r="AF33" s="240"/>
      <c r="AG33" s="240"/>
      <c r="AH33" s="240"/>
      <c r="AI33" s="239">
        <v>24027</v>
      </c>
      <c r="AJ33" s="240"/>
      <c r="AK33" s="240"/>
      <c r="AL33" s="240"/>
      <c r="AM33" s="239">
        <v>24874</v>
      </c>
      <c r="AN33" s="240"/>
      <c r="AO33" s="240"/>
      <c r="AP33" s="240"/>
      <c r="AQ33" s="241" t="s">
        <v>519</v>
      </c>
      <c r="AR33" s="242"/>
      <c r="AS33" s="242"/>
      <c r="AT33" s="243"/>
      <c r="AU33" s="240" t="s">
        <v>519</v>
      </c>
      <c r="AV33" s="240"/>
      <c r="AW33" s="240"/>
      <c r="AX33" s="244"/>
    </row>
    <row r="34" spans="1:51" ht="37.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59</v>
      </c>
      <c r="Z34" s="162"/>
      <c r="AA34" s="163"/>
      <c r="AB34" s="246" t="s">
        <v>52</v>
      </c>
      <c r="AC34" s="246"/>
      <c r="AD34" s="246"/>
      <c r="AE34" s="239">
        <v>106.25773925349399</v>
      </c>
      <c r="AF34" s="240"/>
      <c r="AG34" s="240"/>
      <c r="AH34" s="240"/>
      <c r="AI34" s="239">
        <v>103.5</v>
      </c>
      <c r="AJ34" s="240"/>
      <c r="AK34" s="240"/>
      <c r="AL34" s="240"/>
      <c r="AM34" s="239">
        <v>105.5</v>
      </c>
      <c r="AN34" s="240"/>
      <c r="AO34" s="240"/>
      <c r="AP34" s="240"/>
      <c r="AQ34" s="241" t="s">
        <v>519</v>
      </c>
      <c r="AR34" s="242"/>
      <c r="AS34" s="242"/>
      <c r="AT34" s="243"/>
      <c r="AU34" s="240" t="s">
        <v>519</v>
      </c>
      <c r="AV34" s="240"/>
      <c r="AW34" s="240"/>
      <c r="AX34" s="244"/>
    </row>
    <row r="35" spans="1:51" ht="23.25" customHeight="1" x14ac:dyDescent="0.15">
      <c r="A35" s="720" t="s">
        <v>278</v>
      </c>
      <c r="B35" s="721"/>
      <c r="C35" s="721"/>
      <c r="D35" s="721"/>
      <c r="E35" s="721"/>
      <c r="F35" s="722"/>
      <c r="G35" s="712" t="s">
        <v>725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482</v>
      </c>
      <c r="B37" s="728"/>
      <c r="C37" s="728"/>
      <c r="D37" s="728"/>
      <c r="E37" s="728"/>
      <c r="F37" s="729"/>
      <c r="G37" s="733" t="s">
        <v>216</v>
      </c>
      <c r="H37" s="250"/>
      <c r="I37" s="250"/>
      <c r="J37" s="250"/>
      <c r="K37" s="250"/>
      <c r="L37" s="250"/>
      <c r="M37" s="250"/>
      <c r="N37" s="250"/>
      <c r="O37" s="734"/>
      <c r="P37" s="735" t="s">
        <v>95</v>
      </c>
      <c r="Q37" s="250"/>
      <c r="R37" s="250"/>
      <c r="S37" s="250"/>
      <c r="T37" s="250"/>
      <c r="U37" s="250"/>
      <c r="V37" s="250"/>
      <c r="W37" s="250"/>
      <c r="X37" s="734"/>
      <c r="Y37" s="736"/>
      <c r="Z37" s="737"/>
      <c r="AA37" s="738"/>
      <c r="AB37" s="739" t="s">
        <v>48</v>
      </c>
      <c r="AC37" s="740"/>
      <c r="AD37" s="741"/>
      <c r="AE37" s="364" t="s">
        <v>496</v>
      </c>
      <c r="AF37" s="364"/>
      <c r="AG37" s="364"/>
      <c r="AH37" s="364"/>
      <c r="AI37" s="364" t="s">
        <v>84</v>
      </c>
      <c r="AJ37" s="364"/>
      <c r="AK37" s="364"/>
      <c r="AL37" s="364"/>
      <c r="AM37" s="364" t="s">
        <v>582</v>
      </c>
      <c r="AN37" s="364"/>
      <c r="AO37" s="364"/>
      <c r="AP37" s="364"/>
      <c r="AQ37" s="247" t="s">
        <v>361</v>
      </c>
      <c r="AR37" s="248"/>
      <c r="AS37" s="248"/>
      <c r="AT37" s="249"/>
      <c r="AU37" s="250" t="s">
        <v>253</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c r="AR38" s="229"/>
      <c r="AS38" s="230" t="s">
        <v>362</v>
      </c>
      <c r="AT38" s="231"/>
      <c r="AU38" s="232"/>
      <c r="AV38" s="232"/>
      <c r="AW38" s="233" t="s">
        <v>306</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59</v>
      </c>
      <c r="Z41" s="162"/>
      <c r="AA41" s="163"/>
      <c r="AB41" s="246" t="s">
        <v>52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278</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482</v>
      </c>
      <c r="B44" s="728"/>
      <c r="C44" s="728"/>
      <c r="D44" s="728"/>
      <c r="E44" s="728"/>
      <c r="F44" s="729"/>
      <c r="G44" s="733" t="s">
        <v>216</v>
      </c>
      <c r="H44" s="250"/>
      <c r="I44" s="250"/>
      <c r="J44" s="250"/>
      <c r="K44" s="250"/>
      <c r="L44" s="250"/>
      <c r="M44" s="250"/>
      <c r="N44" s="250"/>
      <c r="O44" s="734"/>
      <c r="P44" s="735" t="s">
        <v>95</v>
      </c>
      <c r="Q44" s="250"/>
      <c r="R44" s="250"/>
      <c r="S44" s="250"/>
      <c r="T44" s="250"/>
      <c r="U44" s="250"/>
      <c r="V44" s="250"/>
      <c r="W44" s="250"/>
      <c r="X44" s="734"/>
      <c r="Y44" s="736"/>
      <c r="Z44" s="737"/>
      <c r="AA44" s="738"/>
      <c r="AB44" s="739" t="s">
        <v>48</v>
      </c>
      <c r="AC44" s="740"/>
      <c r="AD44" s="741"/>
      <c r="AE44" s="364" t="s">
        <v>496</v>
      </c>
      <c r="AF44" s="364"/>
      <c r="AG44" s="364"/>
      <c r="AH44" s="364"/>
      <c r="AI44" s="364" t="s">
        <v>84</v>
      </c>
      <c r="AJ44" s="364"/>
      <c r="AK44" s="364"/>
      <c r="AL44" s="364"/>
      <c r="AM44" s="364" t="s">
        <v>582</v>
      </c>
      <c r="AN44" s="364"/>
      <c r="AO44" s="364"/>
      <c r="AP44" s="364"/>
      <c r="AQ44" s="247" t="s">
        <v>361</v>
      </c>
      <c r="AR44" s="248"/>
      <c r="AS44" s="248"/>
      <c r="AT44" s="249"/>
      <c r="AU44" s="250" t="s">
        <v>253</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362</v>
      </c>
      <c r="AT45" s="231"/>
      <c r="AU45" s="232"/>
      <c r="AV45" s="232"/>
      <c r="AW45" s="233" t="s">
        <v>306</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59</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278</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482</v>
      </c>
      <c r="B51" s="695"/>
      <c r="C51" s="695"/>
      <c r="D51" s="695"/>
      <c r="E51" s="695"/>
      <c r="F51" s="696"/>
      <c r="G51" s="733" t="s">
        <v>216</v>
      </c>
      <c r="H51" s="250"/>
      <c r="I51" s="250"/>
      <c r="J51" s="250"/>
      <c r="K51" s="250"/>
      <c r="L51" s="250"/>
      <c r="M51" s="250"/>
      <c r="N51" s="250"/>
      <c r="O51" s="734"/>
      <c r="P51" s="735" t="s">
        <v>95</v>
      </c>
      <c r="Q51" s="250"/>
      <c r="R51" s="250"/>
      <c r="S51" s="250"/>
      <c r="T51" s="250"/>
      <c r="U51" s="250"/>
      <c r="V51" s="250"/>
      <c r="W51" s="250"/>
      <c r="X51" s="734"/>
      <c r="Y51" s="736"/>
      <c r="Z51" s="737"/>
      <c r="AA51" s="738"/>
      <c r="AB51" s="739" t="s">
        <v>48</v>
      </c>
      <c r="AC51" s="740"/>
      <c r="AD51" s="741"/>
      <c r="AE51" s="364" t="s">
        <v>496</v>
      </c>
      <c r="AF51" s="364"/>
      <c r="AG51" s="364"/>
      <c r="AH51" s="364"/>
      <c r="AI51" s="364" t="s">
        <v>84</v>
      </c>
      <c r="AJ51" s="364"/>
      <c r="AK51" s="364"/>
      <c r="AL51" s="364"/>
      <c r="AM51" s="364" t="s">
        <v>582</v>
      </c>
      <c r="AN51" s="364"/>
      <c r="AO51" s="364"/>
      <c r="AP51" s="364"/>
      <c r="AQ51" s="247" t="s">
        <v>361</v>
      </c>
      <c r="AR51" s="248"/>
      <c r="AS51" s="248"/>
      <c r="AT51" s="249"/>
      <c r="AU51" s="252" t="s">
        <v>253</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362</v>
      </c>
      <c r="AT52" s="231"/>
      <c r="AU52" s="232"/>
      <c r="AV52" s="232"/>
      <c r="AW52" s="233" t="s">
        <v>306</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278</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482</v>
      </c>
      <c r="B58" s="695"/>
      <c r="C58" s="695"/>
      <c r="D58" s="695"/>
      <c r="E58" s="695"/>
      <c r="F58" s="696"/>
      <c r="G58" s="733" t="s">
        <v>216</v>
      </c>
      <c r="H58" s="250"/>
      <c r="I58" s="250"/>
      <c r="J58" s="250"/>
      <c r="K58" s="250"/>
      <c r="L58" s="250"/>
      <c r="M58" s="250"/>
      <c r="N58" s="250"/>
      <c r="O58" s="734"/>
      <c r="P58" s="735" t="s">
        <v>95</v>
      </c>
      <c r="Q58" s="250"/>
      <c r="R58" s="250"/>
      <c r="S58" s="250"/>
      <c r="T58" s="250"/>
      <c r="U58" s="250"/>
      <c r="V58" s="250"/>
      <c r="W58" s="250"/>
      <c r="X58" s="734"/>
      <c r="Y58" s="736"/>
      <c r="Z58" s="737"/>
      <c r="AA58" s="738"/>
      <c r="AB58" s="739" t="s">
        <v>48</v>
      </c>
      <c r="AC58" s="740"/>
      <c r="AD58" s="741"/>
      <c r="AE58" s="364" t="s">
        <v>496</v>
      </c>
      <c r="AF58" s="364"/>
      <c r="AG58" s="364"/>
      <c r="AH58" s="364"/>
      <c r="AI58" s="364" t="s">
        <v>84</v>
      </c>
      <c r="AJ58" s="364"/>
      <c r="AK58" s="364"/>
      <c r="AL58" s="364"/>
      <c r="AM58" s="364" t="s">
        <v>582</v>
      </c>
      <c r="AN58" s="364"/>
      <c r="AO58" s="364"/>
      <c r="AP58" s="364"/>
      <c r="AQ58" s="247" t="s">
        <v>361</v>
      </c>
      <c r="AR58" s="248"/>
      <c r="AS58" s="248"/>
      <c r="AT58" s="249"/>
      <c r="AU58" s="252" t="s">
        <v>253</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362</v>
      </c>
      <c r="AT59" s="231"/>
      <c r="AU59" s="232"/>
      <c r="AV59" s="232"/>
      <c r="AW59" s="233" t="s">
        <v>306</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278</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292</v>
      </c>
      <c r="B65" s="743"/>
      <c r="C65" s="743"/>
      <c r="D65" s="743"/>
      <c r="E65" s="743"/>
      <c r="F65" s="744"/>
      <c r="G65" s="748"/>
      <c r="H65" s="266" t="s">
        <v>216</v>
      </c>
      <c r="I65" s="266"/>
      <c r="J65" s="266"/>
      <c r="K65" s="266"/>
      <c r="L65" s="266"/>
      <c r="M65" s="266"/>
      <c r="N65" s="266"/>
      <c r="O65" s="267"/>
      <c r="P65" s="265" t="s">
        <v>95</v>
      </c>
      <c r="Q65" s="266"/>
      <c r="R65" s="266"/>
      <c r="S65" s="266"/>
      <c r="T65" s="266"/>
      <c r="U65" s="266"/>
      <c r="V65" s="267"/>
      <c r="W65" s="750" t="s">
        <v>129</v>
      </c>
      <c r="X65" s="751"/>
      <c r="Y65" s="754"/>
      <c r="Z65" s="754"/>
      <c r="AA65" s="755"/>
      <c r="AB65" s="265" t="s">
        <v>48</v>
      </c>
      <c r="AC65" s="266"/>
      <c r="AD65" s="267"/>
      <c r="AE65" s="364" t="s">
        <v>496</v>
      </c>
      <c r="AF65" s="364"/>
      <c r="AG65" s="364"/>
      <c r="AH65" s="364"/>
      <c r="AI65" s="364" t="s">
        <v>84</v>
      </c>
      <c r="AJ65" s="364"/>
      <c r="AK65" s="364"/>
      <c r="AL65" s="364"/>
      <c r="AM65" s="364" t="s">
        <v>582</v>
      </c>
      <c r="AN65" s="364"/>
      <c r="AO65" s="364"/>
      <c r="AP65" s="364"/>
      <c r="AQ65" s="265" t="s">
        <v>361</v>
      </c>
      <c r="AR65" s="266"/>
      <c r="AS65" s="266"/>
      <c r="AT65" s="267"/>
      <c r="AU65" s="283" t="s">
        <v>253</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362</v>
      </c>
      <c r="AT66" s="231"/>
      <c r="AU66" s="232"/>
      <c r="AV66" s="232"/>
      <c r="AW66" s="230" t="s">
        <v>306</v>
      </c>
      <c r="AX66" s="256"/>
      <c r="AY66">
        <f t="shared" ref="AY66:AY72" si="4">$AY$65</f>
        <v>0</v>
      </c>
    </row>
    <row r="67" spans="1:51" ht="23.25" hidden="1" customHeight="1" x14ac:dyDescent="0.15">
      <c r="A67" s="745"/>
      <c r="B67" s="746"/>
      <c r="C67" s="746"/>
      <c r="D67" s="746"/>
      <c r="E67" s="746"/>
      <c r="F67" s="747"/>
      <c r="G67" s="756" t="s">
        <v>366</v>
      </c>
      <c r="H67" s="759"/>
      <c r="I67" s="760"/>
      <c r="J67" s="760"/>
      <c r="K67" s="760"/>
      <c r="L67" s="760"/>
      <c r="M67" s="760"/>
      <c r="N67" s="760"/>
      <c r="O67" s="761"/>
      <c r="P67" s="759"/>
      <c r="Q67" s="760"/>
      <c r="R67" s="760"/>
      <c r="S67" s="760"/>
      <c r="T67" s="760"/>
      <c r="U67" s="760"/>
      <c r="V67" s="761"/>
      <c r="W67" s="765"/>
      <c r="X67" s="766"/>
      <c r="Y67" s="257" t="s">
        <v>55</v>
      </c>
      <c r="Z67" s="257"/>
      <c r="AA67" s="258"/>
      <c r="AB67" s="259" t="s">
        <v>98</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102</v>
      </c>
      <c r="Z68" s="203"/>
      <c r="AA68" s="204"/>
      <c r="AB68" s="261" t="s">
        <v>98</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59</v>
      </c>
      <c r="Z69" s="203"/>
      <c r="AA69" s="204"/>
      <c r="AB69" s="262" t="s">
        <v>52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487</v>
      </c>
      <c r="B70" s="746"/>
      <c r="C70" s="746"/>
      <c r="D70" s="746"/>
      <c r="E70" s="746"/>
      <c r="F70" s="747"/>
      <c r="G70" s="757" t="s">
        <v>355</v>
      </c>
      <c r="H70" s="772"/>
      <c r="I70" s="772"/>
      <c r="J70" s="772"/>
      <c r="K70" s="772"/>
      <c r="L70" s="772"/>
      <c r="M70" s="772"/>
      <c r="N70" s="772"/>
      <c r="O70" s="772"/>
      <c r="P70" s="772"/>
      <c r="Q70" s="772"/>
      <c r="R70" s="772"/>
      <c r="S70" s="772"/>
      <c r="T70" s="772"/>
      <c r="U70" s="772"/>
      <c r="V70" s="772"/>
      <c r="W70" s="775" t="s">
        <v>501</v>
      </c>
      <c r="X70" s="776"/>
      <c r="Y70" s="257" t="s">
        <v>55</v>
      </c>
      <c r="Z70" s="257"/>
      <c r="AA70" s="258"/>
      <c r="AB70" s="259" t="s">
        <v>98</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102</v>
      </c>
      <c r="Z71" s="203"/>
      <c r="AA71" s="204"/>
      <c r="AB71" s="261" t="s">
        <v>98</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59</v>
      </c>
      <c r="Z72" s="203"/>
      <c r="AA72" s="204"/>
      <c r="AB72" s="262" t="s">
        <v>52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292</v>
      </c>
      <c r="B73" s="743"/>
      <c r="C73" s="743"/>
      <c r="D73" s="743"/>
      <c r="E73" s="743"/>
      <c r="F73" s="744"/>
      <c r="G73" s="781"/>
      <c r="H73" s="266" t="s">
        <v>216</v>
      </c>
      <c r="I73" s="266"/>
      <c r="J73" s="266"/>
      <c r="K73" s="266"/>
      <c r="L73" s="266"/>
      <c r="M73" s="266"/>
      <c r="N73" s="266"/>
      <c r="O73" s="267"/>
      <c r="P73" s="265" t="s">
        <v>95</v>
      </c>
      <c r="Q73" s="266"/>
      <c r="R73" s="266"/>
      <c r="S73" s="266"/>
      <c r="T73" s="266"/>
      <c r="U73" s="266"/>
      <c r="V73" s="266"/>
      <c r="W73" s="266"/>
      <c r="X73" s="267"/>
      <c r="Y73" s="783"/>
      <c r="Z73" s="784"/>
      <c r="AA73" s="785"/>
      <c r="AB73" s="265" t="s">
        <v>48</v>
      </c>
      <c r="AC73" s="266"/>
      <c r="AD73" s="267"/>
      <c r="AE73" s="364" t="s">
        <v>496</v>
      </c>
      <c r="AF73" s="364"/>
      <c r="AG73" s="364"/>
      <c r="AH73" s="364"/>
      <c r="AI73" s="364" t="s">
        <v>84</v>
      </c>
      <c r="AJ73" s="364"/>
      <c r="AK73" s="364"/>
      <c r="AL73" s="364"/>
      <c r="AM73" s="364" t="s">
        <v>582</v>
      </c>
      <c r="AN73" s="364"/>
      <c r="AO73" s="364"/>
      <c r="AP73" s="364"/>
      <c r="AQ73" s="265" t="s">
        <v>361</v>
      </c>
      <c r="AR73" s="266"/>
      <c r="AS73" s="266"/>
      <c r="AT73" s="267"/>
      <c r="AU73" s="282" t="s">
        <v>253</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362</v>
      </c>
      <c r="AT74" s="231"/>
      <c r="AU74" s="228"/>
      <c r="AV74" s="229"/>
      <c r="AW74" s="230" t="s">
        <v>306</v>
      </c>
      <c r="AX74" s="256"/>
      <c r="AY74">
        <f>$AY$73</f>
        <v>0</v>
      </c>
    </row>
    <row r="75" spans="1:51" ht="23.25" hidden="1" customHeight="1" x14ac:dyDescent="0.15">
      <c r="A75" s="745"/>
      <c r="B75" s="746"/>
      <c r="C75" s="746"/>
      <c r="D75" s="746"/>
      <c r="E75" s="746"/>
      <c r="F75" s="747"/>
      <c r="G75" s="756" t="s">
        <v>366</v>
      </c>
      <c r="H75" s="425"/>
      <c r="I75" s="425"/>
      <c r="J75" s="425"/>
      <c r="K75" s="425"/>
      <c r="L75" s="425"/>
      <c r="M75" s="425"/>
      <c r="N75" s="425"/>
      <c r="O75" s="426"/>
      <c r="P75" s="425"/>
      <c r="Q75" s="425"/>
      <c r="R75" s="425"/>
      <c r="S75" s="425"/>
      <c r="T75" s="425"/>
      <c r="U75" s="425"/>
      <c r="V75" s="425"/>
      <c r="W75" s="425"/>
      <c r="X75" s="426"/>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59</v>
      </c>
      <c r="Z77" s="266"/>
      <c r="AA77" s="267"/>
      <c r="AB77" s="268" t="s">
        <v>52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321</v>
      </c>
      <c r="B78" s="272"/>
      <c r="C78" s="272"/>
      <c r="D78" s="272"/>
      <c r="E78" s="273" t="s">
        <v>46</v>
      </c>
      <c r="F78" s="274"/>
      <c r="G78" s="14" t="s">
        <v>355</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481</v>
      </c>
      <c r="AP79" s="290"/>
      <c r="AQ79" s="290"/>
      <c r="AR79" s="38" t="s">
        <v>474</v>
      </c>
      <c r="AS79" s="289"/>
      <c r="AT79" s="290"/>
      <c r="AU79" s="290"/>
      <c r="AV79" s="290"/>
      <c r="AW79" s="290"/>
      <c r="AX79" s="291"/>
      <c r="AY79">
        <f>COUNTIF($AR$79,"☑")</f>
        <v>0</v>
      </c>
    </row>
    <row r="80" spans="1:51" ht="18.75" hidden="1" customHeight="1" x14ac:dyDescent="0.15">
      <c r="A80" s="879" t="s">
        <v>210</v>
      </c>
      <c r="B80" s="301" t="s">
        <v>383</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269</v>
      </c>
      <c r="C85" s="305"/>
      <c r="D85" s="305"/>
      <c r="E85" s="305"/>
      <c r="F85" s="306"/>
      <c r="G85" s="326" t="s">
        <v>34</v>
      </c>
      <c r="H85" s="310"/>
      <c r="I85" s="310"/>
      <c r="J85" s="310"/>
      <c r="K85" s="310"/>
      <c r="L85" s="310"/>
      <c r="M85" s="310"/>
      <c r="N85" s="310"/>
      <c r="O85" s="311"/>
      <c r="P85" s="313" t="s">
        <v>127</v>
      </c>
      <c r="Q85" s="310"/>
      <c r="R85" s="310"/>
      <c r="S85" s="310"/>
      <c r="T85" s="310"/>
      <c r="U85" s="310"/>
      <c r="V85" s="310"/>
      <c r="W85" s="310"/>
      <c r="X85" s="311"/>
      <c r="Y85" s="328"/>
      <c r="Z85" s="329"/>
      <c r="AA85" s="330"/>
      <c r="AB85" s="789" t="s">
        <v>48</v>
      </c>
      <c r="AC85" s="790"/>
      <c r="AD85" s="791"/>
      <c r="AE85" s="364" t="s">
        <v>496</v>
      </c>
      <c r="AF85" s="364"/>
      <c r="AG85" s="364"/>
      <c r="AH85" s="364"/>
      <c r="AI85" s="364" t="s">
        <v>84</v>
      </c>
      <c r="AJ85" s="364"/>
      <c r="AK85" s="364"/>
      <c r="AL85" s="364"/>
      <c r="AM85" s="364" t="s">
        <v>582</v>
      </c>
      <c r="AN85" s="364"/>
      <c r="AO85" s="364"/>
      <c r="AP85" s="364"/>
      <c r="AQ85" s="265" t="s">
        <v>361</v>
      </c>
      <c r="AR85" s="266"/>
      <c r="AS85" s="266"/>
      <c r="AT85" s="267"/>
      <c r="AU85" s="292" t="s">
        <v>253</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362</v>
      </c>
      <c r="AT86" s="231"/>
      <c r="AU86" s="232"/>
      <c r="AV86" s="232"/>
      <c r="AW86" s="233" t="s">
        <v>306</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16</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59</v>
      </c>
      <c r="Z89" s="299"/>
      <c r="AA89" s="300"/>
      <c r="AB89" s="255" t="s">
        <v>52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269</v>
      </c>
      <c r="C90" s="305"/>
      <c r="D90" s="305"/>
      <c r="E90" s="305"/>
      <c r="F90" s="306"/>
      <c r="G90" s="326" t="s">
        <v>34</v>
      </c>
      <c r="H90" s="310"/>
      <c r="I90" s="310"/>
      <c r="J90" s="310"/>
      <c r="K90" s="310"/>
      <c r="L90" s="310"/>
      <c r="M90" s="310"/>
      <c r="N90" s="310"/>
      <c r="O90" s="311"/>
      <c r="P90" s="313" t="s">
        <v>127</v>
      </c>
      <c r="Q90" s="310"/>
      <c r="R90" s="310"/>
      <c r="S90" s="310"/>
      <c r="T90" s="310"/>
      <c r="U90" s="310"/>
      <c r="V90" s="310"/>
      <c r="W90" s="310"/>
      <c r="X90" s="311"/>
      <c r="Y90" s="328"/>
      <c r="Z90" s="329"/>
      <c r="AA90" s="330"/>
      <c r="AB90" s="789" t="s">
        <v>48</v>
      </c>
      <c r="AC90" s="790"/>
      <c r="AD90" s="791"/>
      <c r="AE90" s="364" t="s">
        <v>496</v>
      </c>
      <c r="AF90" s="364"/>
      <c r="AG90" s="364"/>
      <c r="AH90" s="364"/>
      <c r="AI90" s="364" t="s">
        <v>84</v>
      </c>
      <c r="AJ90" s="364"/>
      <c r="AK90" s="364"/>
      <c r="AL90" s="364"/>
      <c r="AM90" s="364" t="s">
        <v>582</v>
      </c>
      <c r="AN90" s="364"/>
      <c r="AO90" s="364"/>
      <c r="AP90" s="364"/>
      <c r="AQ90" s="265" t="s">
        <v>361</v>
      </c>
      <c r="AR90" s="266"/>
      <c r="AS90" s="266"/>
      <c r="AT90" s="267"/>
      <c r="AU90" s="292" t="s">
        <v>253</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362</v>
      </c>
      <c r="AT91" s="231"/>
      <c r="AU91" s="232"/>
      <c r="AV91" s="232"/>
      <c r="AW91" s="233" t="s">
        <v>306</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16</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59</v>
      </c>
      <c r="Z94" s="299"/>
      <c r="AA94" s="300"/>
      <c r="AB94" s="255" t="s">
        <v>52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269</v>
      </c>
      <c r="C95" s="305"/>
      <c r="D95" s="305"/>
      <c r="E95" s="305"/>
      <c r="F95" s="306"/>
      <c r="G95" s="326" t="s">
        <v>34</v>
      </c>
      <c r="H95" s="310"/>
      <c r="I95" s="310"/>
      <c r="J95" s="310"/>
      <c r="K95" s="310"/>
      <c r="L95" s="310"/>
      <c r="M95" s="310"/>
      <c r="N95" s="310"/>
      <c r="O95" s="311"/>
      <c r="P95" s="313" t="s">
        <v>127</v>
      </c>
      <c r="Q95" s="310"/>
      <c r="R95" s="310"/>
      <c r="S95" s="310"/>
      <c r="T95" s="310"/>
      <c r="U95" s="310"/>
      <c r="V95" s="310"/>
      <c r="W95" s="310"/>
      <c r="X95" s="311"/>
      <c r="Y95" s="328"/>
      <c r="Z95" s="329"/>
      <c r="AA95" s="330"/>
      <c r="AB95" s="789" t="s">
        <v>48</v>
      </c>
      <c r="AC95" s="790"/>
      <c r="AD95" s="791"/>
      <c r="AE95" s="364" t="s">
        <v>496</v>
      </c>
      <c r="AF95" s="364"/>
      <c r="AG95" s="364"/>
      <c r="AH95" s="364"/>
      <c r="AI95" s="364" t="s">
        <v>84</v>
      </c>
      <c r="AJ95" s="364"/>
      <c r="AK95" s="364"/>
      <c r="AL95" s="364"/>
      <c r="AM95" s="364" t="s">
        <v>582</v>
      </c>
      <c r="AN95" s="364"/>
      <c r="AO95" s="364"/>
      <c r="AP95" s="364"/>
      <c r="AQ95" s="265" t="s">
        <v>361</v>
      </c>
      <c r="AR95" s="266"/>
      <c r="AS95" s="266"/>
      <c r="AT95" s="267"/>
      <c r="AU95" s="292" t="s">
        <v>253</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362</v>
      </c>
      <c r="AT96" s="231"/>
      <c r="AU96" s="232"/>
      <c r="AV96" s="232"/>
      <c r="AW96" s="233" t="s">
        <v>306</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16</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59</v>
      </c>
      <c r="Z99" s="335"/>
      <c r="AA99" s="336"/>
      <c r="AB99" s="337" t="s">
        <v>52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483</v>
      </c>
      <c r="B100" s="804"/>
      <c r="C100" s="804"/>
      <c r="D100" s="804"/>
      <c r="E100" s="804"/>
      <c r="F100" s="805"/>
      <c r="G100" s="820" t="s">
        <v>8</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48</v>
      </c>
      <c r="AC100" s="348"/>
      <c r="AD100" s="348"/>
      <c r="AE100" s="349" t="s">
        <v>496</v>
      </c>
      <c r="AF100" s="350"/>
      <c r="AG100" s="350"/>
      <c r="AH100" s="351"/>
      <c r="AI100" s="349" t="s">
        <v>84</v>
      </c>
      <c r="AJ100" s="350"/>
      <c r="AK100" s="350"/>
      <c r="AL100" s="351"/>
      <c r="AM100" s="349" t="s">
        <v>582</v>
      </c>
      <c r="AN100" s="350"/>
      <c r="AO100" s="350"/>
      <c r="AP100" s="351"/>
      <c r="AQ100" s="352" t="s">
        <v>175</v>
      </c>
      <c r="AR100" s="353"/>
      <c r="AS100" s="353"/>
      <c r="AT100" s="354"/>
      <c r="AU100" s="352" t="s">
        <v>315</v>
      </c>
      <c r="AV100" s="353"/>
      <c r="AW100" s="353"/>
      <c r="AX100" s="355"/>
    </row>
    <row r="101" spans="1:51" ht="23.25" customHeight="1" x14ac:dyDescent="0.15">
      <c r="A101" s="806"/>
      <c r="B101" s="807"/>
      <c r="C101" s="807"/>
      <c r="D101" s="807"/>
      <c r="E101" s="807"/>
      <c r="F101" s="808"/>
      <c r="G101" s="425" t="s">
        <v>726</v>
      </c>
      <c r="H101" s="425"/>
      <c r="I101" s="425"/>
      <c r="J101" s="425"/>
      <c r="K101" s="425"/>
      <c r="L101" s="425"/>
      <c r="M101" s="425"/>
      <c r="N101" s="425"/>
      <c r="O101" s="425"/>
      <c r="P101" s="425"/>
      <c r="Q101" s="425"/>
      <c r="R101" s="425"/>
      <c r="S101" s="425"/>
      <c r="T101" s="425"/>
      <c r="U101" s="425"/>
      <c r="V101" s="425"/>
      <c r="W101" s="425"/>
      <c r="X101" s="426"/>
      <c r="Y101" s="356" t="s">
        <v>60</v>
      </c>
      <c r="Z101" s="113"/>
      <c r="AA101" s="114"/>
      <c r="AB101" s="238" t="s">
        <v>727</v>
      </c>
      <c r="AC101" s="238"/>
      <c r="AD101" s="238"/>
      <c r="AE101" s="254">
        <v>1</v>
      </c>
      <c r="AF101" s="254"/>
      <c r="AG101" s="254"/>
      <c r="AH101" s="254"/>
      <c r="AI101" s="254">
        <v>1</v>
      </c>
      <c r="AJ101" s="254"/>
      <c r="AK101" s="254"/>
      <c r="AL101" s="254"/>
      <c r="AM101" s="254">
        <v>1</v>
      </c>
      <c r="AN101" s="254"/>
      <c r="AO101" s="254"/>
      <c r="AP101" s="254"/>
      <c r="AQ101" s="254" t="s">
        <v>519</v>
      </c>
      <c r="AR101" s="254"/>
      <c r="AS101" s="254"/>
      <c r="AT101" s="254"/>
      <c r="AU101" s="239"/>
      <c r="AV101" s="240"/>
      <c r="AW101" s="240"/>
      <c r="AX101" s="244"/>
    </row>
    <row r="102" spans="1:51" ht="23.25"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137</v>
      </c>
      <c r="Z102" s="358"/>
      <c r="AA102" s="359"/>
      <c r="AB102" s="238" t="s">
        <v>727</v>
      </c>
      <c r="AC102" s="238"/>
      <c r="AD102" s="238"/>
      <c r="AE102" s="254">
        <v>1</v>
      </c>
      <c r="AF102" s="254"/>
      <c r="AG102" s="254"/>
      <c r="AH102" s="254"/>
      <c r="AI102" s="254">
        <v>1</v>
      </c>
      <c r="AJ102" s="254"/>
      <c r="AK102" s="254"/>
      <c r="AL102" s="254"/>
      <c r="AM102" s="254">
        <v>1</v>
      </c>
      <c r="AN102" s="254"/>
      <c r="AO102" s="254"/>
      <c r="AP102" s="254"/>
      <c r="AQ102" s="254">
        <v>1</v>
      </c>
      <c r="AR102" s="254"/>
      <c r="AS102" s="254"/>
      <c r="AT102" s="254"/>
      <c r="AU102" s="263"/>
      <c r="AV102" s="264"/>
      <c r="AW102" s="264"/>
      <c r="AX102" s="360"/>
    </row>
    <row r="103" spans="1:51" ht="31.5" hidden="1" customHeight="1" x14ac:dyDescent="0.15">
      <c r="A103" s="720" t="s">
        <v>483</v>
      </c>
      <c r="B103" s="721"/>
      <c r="C103" s="721"/>
      <c r="D103" s="721"/>
      <c r="E103" s="721"/>
      <c r="F103" s="722"/>
      <c r="G103" s="299" t="s">
        <v>8</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496</v>
      </c>
      <c r="AF103" s="364"/>
      <c r="AG103" s="364"/>
      <c r="AH103" s="364"/>
      <c r="AI103" s="364" t="s">
        <v>84</v>
      </c>
      <c r="AJ103" s="364"/>
      <c r="AK103" s="364"/>
      <c r="AL103" s="364"/>
      <c r="AM103" s="364" t="s">
        <v>582</v>
      </c>
      <c r="AN103" s="364"/>
      <c r="AO103" s="364"/>
      <c r="AP103" s="364"/>
      <c r="AQ103" s="365" t="s">
        <v>175</v>
      </c>
      <c r="AR103" s="366"/>
      <c r="AS103" s="366"/>
      <c r="AT103" s="366"/>
      <c r="AU103" s="365" t="s">
        <v>315</v>
      </c>
      <c r="AV103" s="366"/>
      <c r="AW103" s="366"/>
      <c r="AX103" s="367"/>
      <c r="AY103">
        <f>COUNTA($G$104)</f>
        <v>0</v>
      </c>
    </row>
    <row r="104" spans="1:51" ht="23.25" hidden="1" customHeight="1" x14ac:dyDescent="0.15">
      <c r="A104" s="806"/>
      <c r="B104" s="807"/>
      <c r="C104" s="807"/>
      <c r="D104" s="807"/>
      <c r="E104" s="807"/>
      <c r="F104" s="808"/>
      <c r="G104" s="425"/>
      <c r="H104" s="425"/>
      <c r="I104" s="425"/>
      <c r="J104" s="425"/>
      <c r="K104" s="425"/>
      <c r="L104" s="425"/>
      <c r="M104" s="425"/>
      <c r="N104" s="425"/>
      <c r="O104" s="425"/>
      <c r="P104" s="425"/>
      <c r="Q104" s="425"/>
      <c r="R104" s="425"/>
      <c r="S104" s="425"/>
      <c r="T104" s="425"/>
      <c r="U104" s="425"/>
      <c r="V104" s="425"/>
      <c r="W104" s="425"/>
      <c r="X104" s="426"/>
      <c r="Y104" s="368" t="s">
        <v>60</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137</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483</v>
      </c>
      <c r="B106" s="721"/>
      <c r="C106" s="721"/>
      <c r="D106" s="721"/>
      <c r="E106" s="721"/>
      <c r="F106" s="722"/>
      <c r="G106" s="299" t="s">
        <v>8</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496</v>
      </c>
      <c r="AF106" s="364"/>
      <c r="AG106" s="364"/>
      <c r="AH106" s="364"/>
      <c r="AI106" s="364" t="s">
        <v>84</v>
      </c>
      <c r="AJ106" s="364"/>
      <c r="AK106" s="364"/>
      <c r="AL106" s="364"/>
      <c r="AM106" s="364" t="s">
        <v>582</v>
      </c>
      <c r="AN106" s="364"/>
      <c r="AO106" s="364"/>
      <c r="AP106" s="364"/>
      <c r="AQ106" s="365" t="s">
        <v>175</v>
      </c>
      <c r="AR106" s="366"/>
      <c r="AS106" s="366"/>
      <c r="AT106" s="366"/>
      <c r="AU106" s="365" t="s">
        <v>315</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60</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137</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483</v>
      </c>
      <c r="B109" s="721"/>
      <c r="C109" s="721"/>
      <c r="D109" s="721"/>
      <c r="E109" s="721"/>
      <c r="F109" s="722"/>
      <c r="G109" s="299" t="s">
        <v>8</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496</v>
      </c>
      <c r="AF109" s="364"/>
      <c r="AG109" s="364"/>
      <c r="AH109" s="364"/>
      <c r="AI109" s="364" t="s">
        <v>84</v>
      </c>
      <c r="AJ109" s="364"/>
      <c r="AK109" s="364"/>
      <c r="AL109" s="364"/>
      <c r="AM109" s="364" t="s">
        <v>582</v>
      </c>
      <c r="AN109" s="364"/>
      <c r="AO109" s="364"/>
      <c r="AP109" s="364"/>
      <c r="AQ109" s="365" t="s">
        <v>175</v>
      </c>
      <c r="AR109" s="366"/>
      <c r="AS109" s="366"/>
      <c r="AT109" s="366"/>
      <c r="AU109" s="365" t="s">
        <v>315</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60</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137</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0" t="s">
        <v>483</v>
      </c>
      <c r="B112" s="721"/>
      <c r="C112" s="721"/>
      <c r="D112" s="721"/>
      <c r="E112" s="721"/>
      <c r="F112" s="722"/>
      <c r="G112" s="299" t="s">
        <v>8</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496</v>
      </c>
      <c r="AF112" s="364"/>
      <c r="AG112" s="364"/>
      <c r="AH112" s="364"/>
      <c r="AI112" s="364" t="s">
        <v>84</v>
      </c>
      <c r="AJ112" s="364"/>
      <c r="AK112" s="364"/>
      <c r="AL112" s="364"/>
      <c r="AM112" s="364" t="s">
        <v>582</v>
      </c>
      <c r="AN112" s="364"/>
      <c r="AO112" s="364"/>
      <c r="AP112" s="364"/>
      <c r="AQ112" s="365" t="s">
        <v>175</v>
      </c>
      <c r="AR112" s="366"/>
      <c r="AS112" s="366"/>
      <c r="AT112" s="366"/>
      <c r="AU112" s="365" t="s">
        <v>315</v>
      </c>
      <c r="AV112" s="366"/>
      <c r="AW112" s="366"/>
      <c r="AX112" s="367"/>
      <c r="AY112">
        <f>COUNTA($G$113)</f>
        <v>0</v>
      </c>
    </row>
    <row r="113" spans="1:51" ht="23.25" hidden="1" customHeight="1" x14ac:dyDescent="0.15">
      <c r="A113" s="806"/>
      <c r="B113" s="807"/>
      <c r="C113" s="807"/>
      <c r="D113" s="807"/>
      <c r="E113" s="807"/>
      <c r="F113" s="808"/>
      <c r="G113" s="425"/>
      <c r="H113" s="425"/>
      <c r="I113" s="425"/>
      <c r="J113" s="425"/>
      <c r="K113" s="425"/>
      <c r="L113" s="425"/>
      <c r="M113" s="425"/>
      <c r="N113" s="425"/>
      <c r="O113" s="425"/>
      <c r="P113" s="425"/>
      <c r="Q113" s="425"/>
      <c r="R113" s="425"/>
      <c r="S113" s="425"/>
      <c r="T113" s="425"/>
      <c r="U113" s="425"/>
      <c r="V113" s="425"/>
      <c r="W113" s="425"/>
      <c r="X113" s="426"/>
      <c r="Y113" s="368" t="s">
        <v>60</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137</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44</v>
      </c>
      <c r="B115" s="574"/>
      <c r="C115" s="574"/>
      <c r="D115" s="574"/>
      <c r="E115" s="574"/>
      <c r="F115" s="810"/>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496</v>
      </c>
      <c r="AF115" s="364"/>
      <c r="AG115" s="364"/>
      <c r="AH115" s="364"/>
      <c r="AI115" s="364" t="s">
        <v>84</v>
      </c>
      <c r="AJ115" s="364"/>
      <c r="AK115" s="364"/>
      <c r="AL115" s="364"/>
      <c r="AM115" s="364" t="s">
        <v>582</v>
      </c>
      <c r="AN115" s="364"/>
      <c r="AO115" s="364"/>
      <c r="AP115" s="364"/>
      <c r="AQ115" s="381" t="s">
        <v>600</v>
      </c>
      <c r="AR115" s="382"/>
      <c r="AS115" s="382"/>
      <c r="AT115" s="382"/>
      <c r="AU115" s="382"/>
      <c r="AV115" s="382"/>
      <c r="AW115" s="382"/>
      <c r="AX115" s="383"/>
    </row>
    <row r="116" spans="1:51" ht="23.25" customHeight="1" x14ac:dyDescent="0.15">
      <c r="A116" s="811"/>
      <c r="B116" s="812"/>
      <c r="C116" s="812"/>
      <c r="D116" s="812"/>
      <c r="E116" s="812"/>
      <c r="F116" s="813"/>
      <c r="G116" s="816" t="s">
        <v>115</v>
      </c>
      <c r="H116" s="816"/>
      <c r="I116" s="816"/>
      <c r="J116" s="816"/>
      <c r="K116" s="816"/>
      <c r="L116" s="816"/>
      <c r="M116" s="816"/>
      <c r="N116" s="816"/>
      <c r="O116" s="816"/>
      <c r="P116" s="816"/>
      <c r="Q116" s="816"/>
      <c r="R116" s="816"/>
      <c r="S116" s="816"/>
      <c r="T116" s="816"/>
      <c r="U116" s="816"/>
      <c r="V116" s="816"/>
      <c r="W116" s="816"/>
      <c r="X116" s="816"/>
      <c r="Y116" s="384" t="s">
        <v>44</v>
      </c>
      <c r="Z116" s="385"/>
      <c r="AA116" s="386"/>
      <c r="AB116" s="331" t="s">
        <v>729</v>
      </c>
      <c r="AC116" s="332"/>
      <c r="AD116" s="333"/>
      <c r="AE116" s="254">
        <v>3</v>
      </c>
      <c r="AF116" s="254"/>
      <c r="AG116" s="254"/>
      <c r="AH116" s="254"/>
      <c r="AI116" s="254">
        <v>4</v>
      </c>
      <c r="AJ116" s="254"/>
      <c r="AK116" s="254"/>
      <c r="AL116" s="254"/>
      <c r="AM116" s="254">
        <v>4</v>
      </c>
      <c r="AN116" s="254"/>
      <c r="AO116" s="254"/>
      <c r="AP116" s="254"/>
      <c r="AQ116" s="239">
        <v>4</v>
      </c>
      <c r="AR116" s="240"/>
      <c r="AS116" s="240"/>
      <c r="AT116" s="240"/>
      <c r="AU116" s="240"/>
      <c r="AV116" s="240"/>
      <c r="AW116" s="240"/>
      <c r="AX116" s="244"/>
    </row>
    <row r="117" spans="1:51" ht="36"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111</v>
      </c>
      <c r="Z117" s="358"/>
      <c r="AA117" s="359"/>
      <c r="AB117" s="387" t="s">
        <v>418</v>
      </c>
      <c r="AC117" s="388"/>
      <c r="AD117" s="389"/>
      <c r="AE117" s="390" t="s">
        <v>649</v>
      </c>
      <c r="AF117" s="390"/>
      <c r="AG117" s="390"/>
      <c r="AH117" s="390"/>
      <c r="AI117" s="390" t="s">
        <v>660</v>
      </c>
      <c r="AJ117" s="390"/>
      <c r="AK117" s="390"/>
      <c r="AL117" s="390"/>
      <c r="AM117" s="390" t="s">
        <v>660</v>
      </c>
      <c r="AN117" s="390"/>
      <c r="AO117" s="390"/>
      <c r="AP117" s="390"/>
      <c r="AQ117" s="390" t="s">
        <v>660</v>
      </c>
      <c r="AR117" s="390"/>
      <c r="AS117" s="390"/>
      <c r="AT117" s="390"/>
      <c r="AU117" s="390"/>
      <c r="AV117" s="390"/>
      <c r="AW117" s="390"/>
      <c r="AX117" s="391"/>
    </row>
    <row r="118" spans="1:51" ht="23.25" hidden="1" customHeight="1" x14ac:dyDescent="0.15">
      <c r="A118" s="809" t="s">
        <v>44</v>
      </c>
      <c r="B118" s="574"/>
      <c r="C118" s="574"/>
      <c r="D118" s="574"/>
      <c r="E118" s="574"/>
      <c r="F118" s="810"/>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496</v>
      </c>
      <c r="AF118" s="364"/>
      <c r="AG118" s="364"/>
      <c r="AH118" s="364"/>
      <c r="AI118" s="364" t="s">
        <v>84</v>
      </c>
      <c r="AJ118" s="364"/>
      <c r="AK118" s="364"/>
      <c r="AL118" s="364"/>
      <c r="AM118" s="364" t="s">
        <v>582</v>
      </c>
      <c r="AN118" s="364"/>
      <c r="AO118" s="364"/>
      <c r="AP118" s="364"/>
      <c r="AQ118" s="381" t="s">
        <v>600</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490</v>
      </c>
      <c r="H119" s="816"/>
      <c r="I119" s="816"/>
      <c r="J119" s="816"/>
      <c r="K119" s="816"/>
      <c r="L119" s="816"/>
      <c r="M119" s="816"/>
      <c r="N119" s="816"/>
      <c r="O119" s="816"/>
      <c r="P119" s="816"/>
      <c r="Q119" s="816"/>
      <c r="R119" s="816"/>
      <c r="S119" s="816"/>
      <c r="T119" s="816"/>
      <c r="U119" s="816"/>
      <c r="V119" s="816"/>
      <c r="W119" s="816"/>
      <c r="X119" s="816"/>
      <c r="Y119" s="384" t="s">
        <v>44</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111</v>
      </c>
      <c r="Z120" s="358"/>
      <c r="AA120" s="359"/>
      <c r="AB120" s="387" t="s">
        <v>126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44</v>
      </c>
      <c r="B121" s="574"/>
      <c r="C121" s="574"/>
      <c r="D121" s="574"/>
      <c r="E121" s="574"/>
      <c r="F121" s="810"/>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496</v>
      </c>
      <c r="AF121" s="364"/>
      <c r="AG121" s="364"/>
      <c r="AH121" s="364"/>
      <c r="AI121" s="364" t="s">
        <v>84</v>
      </c>
      <c r="AJ121" s="364"/>
      <c r="AK121" s="364"/>
      <c r="AL121" s="364"/>
      <c r="AM121" s="364" t="s">
        <v>582</v>
      </c>
      <c r="AN121" s="364"/>
      <c r="AO121" s="364"/>
      <c r="AP121" s="364"/>
      <c r="AQ121" s="381" t="s">
        <v>600</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206</v>
      </c>
      <c r="H122" s="816"/>
      <c r="I122" s="816"/>
      <c r="J122" s="816"/>
      <c r="K122" s="816"/>
      <c r="L122" s="816"/>
      <c r="M122" s="816"/>
      <c r="N122" s="816"/>
      <c r="O122" s="816"/>
      <c r="P122" s="816"/>
      <c r="Q122" s="816"/>
      <c r="R122" s="816"/>
      <c r="S122" s="816"/>
      <c r="T122" s="816"/>
      <c r="U122" s="816"/>
      <c r="V122" s="816"/>
      <c r="W122" s="816"/>
      <c r="X122" s="816"/>
      <c r="Y122" s="384" t="s">
        <v>44</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111</v>
      </c>
      <c r="Z123" s="358"/>
      <c r="AA123" s="359"/>
      <c r="AB123" s="387" t="s">
        <v>126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44</v>
      </c>
      <c r="B124" s="574"/>
      <c r="C124" s="574"/>
      <c r="D124" s="574"/>
      <c r="E124" s="574"/>
      <c r="F124" s="810"/>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496</v>
      </c>
      <c r="AF124" s="364"/>
      <c r="AG124" s="364"/>
      <c r="AH124" s="364"/>
      <c r="AI124" s="364" t="s">
        <v>84</v>
      </c>
      <c r="AJ124" s="364"/>
      <c r="AK124" s="364"/>
      <c r="AL124" s="364"/>
      <c r="AM124" s="364" t="s">
        <v>582</v>
      </c>
      <c r="AN124" s="364"/>
      <c r="AO124" s="364"/>
      <c r="AP124" s="364"/>
      <c r="AQ124" s="381" t="s">
        <v>600</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206</v>
      </c>
      <c r="H125" s="816"/>
      <c r="I125" s="816"/>
      <c r="J125" s="816"/>
      <c r="K125" s="816"/>
      <c r="L125" s="816"/>
      <c r="M125" s="816"/>
      <c r="N125" s="816"/>
      <c r="O125" s="816"/>
      <c r="P125" s="816"/>
      <c r="Q125" s="816"/>
      <c r="R125" s="816"/>
      <c r="S125" s="816"/>
      <c r="T125" s="816"/>
      <c r="U125" s="816"/>
      <c r="V125" s="816"/>
      <c r="W125" s="816"/>
      <c r="X125" s="818"/>
      <c r="Y125" s="384" t="s">
        <v>44</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111</v>
      </c>
      <c r="Z126" s="358"/>
      <c r="AA126" s="359"/>
      <c r="AB126" s="387" t="s">
        <v>126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44</v>
      </c>
      <c r="B127" s="812"/>
      <c r="C127" s="812"/>
      <c r="D127" s="812"/>
      <c r="E127" s="812"/>
      <c r="F127" s="813"/>
      <c r="G127" s="708" t="s">
        <v>62</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48</v>
      </c>
      <c r="AC127" s="708"/>
      <c r="AD127" s="709"/>
      <c r="AE127" s="364" t="s">
        <v>496</v>
      </c>
      <c r="AF127" s="364"/>
      <c r="AG127" s="364"/>
      <c r="AH127" s="364"/>
      <c r="AI127" s="364" t="s">
        <v>84</v>
      </c>
      <c r="AJ127" s="364"/>
      <c r="AK127" s="364"/>
      <c r="AL127" s="364"/>
      <c r="AM127" s="364" t="s">
        <v>582</v>
      </c>
      <c r="AN127" s="364"/>
      <c r="AO127" s="364"/>
      <c r="AP127" s="364"/>
      <c r="AQ127" s="381" t="s">
        <v>600</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206</v>
      </c>
      <c r="H128" s="816"/>
      <c r="I128" s="816"/>
      <c r="J128" s="816"/>
      <c r="K128" s="816"/>
      <c r="L128" s="816"/>
      <c r="M128" s="816"/>
      <c r="N128" s="816"/>
      <c r="O128" s="816"/>
      <c r="P128" s="816"/>
      <c r="Q128" s="816"/>
      <c r="R128" s="816"/>
      <c r="S128" s="816"/>
      <c r="T128" s="816"/>
      <c r="U128" s="816"/>
      <c r="V128" s="816"/>
      <c r="W128" s="816"/>
      <c r="X128" s="816"/>
      <c r="Y128" s="384" t="s">
        <v>44</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111</v>
      </c>
      <c r="Z129" s="358"/>
      <c r="AA129" s="359"/>
      <c r="AB129" s="387" t="s">
        <v>126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29.25" customHeight="1" x14ac:dyDescent="0.15">
      <c r="A130" s="882" t="s">
        <v>232</v>
      </c>
      <c r="B130" s="883"/>
      <c r="C130" s="888" t="s">
        <v>367</v>
      </c>
      <c r="D130" s="883"/>
      <c r="E130" s="398" t="s">
        <v>401</v>
      </c>
      <c r="F130" s="399"/>
      <c r="G130" s="400" t="s">
        <v>462</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29.25" customHeight="1" x14ac:dyDescent="0.15">
      <c r="A131" s="884"/>
      <c r="B131" s="885"/>
      <c r="C131" s="889"/>
      <c r="D131" s="885"/>
      <c r="E131" s="403" t="s">
        <v>399</v>
      </c>
      <c r="F131" s="404"/>
      <c r="G131" s="405" t="s">
        <v>67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350</v>
      </c>
      <c r="F132" s="893"/>
      <c r="G132" s="823" t="s">
        <v>378</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48</v>
      </c>
      <c r="AC132" s="248"/>
      <c r="AD132" s="249"/>
      <c r="AE132" s="265" t="s">
        <v>496</v>
      </c>
      <c r="AF132" s="266"/>
      <c r="AG132" s="266"/>
      <c r="AH132" s="267"/>
      <c r="AI132" s="265" t="s">
        <v>84</v>
      </c>
      <c r="AJ132" s="266"/>
      <c r="AK132" s="266"/>
      <c r="AL132" s="267"/>
      <c r="AM132" s="265" t="s">
        <v>200</v>
      </c>
      <c r="AN132" s="266"/>
      <c r="AO132" s="266"/>
      <c r="AP132" s="267"/>
      <c r="AQ132" s="247" t="s">
        <v>361</v>
      </c>
      <c r="AR132" s="248"/>
      <c r="AS132" s="248"/>
      <c r="AT132" s="249"/>
      <c r="AU132" s="394" t="s">
        <v>382</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519</v>
      </c>
      <c r="AR133" s="232"/>
      <c r="AS133" s="230" t="s">
        <v>362</v>
      </c>
      <c r="AT133" s="231"/>
      <c r="AU133" s="229" t="s">
        <v>519</v>
      </c>
      <c r="AV133" s="229"/>
      <c r="AW133" s="230" t="s">
        <v>306</v>
      </c>
      <c r="AX133" s="256"/>
      <c r="AY133">
        <f>$AY$132</f>
        <v>1</v>
      </c>
    </row>
    <row r="134" spans="1:51" ht="20.25" customHeight="1" x14ac:dyDescent="0.15">
      <c r="A134" s="884"/>
      <c r="B134" s="885"/>
      <c r="C134" s="889"/>
      <c r="D134" s="885"/>
      <c r="E134" s="889"/>
      <c r="F134" s="894"/>
      <c r="G134" s="424" t="s">
        <v>519</v>
      </c>
      <c r="H134" s="425"/>
      <c r="I134" s="425"/>
      <c r="J134" s="425"/>
      <c r="K134" s="425"/>
      <c r="L134" s="425"/>
      <c r="M134" s="425"/>
      <c r="N134" s="425"/>
      <c r="O134" s="425"/>
      <c r="P134" s="425"/>
      <c r="Q134" s="425"/>
      <c r="R134" s="425"/>
      <c r="S134" s="425"/>
      <c r="T134" s="425"/>
      <c r="U134" s="425"/>
      <c r="V134" s="425"/>
      <c r="W134" s="425"/>
      <c r="X134" s="426"/>
      <c r="Y134" s="285" t="s">
        <v>379</v>
      </c>
      <c r="Z134" s="257"/>
      <c r="AA134" s="258"/>
      <c r="AB134" s="396" t="s">
        <v>519</v>
      </c>
      <c r="AC134" s="397"/>
      <c r="AD134" s="397"/>
      <c r="AE134" s="392" t="s">
        <v>519</v>
      </c>
      <c r="AF134" s="242"/>
      <c r="AG134" s="242"/>
      <c r="AH134" s="242"/>
      <c r="AI134" s="392" t="s">
        <v>519</v>
      </c>
      <c r="AJ134" s="242"/>
      <c r="AK134" s="242"/>
      <c r="AL134" s="242"/>
      <c r="AM134" s="392" t="s">
        <v>519</v>
      </c>
      <c r="AN134" s="242"/>
      <c r="AO134" s="242"/>
      <c r="AP134" s="242"/>
      <c r="AQ134" s="392" t="s">
        <v>519</v>
      </c>
      <c r="AR134" s="242"/>
      <c r="AS134" s="242"/>
      <c r="AT134" s="242"/>
      <c r="AU134" s="392" t="s">
        <v>519</v>
      </c>
      <c r="AV134" s="242"/>
      <c r="AW134" s="242"/>
      <c r="AX134" s="393"/>
      <c r="AY134">
        <f>$AY$132</f>
        <v>1</v>
      </c>
    </row>
    <row r="135" spans="1:51" ht="20.2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102</v>
      </c>
      <c r="Z135" s="203"/>
      <c r="AA135" s="204"/>
      <c r="AB135" s="408" t="s">
        <v>519</v>
      </c>
      <c r="AC135" s="286"/>
      <c r="AD135" s="286"/>
      <c r="AE135" s="392" t="s">
        <v>519</v>
      </c>
      <c r="AF135" s="242"/>
      <c r="AG135" s="242"/>
      <c r="AH135" s="242"/>
      <c r="AI135" s="392" t="s">
        <v>519</v>
      </c>
      <c r="AJ135" s="242"/>
      <c r="AK135" s="242"/>
      <c r="AL135" s="242"/>
      <c r="AM135" s="392" t="s">
        <v>519</v>
      </c>
      <c r="AN135" s="242"/>
      <c r="AO135" s="242"/>
      <c r="AP135" s="242"/>
      <c r="AQ135" s="392" t="s">
        <v>519</v>
      </c>
      <c r="AR135" s="242"/>
      <c r="AS135" s="242"/>
      <c r="AT135" s="242"/>
      <c r="AU135" s="392" t="s">
        <v>519</v>
      </c>
      <c r="AV135" s="242"/>
      <c r="AW135" s="242"/>
      <c r="AX135" s="393"/>
      <c r="AY135">
        <f>$AY$132</f>
        <v>1</v>
      </c>
    </row>
    <row r="136" spans="1:51" ht="18.75" hidden="1" customHeight="1" x14ac:dyDescent="0.15">
      <c r="A136" s="884"/>
      <c r="B136" s="885"/>
      <c r="C136" s="889"/>
      <c r="D136" s="885"/>
      <c r="E136" s="889"/>
      <c r="F136" s="894"/>
      <c r="G136" s="823" t="s">
        <v>378</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48</v>
      </c>
      <c r="AC136" s="248"/>
      <c r="AD136" s="249"/>
      <c r="AE136" s="265" t="s">
        <v>496</v>
      </c>
      <c r="AF136" s="266"/>
      <c r="AG136" s="266"/>
      <c r="AH136" s="267"/>
      <c r="AI136" s="265" t="s">
        <v>84</v>
      </c>
      <c r="AJ136" s="266"/>
      <c r="AK136" s="266"/>
      <c r="AL136" s="267"/>
      <c r="AM136" s="265" t="s">
        <v>200</v>
      </c>
      <c r="AN136" s="266"/>
      <c r="AO136" s="266"/>
      <c r="AP136" s="267"/>
      <c r="AQ136" s="247" t="s">
        <v>361</v>
      </c>
      <c r="AR136" s="248"/>
      <c r="AS136" s="248"/>
      <c r="AT136" s="249"/>
      <c r="AU136" s="394" t="s">
        <v>382</v>
      </c>
      <c r="AV136" s="394"/>
      <c r="AW136" s="394"/>
      <c r="AX136" s="395"/>
      <c r="AY136">
        <f>COUNTA($G$138)</f>
        <v>0</v>
      </c>
    </row>
    <row r="137" spans="1:51" ht="18.75" hidden="1"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362</v>
      </c>
      <c r="AT137" s="231"/>
      <c r="AU137" s="229"/>
      <c r="AV137" s="229"/>
      <c r="AW137" s="230" t="s">
        <v>306</v>
      </c>
      <c r="AX137" s="256"/>
      <c r="AY137">
        <f>$AY$136</f>
        <v>0</v>
      </c>
    </row>
    <row r="138" spans="1:51" ht="39.75" hidden="1" customHeight="1" x14ac:dyDescent="0.15">
      <c r="A138" s="884"/>
      <c r="B138" s="885"/>
      <c r="C138" s="889"/>
      <c r="D138" s="885"/>
      <c r="E138" s="889"/>
      <c r="F138" s="894"/>
      <c r="G138" s="424"/>
      <c r="H138" s="425"/>
      <c r="I138" s="425"/>
      <c r="J138" s="425"/>
      <c r="K138" s="425"/>
      <c r="L138" s="425"/>
      <c r="M138" s="425"/>
      <c r="N138" s="425"/>
      <c r="O138" s="425"/>
      <c r="P138" s="425"/>
      <c r="Q138" s="425"/>
      <c r="R138" s="425"/>
      <c r="S138" s="425"/>
      <c r="T138" s="425"/>
      <c r="U138" s="425"/>
      <c r="V138" s="425"/>
      <c r="W138" s="425"/>
      <c r="X138" s="426"/>
      <c r="Y138" s="285" t="s">
        <v>379</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4"/>
      <c r="B140" s="885"/>
      <c r="C140" s="889"/>
      <c r="D140" s="885"/>
      <c r="E140" s="889"/>
      <c r="F140" s="894"/>
      <c r="G140" s="823" t="s">
        <v>378</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48</v>
      </c>
      <c r="AC140" s="248"/>
      <c r="AD140" s="249"/>
      <c r="AE140" s="265" t="s">
        <v>496</v>
      </c>
      <c r="AF140" s="266"/>
      <c r="AG140" s="266"/>
      <c r="AH140" s="267"/>
      <c r="AI140" s="265" t="s">
        <v>84</v>
      </c>
      <c r="AJ140" s="266"/>
      <c r="AK140" s="266"/>
      <c r="AL140" s="267"/>
      <c r="AM140" s="265" t="s">
        <v>200</v>
      </c>
      <c r="AN140" s="266"/>
      <c r="AO140" s="266"/>
      <c r="AP140" s="267"/>
      <c r="AQ140" s="247" t="s">
        <v>361</v>
      </c>
      <c r="AR140" s="248"/>
      <c r="AS140" s="248"/>
      <c r="AT140" s="249"/>
      <c r="AU140" s="394" t="s">
        <v>382</v>
      </c>
      <c r="AV140" s="394"/>
      <c r="AW140" s="394"/>
      <c r="AX140" s="395"/>
      <c r="AY140">
        <f>COUNTA($G$142)</f>
        <v>0</v>
      </c>
    </row>
    <row r="141" spans="1:51" ht="18.75" hidden="1"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362</v>
      </c>
      <c r="AT141" s="231"/>
      <c r="AU141" s="229"/>
      <c r="AV141" s="229"/>
      <c r="AW141" s="230" t="s">
        <v>306</v>
      </c>
      <c r="AX141" s="256"/>
      <c r="AY141">
        <f>$AY$140</f>
        <v>0</v>
      </c>
    </row>
    <row r="142" spans="1:51" ht="39.75" hidden="1" customHeight="1" x14ac:dyDescent="0.15">
      <c r="A142" s="884"/>
      <c r="B142" s="885"/>
      <c r="C142" s="889"/>
      <c r="D142" s="885"/>
      <c r="E142" s="889"/>
      <c r="F142" s="894"/>
      <c r="G142" s="424"/>
      <c r="H142" s="425"/>
      <c r="I142" s="425"/>
      <c r="J142" s="425"/>
      <c r="K142" s="425"/>
      <c r="L142" s="425"/>
      <c r="M142" s="425"/>
      <c r="N142" s="425"/>
      <c r="O142" s="425"/>
      <c r="P142" s="425"/>
      <c r="Q142" s="425"/>
      <c r="R142" s="425"/>
      <c r="S142" s="425"/>
      <c r="T142" s="425"/>
      <c r="U142" s="425"/>
      <c r="V142" s="425"/>
      <c r="W142" s="425"/>
      <c r="X142" s="426"/>
      <c r="Y142" s="285" t="s">
        <v>379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4"/>
      <c r="B144" s="885"/>
      <c r="C144" s="889"/>
      <c r="D144" s="885"/>
      <c r="E144" s="889"/>
      <c r="F144" s="894"/>
      <c r="G144" s="823" t="s">
        <v>378</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48</v>
      </c>
      <c r="AC144" s="248"/>
      <c r="AD144" s="249"/>
      <c r="AE144" s="265" t="s">
        <v>496</v>
      </c>
      <c r="AF144" s="266"/>
      <c r="AG144" s="266"/>
      <c r="AH144" s="267"/>
      <c r="AI144" s="265" t="s">
        <v>84</v>
      </c>
      <c r="AJ144" s="266"/>
      <c r="AK144" s="266"/>
      <c r="AL144" s="267"/>
      <c r="AM144" s="265" t="s">
        <v>200</v>
      </c>
      <c r="AN144" s="266"/>
      <c r="AO144" s="266"/>
      <c r="AP144" s="267"/>
      <c r="AQ144" s="247" t="s">
        <v>361</v>
      </c>
      <c r="AR144" s="248"/>
      <c r="AS144" s="248"/>
      <c r="AT144" s="249"/>
      <c r="AU144" s="394" t="s">
        <v>382</v>
      </c>
      <c r="AV144" s="394"/>
      <c r="AW144" s="394"/>
      <c r="AX144" s="395"/>
      <c r="AY144">
        <f>COUNTA($G$146)</f>
        <v>0</v>
      </c>
    </row>
    <row r="145" spans="1:51" ht="18.75" hidden="1"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362</v>
      </c>
      <c r="AT145" s="231"/>
      <c r="AU145" s="229"/>
      <c r="AV145" s="229"/>
      <c r="AW145" s="230" t="s">
        <v>306</v>
      </c>
      <c r="AX145" s="256"/>
      <c r="AY145">
        <f>$AY$144</f>
        <v>0</v>
      </c>
    </row>
    <row r="146" spans="1:51" ht="39.75" hidden="1" customHeight="1" x14ac:dyDescent="0.15">
      <c r="A146" s="884"/>
      <c r="B146" s="885"/>
      <c r="C146" s="889"/>
      <c r="D146" s="885"/>
      <c r="E146" s="889"/>
      <c r="F146" s="894"/>
      <c r="G146" s="424"/>
      <c r="H146" s="425"/>
      <c r="I146" s="425"/>
      <c r="J146" s="425"/>
      <c r="K146" s="425"/>
      <c r="L146" s="425"/>
      <c r="M146" s="425"/>
      <c r="N146" s="425"/>
      <c r="O146" s="425"/>
      <c r="P146" s="425"/>
      <c r="Q146" s="425"/>
      <c r="R146" s="425"/>
      <c r="S146" s="425"/>
      <c r="T146" s="425"/>
      <c r="U146" s="425"/>
      <c r="V146" s="425"/>
      <c r="W146" s="425"/>
      <c r="X146" s="426"/>
      <c r="Y146" s="285" t="s">
        <v>379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4"/>
      <c r="B148" s="885"/>
      <c r="C148" s="889"/>
      <c r="D148" s="885"/>
      <c r="E148" s="889"/>
      <c r="F148" s="894"/>
      <c r="G148" s="823" t="s">
        <v>378</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48</v>
      </c>
      <c r="AC148" s="248"/>
      <c r="AD148" s="249"/>
      <c r="AE148" s="265" t="s">
        <v>496</v>
      </c>
      <c r="AF148" s="266"/>
      <c r="AG148" s="266"/>
      <c r="AH148" s="267"/>
      <c r="AI148" s="265" t="s">
        <v>84</v>
      </c>
      <c r="AJ148" s="266"/>
      <c r="AK148" s="266"/>
      <c r="AL148" s="267"/>
      <c r="AM148" s="265" t="s">
        <v>200</v>
      </c>
      <c r="AN148" s="266"/>
      <c r="AO148" s="266"/>
      <c r="AP148" s="267"/>
      <c r="AQ148" s="247" t="s">
        <v>361</v>
      </c>
      <c r="AR148" s="248"/>
      <c r="AS148" s="248"/>
      <c r="AT148" s="249"/>
      <c r="AU148" s="394" t="s">
        <v>382</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362</v>
      </c>
      <c r="AT149" s="231"/>
      <c r="AU149" s="229"/>
      <c r="AV149" s="229"/>
      <c r="AW149" s="230" t="s">
        <v>306</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379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39</v>
      </c>
      <c r="H152" s="266"/>
      <c r="I152" s="266"/>
      <c r="J152" s="266"/>
      <c r="K152" s="266"/>
      <c r="L152" s="266"/>
      <c r="M152" s="266"/>
      <c r="N152" s="266"/>
      <c r="O152" s="266"/>
      <c r="P152" s="267"/>
      <c r="Q152" s="265" t="s">
        <v>479</v>
      </c>
      <c r="R152" s="266"/>
      <c r="S152" s="266"/>
      <c r="T152" s="266"/>
      <c r="U152" s="266"/>
      <c r="V152" s="266"/>
      <c r="W152" s="266"/>
      <c r="X152" s="266"/>
      <c r="Y152" s="266"/>
      <c r="Z152" s="266"/>
      <c r="AA152" s="266"/>
      <c r="AB152" s="412" t="s">
        <v>480</v>
      </c>
      <c r="AC152" s="266"/>
      <c r="AD152" s="267"/>
      <c r="AE152" s="265" t="s">
        <v>384</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385</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39</v>
      </c>
      <c r="H159" s="266"/>
      <c r="I159" s="266"/>
      <c r="J159" s="266"/>
      <c r="K159" s="266"/>
      <c r="L159" s="266"/>
      <c r="M159" s="266"/>
      <c r="N159" s="266"/>
      <c r="O159" s="266"/>
      <c r="P159" s="267"/>
      <c r="Q159" s="265" t="s">
        <v>479</v>
      </c>
      <c r="R159" s="266"/>
      <c r="S159" s="266"/>
      <c r="T159" s="266"/>
      <c r="U159" s="266"/>
      <c r="V159" s="266"/>
      <c r="W159" s="266"/>
      <c r="X159" s="266"/>
      <c r="Y159" s="266"/>
      <c r="Z159" s="266"/>
      <c r="AA159" s="266"/>
      <c r="AB159" s="412" t="s">
        <v>480</v>
      </c>
      <c r="AC159" s="266"/>
      <c r="AD159" s="267"/>
      <c r="AE159" s="282" t="s">
        <v>384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385</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39</v>
      </c>
      <c r="H166" s="266"/>
      <c r="I166" s="266"/>
      <c r="J166" s="266"/>
      <c r="K166" s="266"/>
      <c r="L166" s="266"/>
      <c r="M166" s="266"/>
      <c r="N166" s="266"/>
      <c r="O166" s="266"/>
      <c r="P166" s="267"/>
      <c r="Q166" s="265" t="s">
        <v>479</v>
      </c>
      <c r="R166" s="266"/>
      <c r="S166" s="266"/>
      <c r="T166" s="266"/>
      <c r="U166" s="266"/>
      <c r="V166" s="266"/>
      <c r="W166" s="266"/>
      <c r="X166" s="266"/>
      <c r="Y166" s="266"/>
      <c r="Z166" s="266"/>
      <c r="AA166" s="266"/>
      <c r="AB166" s="412" t="s">
        <v>480</v>
      </c>
      <c r="AC166" s="266"/>
      <c r="AD166" s="267"/>
      <c r="AE166" s="282" t="s">
        <v>384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385</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39</v>
      </c>
      <c r="H173" s="266"/>
      <c r="I173" s="266"/>
      <c r="J173" s="266"/>
      <c r="K173" s="266"/>
      <c r="L173" s="266"/>
      <c r="M173" s="266"/>
      <c r="N173" s="266"/>
      <c r="O173" s="266"/>
      <c r="P173" s="267"/>
      <c r="Q173" s="265" t="s">
        <v>479</v>
      </c>
      <c r="R173" s="266"/>
      <c r="S173" s="266"/>
      <c r="T173" s="266"/>
      <c r="U173" s="266"/>
      <c r="V173" s="266"/>
      <c r="W173" s="266"/>
      <c r="X173" s="266"/>
      <c r="Y173" s="266"/>
      <c r="Z173" s="266"/>
      <c r="AA173" s="266"/>
      <c r="AB173" s="412" t="s">
        <v>480</v>
      </c>
      <c r="AC173" s="266"/>
      <c r="AD173" s="267"/>
      <c r="AE173" s="282" t="s">
        <v>384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385</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39</v>
      </c>
      <c r="H180" s="266"/>
      <c r="I180" s="266"/>
      <c r="J180" s="266"/>
      <c r="K180" s="266"/>
      <c r="L180" s="266"/>
      <c r="M180" s="266"/>
      <c r="N180" s="266"/>
      <c r="O180" s="266"/>
      <c r="P180" s="267"/>
      <c r="Q180" s="265" t="s">
        <v>479</v>
      </c>
      <c r="R180" s="266"/>
      <c r="S180" s="266"/>
      <c r="T180" s="266"/>
      <c r="U180" s="266"/>
      <c r="V180" s="266"/>
      <c r="W180" s="266"/>
      <c r="X180" s="266"/>
      <c r="Y180" s="266"/>
      <c r="Z180" s="266"/>
      <c r="AA180" s="266"/>
      <c r="AB180" s="412" t="s">
        <v>480</v>
      </c>
      <c r="AC180" s="266"/>
      <c r="AD180" s="267"/>
      <c r="AE180" s="282" t="s">
        <v>384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385</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4"/>
      <c r="B187" s="885"/>
      <c r="C187" s="889"/>
      <c r="D187" s="885"/>
      <c r="E187" s="421" t="s">
        <v>438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16.5" customHeight="1" x14ac:dyDescent="0.15">
      <c r="A188" s="884"/>
      <c r="B188" s="885"/>
      <c r="C188" s="889"/>
      <c r="D188" s="885"/>
      <c r="E188" s="432" t="s">
        <v>737</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16.5"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4"/>
      <c r="B190" s="885"/>
      <c r="C190" s="889"/>
      <c r="D190" s="885"/>
      <c r="E190" s="398" t="s">
        <v>401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399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350</v>
      </c>
      <c r="F192" s="893"/>
      <c r="G192" s="823" t="s">
        <v>378</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48</v>
      </c>
      <c r="AC192" s="248"/>
      <c r="AD192" s="249"/>
      <c r="AE192" s="265" t="s">
        <v>496</v>
      </c>
      <c r="AF192" s="266"/>
      <c r="AG192" s="266"/>
      <c r="AH192" s="267"/>
      <c r="AI192" s="265" t="s">
        <v>84</v>
      </c>
      <c r="AJ192" s="266"/>
      <c r="AK192" s="266"/>
      <c r="AL192" s="267"/>
      <c r="AM192" s="265" t="s">
        <v>200</v>
      </c>
      <c r="AN192" s="266"/>
      <c r="AO192" s="266"/>
      <c r="AP192" s="267"/>
      <c r="AQ192" s="247" t="s">
        <v>361</v>
      </c>
      <c r="AR192" s="248"/>
      <c r="AS192" s="248"/>
      <c r="AT192" s="249"/>
      <c r="AU192" s="394" t="s">
        <v>382</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362</v>
      </c>
      <c r="AT193" s="231"/>
      <c r="AU193" s="229"/>
      <c r="AV193" s="229"/>
      <c r="AW193" s="230" t="s">
        <v>306</v>
      </c>
      <c r="AX193" s="256"/>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379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378</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48</v>
      </c>
      <c r="AC196" s="248"/>
      <c r="AD196" s="249"/>
      <c r="AE196" s="265" t="s">
        <v>496</v>
      </c>
      <c r="AF196" s="266"/>
      <c r="AG196" s="266"/>
      <c r="AH196" s="267"/>
      <c r="AI196" s="265" t="s">
        <v>84</v>
      </c>
      <c r="AJ196" s="266"/>
      <c r="AK196" s="266"/>
      <c r="AL196" s="267"/>
      <c r="AM196" s="265" t="s">
        <v>200</v>
      </c>
      <c r="AN196" s="266"/>
      <c r="AO196" s="266"/>
      <c r="AP196" s="267"/>
      <c r="AQ196" s="247" t="s">
        <v>361</v>
      </c>
      <c r="AR196" s="248"/>
      <c r="AS196" s="248"/>
      <c r="AT196" s="249"/>
      <c r="AU196" s="394" t="s">
        <v>382</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362</v>
      </c>
      <c r="AT197" s="231"/>
      <c r="AU197" s="229"/>
      <c r="AV197" s="229"/>
      <c r="AW197" s="230" t="s">
        <v>306</v>
      </c>
      <c r="AX197" s="256"/>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379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378</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48</v>
      </c>
      <c r="AC200" s="248"/>
      <c r="AD200" s="249"/>
      <c r="AE200" s="265" t="s">
        <v>496</v>
      </c>
      <c r="AF200" s="266"/>
      <c r="AG200" s="266"/>
      <c r="AH200" s="267"/>
      <c r="AI200" s="265" t="s">
        <v>84</v>
      </c>
      <c r="AJ200" s="266"/>
      <c r="AK200" s="266"/>
      <c r="AL200" s="267"/>
      <c r="AM200" s="265" t="s">
        <v>200</v>
      </c>
      <c r="AN200" s="266"/>
      <c r="AO200" s="266"/>
      <c r="AP200" s="267"/>
      <c r="AQ200" s="247" t="s">
        <v>361</v>
      </c>
      <c r="AR200" s="248"/>
      <c r="AS200" s="248"/>
      <c r="AT200" s="249"/>
      <c r="AU200" s="394" t="s">
        <v>382</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362</v>
      </c>
      <c r="AT201" s="231"/>
      <c r="AU201" s="229"/>
      <c r="AV201" s="229"/>
      <c r="AW201" s="230" t="s">
        <v>306</v>
      </c>
      <c r="AX201" s="256"/>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379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378</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48</v>
      </c>
      <c r="AC204" s="248"/>
      <c r="AD204" s="249"/>
      <c r="AE204" s="265" t="s">
        <v>496</v>
      </c>
      <c r="AF204" s="266"/>
      <c r="AG204" s="266"/>
      <c r="AH204" s="267"/>
      <c r="AI204" s="265" t="s">
        <v>84</v>
      </c>
      <c r="AJ204" s="266"/>
      <c r="AK204" s="266"/>
      <c r="AL204" s="267"/>
      <c r="AM204" s="265" t="s">
        <v>200</v>
      </c>
      <c r="AN204" s="266"/>
      <c r="AO204" s="266"/>
      <c r="AP204" s="267"/>
      <c r="AQ204" s="247" t="s">
        <v>361</v>
      </c>
      <c r="AR204" s="248"/>
      <c r="AS204" s="248"/>
      <c r="AT204" s="249"/>
      <c r="AU204" s="394" t="s">
        <v>382</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362</v>
      </c>
      <c r="AT205" s="231"/>
      <c r="AU205" s="229"/>
      <c r="AV205" s="229"/>
      <c r="AW205" s="230" t="s">
        <v>306</v>
      </c>
      <c r="AX205" s="256"/>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379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378</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48</v>
      </c>
      <c r="AC208" s="248"/>
      <c r="AD208" s="249"/>
      <c r="AE208" s="265" t="s">
        <v>496</v>
      </c>
      <c r="AF208" s="266"/>
      <c r="AG208" s="266"/>
      <c r="AH208" s="267"/>
      <c r="AI208" s="265" t="s">
        <v>84</v>
      </c>
      <c r="AJ208" s="266"/>
      <c r="AK208" s="266"/>
      <c r="AL208" s="267"/>
      <c r="AM208" s="265" t="s">
        <v>200</v>
      </c>
      <c r="AN208" s="266"/>
      <c r="AO208" s="266"/>
      <c r="AP208" s="267"/>
      <c r="AQ208" s="247" t="s">
        <v>361</v>
      </c>
      <c r="AR208" s="248"/>
      <c r="AS208" s="248"/>
      <c r="AT208" s="249"/>
      <c r="AU208" s="394" t="s">
        <v>382</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362</v>
      </c>
      <c r="AT209" s="231"/>
      <c r="AU209" s="229"/>
      <c r="AV209" s="229"/>
      <c r="AW209" s="230" t="s">
        <v>306</v>
      </c>
      <c r="AX209" s="256"/>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379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09" t="s">
        <v>39</v>
      </c>
      <c r="H212" s="266"/>
      <c r="I212" s="266"/>
      <c r="J212" s="266"/>
      <c r="K212" s="266"/>
      <c r="L212" s="266"/>
      <c r="M212" s="266"/>
      <c r="N212" s="266"/>
      <c r="O212" s="266"/>
      <c r="P212" s="267"/>
      <c r="Q212" s="265" t="s">
        <v>479</v>
      </c>
      <c r="R212" s="266"/>
      <c r="S212" s="266"/>
      <c r="T212" s="266"/>
      <c r="U212" s="266"/>
      <c r="V212" s="266"/>
      <c r="W212" s="266"/>
      <c r="X212" s="266"/>
      <c r="Y212" s="266"/>
      <c r="Z212" s="266"/>
      <c r="AA212" s="266"/>
      <c r="AB212" s="412" t="s">
        <v>480</v>
      </c>
      <c r="AC212" s="266"/>
      <c r="AD212" s="267"/>
      <c r="AE212" s="265" t="s">
        <v>384</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385</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39</v>
      </c>
      <c r="H219" s="266"/>
      <c r="I219" s="266"/>
      <c r="J219" s="266"/>
      <c r="K219" s="266"/>
      <c r="L219" s="266"/>
      <c r="M219" s="266"/>
      <c r="N219" s="266"/>
      <c r="O219" s="266"/>
      <c r="P219" s="267"/>
      <c r="Q219" s="265" t="s">
        <v>479</v>
      </c>
      <c r="R219" s="266"/>
      <c r="S219" s="266"/>
      <c r="T219" s="266"/>
      <c r="U219" s="266"/>
      <c r="V219" s="266"/>
      <c r="W219" s="266"/>
      <c r="X219" s="266"/>
      <c r="Y219" s="266"/>
      <c r="Z219" s="266"/>
      <c r="AA219" s="266"/>
      <c r="AB219" s="412" t="s">
        <v>480</v>
      </c>
      <c r="AC219" s="266"/>
      <c r="AD219" s="267"/>
      <c r="AE219" s="282" t="s">
        <v>384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385</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39</v>
      </c>
      <c r="H226" s="266"/>
      <c r="I226" s="266"/>
      <c r="J226" s="266"/>
      <c r="K226" s="266"/>
      <c r="L226" s="266"/>
      <c r="M226" s="266"/>
      <c r="N226" s="266"/>
      <c r="O226" s="266"/>
      <c r="P226" s="267"/>
      <c r="Q226" s="265" t="s">
        <v>479</v>
      </c>
      <c r="R226" s="266"/>
      <c r="S226" s="266"/>
      <c r="T226" s="266"/>
      <c r="U226" s="266"/>
      <c r="V226" s="266"/>
      <c r="W226" s="266"/>
      <c r="X226" s="266"/>
      <c r="Y226" s="266"/>
      <c r="Z226" s="266"/>
      <c r="AA226" s="266"/>
      <c r="AB226" s="412" t="s">
        <v>480</v>
      </c>
      <c r="AC226" s="266"/>
      <c r="AD226" s="267"/>
      <c r="AE226" s="282" t="s">
        <v>384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385</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39</v>
      </c>
      <c r="H233" s="266"/>
      <c r="I233" s="266"/>
      <c r="J233" s="266"/>
      <c r="K233" s="266"/>
      <c r="L233" s="266"/>
      <c r="M233" s="266"/>
      <c r="N233" s="266"/>
      <c r="O233" s="266"/>
      <c r="P233" s="267"/>
      <c r="Q233" s="265" t="s">
        <v>479</v>
      </c>
      <c r="R233" s="266"/>
      <c r="S233" s="266"/>
      <c r="T233" s="266"/>
      <c r="U233" s="266"/>
      <c r="V233" s="266"/>
      <c r="W233" s="266"/>
      <c r="X233" s="266"/>
      <c r="Y233" s="266"/>
      <c r="Z233" s="266"/>
      <c r="AA233" s="266"/>
      <c r="AB233" s="412" t="s">
        <v>480</v>
      </c>
      <c r="AC233" s="266"/>
      <c r="AD233" s="267"/>
      <c r="AE233" s="282" t="s">
        <v>384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385</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39</v>
      </c>
      <c r="H240" s="266"/>
      <c r="I240" s="266"/>
      <c r="J240" s="266"/>
      <c r="K240" s="266"/>
      <c r="L240" s="266"/>
      <c r="M240" s="266"/>
      <c r="N240" s="266"/>
      <c r="O240" s="266"/>
      <c r="P240" s="267"/>
      <c r="Q240" s="265" t="s">
        <v>479</v>
      </c>
      <c r="R240" s="266"/>
      <c r="S240" s="266"/>
      <c r="T240" s="266"/>
      <c r="U240" s="266"/>
      <c r="V240" s="266"/>
      <c r="W240" s="266"/>
      <c r="X240" s="266"/>
      <c r="Y240" s="266"/>
      <c r="Z240" s="266"/>
      <c r="AA240" s="266"/>
      <c r="AB240" s="412" t="s">
        <v>480</v>
      </c>
      <c r="AC240" s="266"/>
      <c r="AD240" s="267"/>
      <c r="AE240" s="282" t="s">
        <v>384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385</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438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401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399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350</v>
      </c>
      <c r="F252" s="893"/>
      <c r="G252" s="823" t="s">
        <v>378</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48</v>
      </c>
      <c r="AC252" s="248"/>
      <c r="AD252" s="249"/>
      <c r="AE252" s="265" t="s">
        <v>496</v>
      </c>
      <c r="AF252" s="266"/>
      <c r="AG252" s="266"/>
      <c r="AH252" s="267"/>
      <c r="AI252" s="265" t="s">
        <v>84</v>
      </c>
      <c r="AJ252" s="266"/>
      <c r="AK252" s="266"/>
      <c r="AL252" s="267"/>
      <c r="AM252" s="265" t="s">
        <v>200</v>
      </c>
      <c r="AN252" s="266"/>
      <c r="AO252" s="266"/>
      <c r="AP252" s="267"/>
      <c r="AQ252" s="247" t="s">
        <v>361</v>
      </c>
      <c r="AR252" s="248"/>
      <c r="AS252" s="248"/>
      <c r="AT252" s="249"/>
      <c r="AU252" s="394" t="s">
        <v>382</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362</v>
      </c>
      <c r="AT253" s="231"/>
      <c r="AU253" s="229"/>
      <c r="AV253" s="229"/>
      <c r="AW253" s="230" t="s">
        <v>306</v>
      </c>
      <c r="AX253" s="256"/>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379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378</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48</v>
      </c>
      <c r="AC256" s="248"/>
      <c r="AD256" s="249"/>
      <c r="AE256" s="265" t="s">
        <v>496</v>
      </c>
      <c r="AF256" s="266"/>
      <c r="AG256" s="266"/>
      <c r="AH256" s="267"/>
      <c r="AI256" s="265" t="s">
        <v>84</v>
      </c>
      <c r="AJ256" s="266"/>
      <c r="AK256" s="266"/>
      <c r="AL256" s="267"/>
      <c r="AM256" s="265" t="s">
        <v>200</v>
      </c>
      <c r="AN256" s="266"/>
      <c r="AO256" s="266"/>
      <c r="AP256" s="267"/>
      <c r="AQ256" s="247" t="s">
        <v>361</v>
      </c>
      <c r="AR256" s="248"/>
      <c r="AS256" s="248"/>
      <c r="AT256" s="249"/>
      <c r="AU256" s="394" t="s">
        <v>382</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362</v>
      </c>
      <c r="AT257" s="231"/>
      <c r="AU257" s="229"/>
      <c r="AV257" s="229"/>
      <c r="AW257" s="230" t="s">
        <v>306</v>
      </c>
      <c r="AX257" s="256"/>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379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378</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48</v>
      </c>
      <c r="AC260" s="248"/>
      <c r="AD260" s="249"/>
      <c r="AE260" s="265" t="s">
        <v>496</v>
      </c>
      <c r="AF260" s="266"/>
      <c r="AG260" s="266"/>
      <c r="AH260" s="267"/>
      <c r="AI260" s="265" t="s">
        <v>84</v>
      </c>
      <c r="AJ260" s="266"/>
      <c r="AK260" s="266"/>
      <c r="AL260" s="267"/>
      <c r="AM260" s="265" t="s">
        <v>200</v>
      </c>
      <c r="AN260" s="266"/>
      <c r="AO260" s="266"/>
      <c r="AP260" s="267"/>
      <c r="AQ260" s="247" t="s">
        <v>361</v>
      </c>
      <c r="AR260" s="248"/>
      <c r="AS260" s="248"/>
      <c r="AT260" s="249"/>
      <c r="AU260" s="394" t="s">
        <v>382</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362</v>
      </c>
      <c r="AT261" s="231"/>
      <c r="AU261" s="229"/>
      <c r="AV261" s="229"/>
      <c r="AW261" s="230" t="s">
        <v>306</v>
      </c>
      <c r="AX261" s="256"/>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379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09" t="s">
        <v>378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496</v>
      </c>
      <c r="AF264" s="266"/>
      <c r="AG264" s="266"/>
      <c r="AH264" s="267"/>
      <c r="AI264" s="265" t="s">
        <v>84</v>
      </c>
      <c r="AJ264" s="266"/>
      <c r="AK264" s="266"/>
      <c r="AL264" s="267"/>
      <c r="AM264" s="265" t="s">
        <v>200</v>
      </c>
      <c r="AN264" s="266"/>
      <c r="AO264" s="266"/>
      <c r="AP264" s="267"/>
      <c r="AQ264" s="265" t="s">
        <v>361</v>
      </c>
      <c r="AR264" s="266"/>
      <c r="AS264" s="266"/>
      <c r="AT264" s="267"/>
      <c r="AU264" s="283" t="s">
        <v>382</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362</v>
      </c>
      <c r="AT265" s="231"/>
      <c r="AU265" s="229"/>
      <c r="AV265" s="229"/>
      <c r="AW265" s="230" t="s">
        <v>306</v>
      </c>
      <c r="AX265" s="256"/>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379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378</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48</v>
      </c>
      <c r="AC268" s="248"/>
      <c r="AD268" s="249"/>
      <c r="AE268" s="265" t="s">
        <v>496</v>
      </c>
      <c r="AF268" s="266"/>
      <c r="AG268" s="266"/>
      <c r="AH268" s="267"/>
      <c r="AI268" s="265" t="s">
        <v>84</v>
      </c>
      <c r="AJ268" s="266"/>
      <c r="AK268" s="266"/>
      <c r="AL268" s="267"/>
      <c r="AM268" s="265" t="s">
        <v>200</v>
      </c>
      <c r="AN268" s="266"/>
      <c r="AO268" s="266"/>
      <c r="AP268" s="267"/>
      <c r="AQ268" s="247" t="s">
        <v>361</v>
      </c>
      <c r="AR268" s="248"/>
      <c r="AS268" s="248"/>
      <c r="AT268" s="249"/>
      <c r="AU268" s="394" t="s">
        <v>382</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362</v>
      </c>
      <c r="AT269" s="231"/>
      <c r="AU269" s="229"/>
      <c r="AV269" s="229"/>
      <c r="AW269" s="230" t="s">
        <v>306</v>
      </c>
      <c r="AX269" s="256"/>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379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09" t="s">
        <v>39</v>
      </c>
      <c r="H272" s="266"/>
      <c r="I272" s="266"/>
      <c r="J272" s="266"/>
      <c r="K272" s="266"/>
      <c r="L272" s="266"/>
      <c r="M272" s="266"/>
      <c r="N272" s="266"/>
      <c r="O272" s="266"/>
      <c r="P272" s="267"/>
      <c r="Q272" s="265" t="s">
        <v>479</v>
      </c>
      <c r="R272" s="266"/>
      <c r="S272" s="266"/>
      <c r="T272" s="266"/>
      <c r="U272" s="266"/>
      <c r="V272" s="266"/>
      <c r="W272" s="266"/>
      <c r="X272" s="266"/>
      <c r="Y272" s="266"/>
      <c r="Z272" s="266"/>
      <c r="AA272" s="266"/>
      <c r="AB272" s="412" t="s">
        <v>480</v>
      </c>
      <c r="AC272" s="266"/>
      <c r="AD272" s="267"/>
      <c r="AE272" s="265" t="s">
        <v>384</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385</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39</v>
      </c>
      <c r="H279" s="266"/>
      <c r="I279" s="266"/>
      <c r="J279" s="266"/>
      <c r="K279" s="266"/>
      <c r="L279" s="266"/>
      <c r="M279" s="266"/>
      <c r="N279" s="266"/>
      <c r="O279" s="266"/>
      <c r="P279" s="267"/>
      <c r="Q279" s="265" t="s">
        <v>479</v>
      </c>
      <c r="R279" s="266"/>
      <c r="S279" s="266"/>
      <c r="T279" s="266"/>
      <c r="U279" s="266"/>
      <c r="V279" s="266"/>
      <c r="W279" s="266"/>
      <c r="X279" s="266"/>
      <c r="Y279" s="266"/>
      <c r="Z279" s="266"/>
      <c r="AA279" s="266"/>
      <c r="AB279" s="412" t="s">
        <v>480</v>
      </c>
      <c r="AC279" s="266"/>
      <c r="AD279" s="267"/>
      <c r="AE279" s="282" t="s">
        <v>384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385</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39</v>
      </c>
      <c r="H286" s="266"/>
      <c r="I286" s="266"/>
      <c r="J286" s="266"/>
      <c r="K286" s="266"/>
      <c r="L286" s="266"/>
      <c r="M286" s="266"/>
      <c r="N286" s="266"/>
      <c r="O286" s="266"/>
      <c r="P286" s="267"/>
      <c r="Q286" s="265" t="s">
        <v>479</v>
      </c>
      <c r="R286" s="266"/>
      <c r="S286" s="266"/>
      <c r="T286" s="266"/>
      <c r="U286" s="266"/>
      <c r="V286" s="266"/>
      <c r="W286" s="266"/>
      <c r="X286" s="266"/>
      <c r="Y286" s="266"/>
      <c r="Z286" s="266"/>
      <c r="AA286" s="266"/>
      <c r="AB286" s="412" t="s">
        <v>480</v>
      </c>
      <c r="AC286" s="266"/>
      <c r="AD286" s="267"/>
      <c r="AE286" s="282" t="s">
        <v>384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385</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39</v>
      </c>
      <c r="H293" s="266"/>
      <c r="I293" s="266"/>
      <c r="J293" s="266"/>
      <c r="K293" s="266"/>
      <c r="L293" s="266"/>
      <c r="M293" s="266"/>
      <c r="N293" s="266"/>
      <c r="O293" s="266"/>
      <c r="P293" s="267"/>
      <c r="Q293" s="265" t="s">
        <v>479</v>
      </c>
      <c r="R293" s="266"/>
      <c r="S293" s="266"/>
      <c r="T293" s="266"/>
      <c r="U293" s="266"/>
      <c r="V293" s="266"/>
      <c r="W293" s="266"/>
      <c r="X293" s="266"/>
      <c r="Y293" s="266"/>
      <c r="Z293" s="266"/>
      <c r="AA293" s="266"/>
      <c r="AB293" s="412" t="s">
        <v>480</v>
      </c>
      <c r="AC293" s="266"/>
      <c r="AD293" s="267"/>
      <c r="AE293" s="282" t="s">
        <v>384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385</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39</v>
      </c>
      <c r="H300" s="266"/>
      <c r="I300" s="266"/>
      <c r="J300" s="266"/>
      <c r="K300" s="266"/>
      <c r="L300" s="266"/>
      <c r="M300" s="266"/>
      <c r="N300" s="266"/>
      <c r="O300" s="266"/>
      <c r="P300" s="267"/>
      <c r="Q300" s="265" t="s">
        <v>479</v>
      </c>
      <c r="R300" s="266"/>
      <c r="S300" s="266"/>
      <c r="T300" s="266"/>
      <c r="U300" s="266"/>
      <c r="V300" s="266"/>
      <c r="W300" s="266"/>
      <c r="X300" s="266"/>
      <c r="Y300" s="266"/>
      <c r="Z300" s="266"/>
      <c r="AA300" s="266"/>
      <c r="AB300" s="412" t="s">
        <v>480</v>
      </c>
      <c r="AC300" s="266"/>
      <c r="AD300" s="267"/>
      <c r="AE300" s="282" t="s">
        <v>384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385</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438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401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399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350</v>
      </c>
      <c r="F312" s="893"/>
      <c r="G312" s="823" t="s">
        <v>378</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48</v>
      </c>
      <c r="AC312" s="248"/>
      <c r="AD312" s="249"/>
      <c r="AE312" s="265" t="s">
        <v>496</v>
      </c>
      <c r="AF312" s="266"/>
      <c r="AG312" s="266"/>
      <c r="AH312" s="267"/>
      <c r="AI312" s="265" t="s">
        <v>84</v>
      </c>
      <c r="AJ312" s="266"/>
      <c r="AK312" s="266"/>
      <c r="AL312" s="267"/>
      <c r="AM312" s="265" t="s">
        <v>200</v>
      </c>
      <c r="AN312" s="266"/>
      <c r="AO312" s="266"/>
      <c r="AP312" s="267"/>
      <c r="AQ312" s="247" t="s">
        <v>361</v>
      </c>
      <c r="AR312" s="248"/>
      <c r="AS312" s="248"/>
      <c r="AT312" s="249"/>
      <c r="AU312" s="394" t="s">
        <v>382</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362</v>
      </c>
      <c r="AT313" s="231"/>
      <c r="AU313" s="229"/>
      <c r="AV313" s="229"/>
      <c r="AW313" s="230" t="s">
        <v>306</v>
      </c>
      <c r="AX313" s="256"/>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379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378</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48</v>
      </c>
      <c r="AC316" s="248"/>
      <c r="AD316" s="249"/>
      <c r="AE316" s="265" t="s">
        <v>496</v>
      </c>
      <c r="AF316" s="266"/>
      <c r="AG316" s="266"/>
      <c r="AH316" s="267"/>
      <c r="AI316" s="265" t="s">
        <v>84</v>
      </c>
      <c r="AJ316" s="266"/>
      <c r="AK316" s="266"/>
      <c r="AL316" s="267"/>
      <c r="AM316" s="265" t="s">
        <v>200</v>
      </c>
      <c r="AN316" s="266"/>
      <c r="AO316" s="266"/>
      <c r="AP316" s="267"/>
      <c r="AQ316" s="247" t="s">
        <v>361</v>
      </c>
      <c r="AR316" s="248"/>
      <c r="AS316" s="248"/>
      <c r="AT316" s="249"/>
      <c r="AU316" s="394" t="s">
        <v>382</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362</v>
      </c>
      <c r="AT317" s="231"/>
      <c r="AU317" s="229"/>
      <c r="AV317" s="229"/>
      <c r="AW317" s="230" t="s">
        <v>306</v>
      </c>
      <c r="AX317" s="256"/>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379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378</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48</v>
      </c>
      <c r="AC320" s="248"/>
      <c r="AD320" s="249"/>
      <c r="AE320" s="265" t="s">
        <v>496</v>
      </c>
      <c r="AF320" s="266"/>
      <c r="AG320" s="266"/>
      <c r="AH320" s="267"/>
      <c r="AI320" s="265" t="s">
        <v>84</v>
      </c>
      <c r="AJ320" s="266"/>
      <c r="AK320" s="266"/>
      <c r="AL320" s="267"/>
      <c r="AM320" s="265" t="s">
        <v>200</v>
      </c>
      <c r="AN320" s="266"/>
      <c r="AO320" s="266"/>
      <c r="AP320" s="267"/>
      <c r="AQ320" s="247" t="s">
        <v>361</v>
      </c>
      <c r="AR320" s="248"/>
      <c r="AS320" s="248"/>
      <c r="AT320" s="249"/>
      <c r="AU320" s="394" t="s">
        <v>382</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362</v>
      </c>
      <c r="AT321" s="231"/>
      <c r="AU321" s="229"/>
      <c r="AV321" s="229"/>
      <c r="AW321" s="230" t="s">
        <v>306</v>
      </c>
      <c r="AX321" s="256"/>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379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378</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48</v>
      </c>
      <c r="AC324" s="248"/>
      <c r="AD324" s="249"/>
      <c r="AE324" s="265" t="s">
        <v>496</v>
      </c>
      <c r="AF324" s="266"/>
      <c r="AG324" s="266"/>
      <c r="AH324" s="267"/>
      <c r="AI324" s="265" t="s">
        <v>84</v>
      </c>
      <c r="AJ324" s="266"/>
      <c r="AK324" s="266"/>
      <c r="AL324" s="267"/>
      <c r="AM324" s="265" t="s">
        <v>200</v>
      </c>
      <c r="AN324" s="266"/>
      <c r="AO324" s="266"/>
      <c r="AP324" s="267"/>
      <c r="AQ324" s="247" t="s">
        <v>361</v>
      </c>
      <c r="AR324" s="248"/>
      <c r="AS324" s="248"/>
      <c r="AT324" s="249"/>
      <c r="AU324" s="394" t="s">
        <v>382</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362</v>
      </c>
      <c r="AT325" s="231"/>
      <c r="AU325" s="229"/>
      <c r="AV325" s="229"/>
      <c r="AW325" s="230" t="s">
        <v>306</v>
      </c>
      <c r="AX325" s="256"/>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379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378</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48</v>
      </c>
      <c r="AC328" s="248"/>
      <c r="AD328" s="249"/>
      <c r="AE328" s="265" t="s">
        <v>496</v>
      </c>
      <c r="AF328" s="266"/>
      <c r="AG328" s="266"/>
      <c r="AH328" s="267"/>
      <c r="AI328" s="265" t="s">
        <v>84</v>
      </c>
      <c r="AJ328" s="266"/>
      <c r="AK328" s="266"/>
      <c r="AL328" s="267"/>
      <c r="AM328" s="265" t="s">
        <v>200</v>
      </c>
      <c r="AN328" s="266"/>
      <c r="AO328" s="266"/>
      <c r="AP328" s="267"/>
      <c r="AQ328" s="247" t="s">
        <v>361</v>
      </c>
      <c r="AR328" s="248"/>
      <c r="AS328" s="248"/>
      <c r="AT328" s="249"/>
      <c r="AU328" s="394" t="s">
        <v>382</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362</v>
      </c>
      <c r="AT329" s="231"/>
      <c r="AU329" s="229"/>
      <c r="AV329" s="229"/>
      <c r="AW329" s="230" t="s">
        <v>306</v>
      </c>
      <c r="AX329" s="256"/>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379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09" t="s">
        <v>39</v>
      </c>
      <c r="H332" s="266"/>
      <c r="I332" s="266"/>
      <c r="J332" s="266"/>
      <c r="K332" s="266"/>
      <c r="L332" s="266"/>
      <c r="M332" s="266"/>
      <c r="N332" s="266"/>
      <c r="O332" s="266"/>
      <c r="P332" s="267"/>
      <c r="Q332" s="265" t="s">
        <v>479</v>
      </c>
      <c r="R332" s="266"/>
      <c r="S332" s="266"/>
      <c r="T332" s="266"/>
      <c r="U332" s="266"/>
      <c r="V332" s="266"/>
      <c r="W332" s="266"/>
      <c r="X332" s="266"/>
      <c r="Y332" s="266"/>
      <c r="Z332" s="266"/>
      <c r="AA332" s="266"/>
      <c r="AB332" s="412" t="s">
        <v>480</v>
      </c>
      <c r="AC332" s="266"/>
      <c r="AD332" s="267"/>
      <c r="AE332" s="265" t="s">
        <v>384</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385</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39</v>
      </c>
      <c r="H339" s="266"/>
      <c r="I339" s="266"/>
      <c r="J339" s="266"/>
      <c r="K339" s="266"/>
      <c r="L339" s="266"/>
      <c r="M339" s="266"/>
      <c r="N339" s="266"/>
      <c r="O339" s="266"/>
      <c r="P339" s="267"/>
      <c r="Q339" s="265" t="s">
        <v>479</v>
      </c>
      <c r="R339" s="266"/>
      <c r="S339" s="266"/>
      <c r="T339" s="266"/>
      <c r="U339" s="266"/>
      <c r="V339" s="266"/>
      <c r="W339" s="266"/>
      <c r="X339" s="266"/>
      <c r="Y339" s="266"/>
      <c r="Z339" s="266"/>
      <c r="AA339" s="266"/>
      <c r="AB339" s="412" t="s">
        <v>480</v>
      </c>
      <c r="AC339" s="266"/>
      <c r="AD339" s="267"/>
      <c r="AE339" s="282" t="s">
        <v>384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385</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39</v>
      </c>
      <c r="H346" s="266"/>
      <c r="I346" s="266"/>
      <c r="J346" s="266"/>
      <c r="K346" s="266"/>
      <c r="L346" s="266"/>
      <c r="M346" s="266"/>
      <c r="N346" s="266"/>
      <c r="O346" s="266"/>
      <c r="P346" s="267"/>
      <c r="Q346" s="265" t="s">
        <v>479</v>
      </c>
      <c r="R346" s="266"/>
      <c r="S346" s="266"/>
      <c r="T346" s="266"/>
      <c r="U346" s="266"/>
      <c r="V346" s="266"/>
      <c r="W346" s="266"/>
      <c r="X346" s="266"/>
      <c r="Y346" s="266"/>
      <c r="Z346" s="266"/>
      <c r="AA346" s="266"/>
      <c r="AB346" s="412" t="s">
        <v>480</v>
      </c>
      <c r="AC346" s="266"/>
      <c r="AD346" s="267"/>
      <c r="AE346" s="282" t="s">
        <v>384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385</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39</v>
      </c>
      <c r="H353" s="266"/>
      <c r="I353" s="266"/>
      <c r="J353" s="266"/>
      <c r="K353" s="266"/>
      <c r="L353" s="266"/>
      <c r="M353" s="266"/>
      <c r="N353" s="266"/>
      <c r="O353" s="266"/>
      <c r="P353" s="267"/>
      <c r="Q353" s="265" t="s">
        <v>479</v>
      </c>
      <c r="R353" s="266"/>
      <c r="S353" s="266"/>
      <c r="T353" s="266"/>
      <c r="U353" s="266"/>
      <c r="V353" s="266"/>
      <c r="W353" s="266"/>
      <c r="X353" s="266"/>
      <c r="Y353" s="266"/>
      <c r="Z353" s="266"/>
      <c r="AA353" s="266"/>
      <c r="AB353" s="412" t="s">
        <v>480</v>
      </c>
      <c r="AC353" s="266"/>
      <c r="AD353" s="267"/>
      <c r="AE353" s="282" t="s">
        <v>384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385</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39</v>
      </c>
      <c r="H360" s="266"/>
      <c r="I360" s="266"/>
      <c r="J360" s="266"/>
      <c r="K360" s="266"/>
      <c r="L360" s="266"/>
      <c r="M360" s="266"/>
      <c r="N360" s="266"/>
      <c r="O360" s="266"/>
      <c r="P360" s="267"/>
      <c r="Q360" s="265" t="s">
        <v>479</v>
      </c>
      <c r="R360" s="266"/>
      <c r="S360" s="266"/>
      <c r="T360" s="266"/>
      <c r="U360" s="266"/>
      <c r="V360" s="266"/>
      <c r="W360" s="266"/>
      <c r="X360" s="266"/>
      <c r="Y360" s="266"/>
      <c r="Z360" s="266"/>
      <c r="AA360" s="266"/>
      <c r="AB360" s="412" t="s">
        <v>480</v>
      </c>
      <c r="AC360" s="266"/>
      <c r="AD360" s="267"/>
      <c r="AE360" s="282" t="s">
        <v>384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385</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438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401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399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350</v>
      </c>
      <c r="F372" s="893"/>
      <c r="G372" s="823" t="s">
        <v>378</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48</v>
      </c>
      <c r="AC372" s="248"/>
      <c r="AD372" s="249"/>
      <c r="AE372" s="265" t="s">
        <v>496</v>
      </c>
      <c r="AF372" s="266"/>
      <c r="AG372" s="266"/>
      <c r="AH372" s="267"/>
      <c r="AI372" s="265" t="s">
        <v>84</v>
      </c>
      <c r="AJ372" s="266"/>
      <c r="AK372" s="266"/>
      <c r="AL372" s="267"/>
      <c r="AM372" s="265" t="s">
        <v>200</v>
      </c>
      <c r="AN372" s="266"/>
      <c r="AO372" s="266"/>
      <c r="AP372" s="267"/>
      <c r="AQ372" s="247" t="s">
        <v>361</v>
      </c>
      <c r="AR372" s="248"/>
      <c r="AS372" s="248"/>
      <c r="AT372" s="249"/>
      <c r="AU372" s="394" t="s">
        <v>382</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362</v>
      </c>
      <c r="AT373" s="231"/>
      <c r="AU373" s="229"/>
      <c r="AV373" s="229"/>
      <c r="AW373" s="230" t="s">
        <v>306</v>
      </c>
      <c r="AX373" s="256"/>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379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378</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48</v>
      </c>
      <c r="AC376" s="248"/>
      <c r="AD376" s="249"/>
      <c r="AE376" s="265" t="s">
        <v>496</v>
      </c>
      <c r="AF376" s="266"/>
      <c r="AG376" s="266"/>
      <c r="AH376" s="267"/>
      <c r="AI376" s="265" t="s">
        <v>84</v>
      </c>
      <c r="AJ376" s="266"/>
      <c r="AK376" s="266"/>
      <c r="AL376" s="267"/>
      <c r="AM376" s="265" t="s">
        <v>200</v>
      </c>
      <c r="AN376" s="266"/>
      <c r="AO376" s="266"/>
      <c r="AP376" s="267"/>
      <c r="AQ376" s="247" t="s">
        <v>361</v>
      </c>
      <c r="AR376" s="248"/>
      <c r="AS376" s="248"/>
      <c r="AT376" s="249"/>
      <c r="AU376" s="394" t="s">
        <v>382</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362</v>
      </c>
      <c r="AT377" s="231"/>
      <c r="AU377" s="229"/>
      <c r="AV377" s="229"/>
      <c r="AW377" s="230" t="s">
        <v>306</v>
      </c>
      <c r="AX377" s="256"/>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379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378</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48</v>
      </c>
      <c r="AC380" s="248"/>
      <c r="AD380" s="249"/>
      <c r="AE380" s="265" t="s">
        <v>496</v>
      </c>
      <c r="AF380" s="266"/>
      <c r="AG380" s="266"/>
      <c r="AH380" s="267"/>
      <c r="AI380" s="265" t="s">
        <v>84</v>
      </c>
      <c r="AJ380" s="266"/>
      <c r="AK380" s="266"/>
      <c r="AL380" s="267"/>
      <c r="AM380" s="265" t="s">
        <v>200</v>
      </c>
      <c r="AN380" s="266"/>
      <c r="AO380" s="266"/>
      <c r="AP380" s="267"/>
      <c r="AQ380" s="247" t="s">
        <v>361</v>
      </c>
      <c r="AR380" s="248"/>
      <c r="AS380" s="248"/>
      <c r="AT380" s="249"/>
      <c r="AU380" s="394" t="s">
        <v>382</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362</v>
      </c>
      <c r="AT381" s="231"/>
      <c r="AU381" s="229"/>
      <c r="AV381" s="229"/>
      <c r="AW381" s="230" t="s">
        <v>306</v>
      </c>
      <c r="AX381" s="256"/>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379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378</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48</v>
      </c>
      <c r="AC384" s="248"/>
      <c r="AD384" s="249"/>
      <c r="AE384" s="265" t="s">
        <v>496</v>
      </c>
      <c r="AF384" s="266"/>
      <c r="AG384" s="266"/>
      <c r="AH384" s="267"/>
      <c r="AI384" s="265" t="s">
        <v>84</v>
      </c>
      <c r="AJ384" s="266"/>
      <c r="AK384" s="266"/>
      <c r="AL384" s="267"/>
      <c r="AM384" s="265" t="s">
        <v>200</v>
      </c>
      <c r="AN384" s="266"/>
      <c r="AO384" s="266"/>
      <c r="AP384" s="267"/>
      <c r="AQ384" s="247" t="s">
        <v>361</v>
      </c>
      <c r="AR384" s="248"/>
      <c r="AS384" s="248"/>
      <c r="AT384" s="249"/>
      <c r="AU384" s="394" t="s">
        <v>382</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362</v>
      </c>
      <c r="AT385" s="231"/>
      <c r="AU385" s="229"/>
      <c r="AV385" s="229"/>
      <c r="AW385" s="230" t="s">
        <v>306</v>
      </c>
      <c r="AX385" s="256"/>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379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378</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48</v>
      </c>
      <c r="AC388" s="248"/>
      <c r="AD388" s="249"/>
      <c r="AE388" s="265" t="s">
        <v>496</v>
      </c>
      <c r="AF388" s="266"/>
      <c r="AG388" s="266"/>
      <c r="AH388" s="267"/>
      <c r="AI388" s="265" t="s">
        <v>84</v>
      </c>
      <c r="AJ388" s="266"/>
      <c r="AK388" s="266"/>
      <c r="AL388" s="267"/>
      <c r="AM388" s="265" t="s">
        <v>200</v>
      </c>
      <c r="AN388" s="266"/>
      <c r="AO388" s="266"/>
      <c r="AP388" s="267"/>
      <c r="AQ388" s="247" t="s">
        <v>361</v>
      </c>
      <c r="AR388" s="248"/>
      <c r="AS388" s="248"/>
      <c r="AT388" s="249"/>
      <c r="AU388" s="394" t="s">
        <v>382</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362</v>
      </c>
      <c r="AT389" s="231"/>
      <c r="AU389" s="229"/>
      <c r="AV389" s="229"/>
      <c r="AW389" s="230" t="s">
        <v>306</v>
      </c>
      <c r="AX389" s="256"/>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379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09" t="s">
        <v>39</v>
      </c>
      <c r="H392" s="266"/>
      <c r="I392" s="266"/>
      <c r="J392" s="266"/>
      <c r="K392" s="266"/>
      <c r="L392" s="266"/>
      <c r="M392" s="266"/>
      <c r="N392" s="266"/>
      <c r="O392" s="266"/>
      <c r="P392" s="267"/>
      <c r="Q392" s="265" t="s">
        <v>479</v>
      </c>
      <c r="R392" s="266"/>
      <c r="S392" s="266"/>
      <c r="T392" s="266"/>
      <c r="U392" s="266"/>
      <c r="V392" s="266"/>
      <c r="W392" s="266"/>
      <c r="X392" s="266"/>
      <c r="Y392" s="266"/>
      <c r="Z392" s="266"/>
      <c r="AA392" s="266"/>
      <c r="AB392" s="412" t="s">
        <v>480</v>
      </c>
      <c r="AC392" s="266"/>
      <c r="AD392" s="267"/>
      <c r="AE392" s="265" t="s">
        <v>384</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385</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39</v>
      </c>
      <c r="H399" s="266"/>
      <c r="I399" s="266"/>
      <c r="J399" s="266"/>
      <c r="K399" s="266"/>
      <c r="L399" s="266"/>
      <c r="M399" s="266"/>
      <c r="N399" s="266"/>
      <c r="O399" s="266"/>
      <c r="P399" s="267"/>
      <c r="Q399" s="265" t="s">
        <v>479</v>
      </c>
      <c r="R399" s="266"/>
      <c r="S399" s="266"/>
      <c r="T399" s="266"/>
      <c r="U399" s="266"/>
      <c r="V399" s="266"/>
      <c r="W399" s="266"/>
      <c r="X399" s="266"/>
      <c r="Y399" s="266"/>
      <c r="Z399" s="266"/>
      <c r="AA399" s="266"/>
      <c r="AB399" s="412" t="s">
        <v>480</v>
      </c>
      <c r="AC399" s="266"/>
      <c r="AD399" s="267"/>
      <c r="AE399" s="282" t="s">
        <v>384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385</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39</v>
      </c>
      <c r="H406" s="266"/>
      <c r="I406" s="266"/>
      <c r="J406" s="266"/>
      <c r="K406" s="266"/>
      <c r="L406" s="266"/>
      <c r="M406" s="266"/>
      <c r="N406" s="266"/>
      <c r="O406" s="266"/>
      <c r="P406" s="267"/>
      <c r="Q406" s="265" t="s">
        <v>479</v>
      </c>
      <c r="R406" s="266"/>
      <c r="S406" s="266"/>
      <c r="T406" s="266"/>
      <c r="U406" s="266"/>
      <c r="V406" s="266"/>
      <c r="W406" s="266"/>
      <c r="X406" s="266"/>
      <c r="Y406" s="266"/>
      <c r="Z406" s="266"/>
      <c r="AA406" s="266"/>
      <c r="AB406" s="412" t="s">
        <v>480</v>
      </c>
      <c r="AC406" s="266"/>
      <c r="AD406" s="267"/>
      <c r="AE406" s="282" t="s">
        <v>384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385</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39</v>
      </c>
      <c r="H413" s="266"/>
      <c r="I413" s="266"/>
      <c r="J413" s="266"/>
      <c r="K413" s="266"/>
      <c r="L413" s="266"/>
      <c r="M413" s="266"/>
      <c r="N413" s="266"/>
      <c r="O413" s="266"/>
      <c r="P413" s="267"/>
      <c r="Q413" s="265" t="s">
        <v>479</v>
      </c>
      <c r="R413" s="266"/>
      <c r="S413" s="266"/>
      <c r="T413" s="266"/>
      <c r="U413" s="266"/>
      <c r="V413" s="266"/>
      <c r="W413" s="266"/>
      <c r="X413" s="266"/>
      <c r="Y413" s="266"/>
      <c r="Z413" s="266"/>
      <c r="AA413" s="266"/>
      <c r="AB413" s="412" t="s">
        <v>480</v>
      </c>
      <c r="AC413" s="266"/>
      <c r="AD413" s="267"/>
      <c r="AE413" s="282" t="s">
        <v>384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385</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39</v>
      </c>
      <c r="H420" s="266"/>
      <c r="I420" s="266"/>
      <c r="J420" s="266"/>
      <c r="K420" s="266"/>
      <c r="L420" s="266"/>
      <c r="M420" s="266"/>
      <c r="N420" s="266"/>
      <c r="O420" s="266"/>
      <c r="P420" s="267"/>
      <c r="Q420" s="265" t="s">
        <v>479</v>
      </c>
      <c r="R420" s="266"/>
      <c r="S420" s="266"/>
      <c r="T420" s="266"/>
      <c r="U420" s="266"/>
      <c r="V420" s="266"/>
      <c r="W420" s="266"/>
      <c r="X420" s="266"/>
      <c r="Y420" s="266"/>
      <c r="Z420" s="266"/>
      <c r="AA420" s="266"/>
      <c r="AB420" s="412" t="s">
        <v>480</v>
      </c>
      <c r="AC420" s="266"/>
      <c r="AD420" s="267"/>
      <c r="AE420" s="282" t="s">
        <v>384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385</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438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4"/>
      <c r="B430" s="885"/>
      <c r="C430" s="892" t="s">
        <v>604</v>
      </c>
      <c r="D430" s="896"/>
      <c r="E430" s="403" t="s">
        <v>516</v>
      </c>
      <c r="F430" s="456"/>
      <c r="G430" s="457" t="s">
        <v>387</v>
      </c>
      <c r="H430" s="422"/>
      <c r="I430" s="422"/>
      <c r="J430" s="458" t="s">
        <v>519</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4"/>
      <c r="B431" s="885"/>
      <c r="C431" s="889"/>
      <c r="D431" s="885"/>
      <c r="E431" s="465" t="s">
        <v>371</v>
      </c>
      <c r="F431" s="466"/>
      <c r="G431" s="467" t="s">
        <v>368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58</v>
      </c>
      <c r="AF431" s="463"/>
      <c r="AG431" s="463"/>
      <c r="AH431" s="464"/>
      <c r="AI431" s="468" t="s">
        <v>601</v>
      </c>
      <c r="AJ431" s="468"/>
      <c r="AK431" s="468"/>
      <c r="AL431" s="265"/>
      <c r="AM431" s="468" t="s">
        <v>56</v>
      </c>
      <c r="AN431" s="468"/>
      <c r="AO431" s="468"/>
      <c r="AP431" s="265"/>
      <c r="AQ431" s="265" t="s">
        <v>361</v>
      </c>
      <c r="AR431" s="266"/>
      <c r="AS431" s="266"/>
      <c r="AT431" s="267"/>
      <c r="AU431" s="283" t="s">
        <v>253</v>
      </c>
      <c r="AV431" s="283"/>
      <c r="AW431" s="283"/>
      <c r="AX431" s="284"/>
      <c r="AY431">
        <f>COUNTA($G$433)</f>
        <v>1</v>
      </c>
    </row>
    <row r="432" spans="1:51" ht="18.75"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519</v>
      </c>
      <c r="AF432" s="229"/>
      <c r="AG432" s="230" t="s">
        <v>362</v>
      </c>
      <c r="AH432" s="231"/>
      <c r="AI432" s="469"/>
      <c r="AJ432" s="469"/>
      <c r="AK432" s="469"/>
      <c r="AL432" s="411"/>
      <c r="AM432" s="469"/>
      <c r="AN432" s="469"/>
      <c r="AO432" s="469"/>
      <c r="AP432" s="411"/>
      <c r="AQ432" s="228" t="s">
        <v>519</v>
      </c>
      <c r="AR432" s="229"/>
      <c r="AS432" s="230" t="s">
        <v>362</v>
      </c>
      <c r="AT432" s="231"/>
      <c r="AU432" s="229" t="s">
        <v>519</v>
      </c>
      <c r="AV432" s="229"/>
      <c r="AW432" s="230" t="s">
        <v>306</v>
      </c>
      <c r="AX432" s="256"/>
      <c r="AY432">
        <f>$AY$431</f>
        <v>1</v>
      </c>
    </row>
    <row r="433" spans="1:51" ht="20.25" customHeight="1" x14ac:dyDescent="0.15">
      <c r="A433" s="884"/>
      <c r="B433" s="885"/>
      <c r="C433" s="889"/>
      <c r="D433" s="885"/>
      <c r="E433" s="465"/>
      <c r="F433" s="466"/>
      <c r="G433" s="424" t="s">
        <v>519</v>
      </c>
      <c r="H433" s="425"/>
      <c r="I433" s="425"/>
      <c r="J433" s="425"/>
      <c r="K433" s="425"/>
      <c r="L433" s="425"/>
      <c r="M433" s="425"/>
      <c r="N433" s="425"/>
      <c r="O433" s="425"/>
      <c r="P433" s="425"/>
      <c r="Q433" s="425"/>
      <c r="R433" s="425"/>
      <c r="S433" s="425"/>
      <c r="T433" s="425"/>
      <c r="U433" s="425"/>
      <c r="V433" s="425"/>
      <c r="W433" s="425"/>
      <c r="X433" s="426"/>
      <c r="Y433" s="285" t="s">
        <v>55</v>
      </c>
      <c r="Z433" s="257"/>
      <c r="AA433" s="258"/>
      <c r="AB433" s="286" t="s">
        <v>519</v>
      </c>
      <c r="AC433" s="286"/>
      <c r="AD433" s="286"/>
      <c r="AE433" s="241" t="s">
        <v>519</v>
      </c>
      <c r="AF433" s="242"/>
      <c r="AG433" s="242"/>
      <c r="AH433" s="242"/>
      <c r="AI433" s="241" t="s">
        <v>519</v>
      </c>
      <c r="AJ433" s="242"/>
      <c r="AK433" s="242"/>
      <c r="AL433" s="242"/>
      <c r="AM433" s="241" t="s">
        <v>519</v>
      </c>
      <c r="AN433" s="242"/>
      <c r="AO433" s="242"/>
      <c r="AP433" s="243"/>
      <c r="AQ433" s="241" t="s">
        <v>519</v>
      </c>
      <c r="AR433" s="242"/>
      <c r="AS433" s="242"/>
      <c r="AT433" s="243"/>
      <c r="AU433" s="242" t="s">
        <v>519</v>
      </c>
      <c r="AV433" s="242"/>
      <c r="AW433" s="242"/>
      <c r="AX433" s="393"/>
      <c r="AY433">
        <f>$AY$431</f>
        <v>1</v>
      </c>
    </row>
    <row r="434" spans="1:51" ht="20.25"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102</v>
      </c>
      <c r="Z434" s="203"/>
      <c r="AA434" s="204"/>
      <c r="AB434" s="397" t="s">
        <v>519</v>
      </c>
      <c r="AC434" s="397"/>
      <c r="AD434" s="397"/>
      <c r="AE434" s="241" t="s">
        <v>519</v>
      </c>
      <c r="AF434" s="242"/>
      <c r="AG434" s="242"/>
      <c r="AH434" s="243"/>
      <c r="AI434" s="241" t="s">
        <v>519</v>
      </c>
      <c r="AJ434" s="242"/>
      <c r="AK434" s="242"/>
      <c r="AL434" s="242"/>
      <c r="AM434" s="241" t="s">
        <v>519</v>
      </c>
      <c r="AN434" s="242"/>
      <c r="AO434" s="242"/>
      <c r="AP434" s="243"/>
      <c r="AQ434" s="241" t="s">
        <v>519</v>
      </c>
      <c r="AR434" s="242"/>
      <c r="AS434" s="242"/>
      <c r="AT434" s="243"/>
      <c r="AU434" s="242" t="s">
        <v>519</v>
      </c>
      <c r="AV434" s="242"/>
      <c r="AW434" s="242"/>
      <c r="AX434" s="393"/>
      <c r="AY434">
        <f>$AY$431</f>
        <v>1</v>
      </c>
    </row>
    <row r="435" spans="1:51" ht="20.25"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52</v>
      </c>
      <c r="AC435" s="268"/>
      <c r="AD435" s="268"/>
      <c r="AE435" s="241" t="s">
        <v>519</v>
      </c>
      <c r="AF435" s="242"/>
      <c r="AG435" s="242"/>
      <c r="AH435" s="243"/>
      <c r="AI435" s="241" t="s">
        <v>519</v>
      </c>
      <c r="AJ435" s="242"/>
      <c r="AK435" s="242"/>
      <c r="AL435" s="242"/>
      <c r="AM435" s="241" t="s">
        <v>519</v>
      </c>
      <c r="AN435" s="242"/>
      <c r="AO435" s="242"/>
      <c r="AP435" s="243"/>
      <c r="AQ435" s="241" t="s">
        <v>519</v>
      </c>
      <c r="AR435" s="242"/>
      <c r="AS435" s="242"/>
      <c r="AT435" s="243"/>
      <c r="AU435" s="242" t="s">
        <v>519</v>
      </c>
      <c r="AV435" s="242"/>
      <c r="AW435" s="242"/>
      <c r="AX435" s="393"/>
      <c r="AY435">
        <f>$AY$431</f>
        <v>1</v>
      </c>
    </row>
    <row r="436" spans="1:51" ht="18.75" hidden="1" customHeight="1" x14ac:dyDescent="0.15">
      <c r="A436" s="884"/>
      <c r="B436" s="885"/>
      <c r="C436" s="889"/>
      <c r="D436" s="885"/>
      <c r="E436" s="465" t="s">
        <v>371</v>
      </c>
      <c r="F436" s="466"/>
      <c r="G436" s="467" t="s">
        <v>368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58</v>
      </c>
      <c r="AF436" s="463"/>
      <c r="AG436" s="463"/>
      <c r="AH436" s="464"/>
      <c r="AI436" s="468" t="s">
        <v>601</v>
      </c>
      <c r="AJ436" s="468"/>
      <c r="AK436" s="468"/>
      <c r="AL436" s="265"/>
      <c r="AM436" s="468" t="s">
        <v>56</v>
      </c>
      <c r="AN436" s="468"/>
      <c r="AO436" s="468"/>
      <c r="AP436" s="265"/>
      <c r="AQ436" s="265" t="s">
        <v>361</v>
      </c>
      <c r="AR436" s="266"/>
      <c r="AS436" s="266"/>
      <c r="AT436" s="267"/>
      <c r="AU436" s="283" t="s">
        <v>253</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362</v>
      </c>
      <c r="AH437" s="231"/>
      <c r="AI437" s="469"/>
      <c r="AJ437" s="469"/>
      <c r="AK437" s="469"/>
      <c r="AL437" s="411"/>
      <c r="AM437" s="469"/>
      <c r="AN437" s="469"/>
      <c r="AO437" s="469"/>
      <c r="AP437" s="411"/>
      <c r="AQ437" s="228"/>
      <c r="AR437" s="229"/>
      <c r="AS437" s="230" t="s">
        <v>362</v>
      </c>
      <c r="AT437" s="231"/>
      <c r="AU437" s="229"/>
      <c r="AV437" s="229"/>
      <c r="AW437" s="230" t="s">
        <v>306</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371</v>
      </c>
      <c r="F441" s="466"/>
      <c r="G441" s="467" t="s">
        <v>368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58</v>
      </c>
      <c r="AF441" s="463"/>
      <c r="AG441" s="463"/>
      <c r="AH441" s="464"/>
      <c r="AI441" s="468" t="s">
        <v>601</v>
      </c>
      <c r="AJ441" s="468"/>
      <c r="AK441" s="468"/>
      <c r="AL441" s="265"/>
      <c r="AM441" s="468" t="s">
        <v>56</v>
      </c>
      <c r="AN441" s="468"/>
      <c r="AO441" s="468"/>
      <c r="AP441" s="265"/>
      <c r="AQ441" s="265" t="s">
        <v>361</v>
      </c>
      <c r="AR441" s="266"/>
      <c r="AS441" s="266"/>
      <c r="AT441" s="267"/>
      <c r="AU441" s="283" t="s">
        <v>253</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362</v>
      </c>
      <c r="AH442" s="231"/>
      <c r="AI442" s="469"/>
      <c r="AJ442" s="469"/>
      <c r="AK442" s="469"/>
      <c r="AL442" s="411"/>
      <c r="AM442" s="469"/>
      <c r="AN442" s="469"/>
      <c r="AO442" s="469"/>
      <c r="AP442" s="411"/>
      <c r="AQ442" s="228"/>
      <c r="AR442" s="229"/>
      <c r="AS442" s="230" t="s">
        <v>362</v>
      </c>
      <c r="AT442" s="231"/>
      <c r="AU442" s="229"/>
      <c r="AV442" s="229"/>
      <c r="AW442" s="230" t="s">
        <v>306</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371</v>
      </c>
      <c r="F446" s="466"/>
      <c r="G446" s="467" t="s">
        <v>368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58</v>
      </c>
      <c r="AF446" s="463"/>
      <c r="AG446" s="463"/>
      <c r="AH446" s="464"/>
      <c r="AI446" s="468" t="s">
        <v>601</v>
      </c>
      <c r="AJ446" s="468"/>
      <c r="AK446" s="468"/>
      <c r="AL446" s="265"/>
      <c r="AM446" s="468" t="s">
        <v>56</v>
      </c>
      <c r="AN446" s="468"/>
      <c r="AO446" s="468"/>
      <c r="AP446" s="265"/>
      <c r="AQ446" s="265" t="s">
        <v>361</v>
      </c>
      <c r="AR446" s="266"/>
      <c r="AS446" s="266"/>
      <c r="AT446" s="267"/>
      <c r="AU446" s="283" t="s">
        <v>253</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362</v>
      </c>
      <c r="AH447" s="231"/>
      <c r="AI447" s="469"/>
      <c r="AJ447" s="469"/>
      <c r="AK447" s="469"/>
      <c r="AL447" s="411"/>
      <c r="AM447" s="469"/>
      <c r="AN447" s="469"/>
      <c r="AO447" s="469"/>
      <c r="AP447" s="411"/>
      <c r="AQ447" s="228"/>
      <c r="AR447" s="229"/>
      <c r="AS447" s="230" t="s">
        <v>362</v>
      </c>
      <c r="AT447" s="231"/>
      <c r="AU447" s="229"/>
      <c r="AV447" s="229"/>
      <c r="AW447" s="230" t="s">
        <v>306</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371</v>
      </c>
      <c r="F451" s="466"/>
      <c r="G451" s="467" t="s">
        <v>368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58</v>
      </c>
      <c r="AF451" s="463"/>
      <c r="AG451" s="463"/>
      <c r="AH451" s="464"/>
      <c r="AI451" s="468" t="s">
        <v>601</v>
      </c>
      <c r="AJ451" s="468"/>
      <c r="AK451" s="468"/>
      <c r="AL451" s="265"/>
      <c r="AM451" s="468" t="s">
        <v>56</v>
      </c>
      <c r="AN451" s="468"/>
      <c r="AO451" s="468"/>
      <c r="AP451" s="265"/>
      <c r="AQ451" s="265" t="s">
        <v>361</v>
      </c>
      <c r="AR451" s="266"/>
      <c r="AS451" s="266"/>
      <c r="AT451" s="267"/>
      <c r="AU451" s="283" t="s">
        <v>253</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362</v>
      </c>
      <c r="AH452" s="231"/>
      <c r="AI452" s="469"/>
      <c r="AJ452" s="469"/>
      <c r="AK452" s="469"/>
      <c r="AL452" s="411"/>
      <c r="AM452" s="469"/>
      <c r="AN452" s="469"/>
      <c r="AO452" s="469"/>
      <c r="AP452" s="411"/>
      <c r="AQ452" s="228"/>
      <c r="AR452" s="229"/>
      <c r="AS452" s="230" t="s">
        <v>362</v>
      </c>
      <c r="AT452" s="231"/>
      <c r="AU452" s="229"/>
      <c r="AV452" s="229"/>
      <c r="AW452" s="230" t="s">
        <v>306</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4"/>
      <c r="B456" s="885"/>
      <c r="C456" s="889"/>
      <c r="D456" s="885"/>
      <c r="E456" s="465" t="s">
        <v>372</v>
      </c>
      <c r="F456" s="466"/>
      <c r="G456" s="467" t="s">
        <v>370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58</v>
      </c>
      <c r="AF456" s="463"/>
      <c r="AG456" s="463"/>
      <c r="AH456" s="464"/>
      <c r="AI456" s="468" t="s">
        <v>601</v>
      </c>
      <c r="AJ456" s="468"/>
      <c r="AK456" s="468"/>
      <c r="AL456" s="265"/>
      <c r="AM456" s="468" t="s">
        <v>56</v>
      </c>
      <c r="AN456" s="468"/>
      <c r="AO456" s="468"/>
      <c r="AP456" s="265"/>
      <c r="AQ456" s="265" t="s">
        <v>361</v>
      </c>
      <c r="AR456" s="266"/>
      <c r="AS456" s="266"/>
      <c r="AT456" s="267"/>
      <c r="AU456" s="283" t="s">
        <v>253</v>
      </c>
      <c r="AV456" s="283"/>
      <c r="AW456" s="283"/>
      <c r="AX456" s="284"/>
      <c r="AY456">
        <f>COUNTA($G$458)</f>
        <v>1</v>
      </c>
    </row>
    <row r="457" spans="1:51" ht="18.75"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519</v>
      </c>
      <c r="AF457" s="229"/>
      <c r="AG457" s="230" t="s">
        <v>362</v>
      </c>
      <c r="AH457" s="231"/>
      <c r="AI457" s="469"/>
      <c r="AJ457" s="469"/>
      <c r="AK457" s="469"/>
      <c r="AL457" s="411"/>
      <c r="AM457" s="469"/>
      <c r="AN457" s="469"/>
      <c r="AO457" s="469"/>
      <c r="AP457" s="411"/>
      <c r="AQ457" s="228" t="s">
        <v>519</v>
      </c>
      <c r="AR457" s="229"/>
      <c r="AS457" s="230" t="s">
        <v>362</v>
      </c>
      <c r="AT457" s="231"/>
      <c r="AU457" s="229" t="s">
        <v>519</v>
      </c>
      <c r="AV457" s="229"/>
      <c r="AW457" s="230" t="s">
        <v>306</v>
      </c>
      <c r="AX457" s="256"/>
      <c r="AY457">
        <f>$AY$456</f>
        <v>1</v>
      </c>
    </row>
    <row r="458" spans="1:51" ht="23.25" customHeight="1" x14ac:dyDescent="0.15">
      <c r="A458" s="884"/>
      <c r="B458" s="885"/>
      <c r="C458" s="889"/>
      <c r="D458" s="885"/>
      <c r="E458" s="465"/>
      <c r="F458" s="466"/>
      <c r="G458" s="424" t="s">
        <v>519</v>
      </c>
      <c r="H458" s="425"/>
      <c r="I458" s="425"/>
      <c r="J458" s="425"/>
      <c r="K458" s="425"/>
      <c r="L458" s="425"/>
      <c r="M458" s="425"/>
      <c r="N458" s="425"/>
      <c r="O458" s="425"/>
      <c r="P458" s="425"/>
      <c r="Q458" s="425"/>
      <c r="R458" s="425"/>
      <c r="S458" s="425"/>
      <c r="T458" s="425"/>
      <c r="U458" s="425"/>
      <c r="V458" s="425"/>
      <c r="W458" s="425"/>
      <c r="X458" s="426"/>
      <c r="Y458" s="285" t="s">
        <v>55</v>
      </c>
      <c r="Z458" s="257"/>
      <c r="AA458" s="258"/>
      <c r="AB458" s="286" t="s">
        <v>519</v>
      </c>
      <c r="AC458" s="286"/>
      <c r="AD458" s="286"/>
      <c r="AE458" s="241" t="s">
        <v>519</v>
      </c>
      <c r="AF458" s="242"/>
      <c r="AG458" s="242"/>
      <c r="AH458" s="242"/>
      <c r="AI458" s="241" t="s">
        <v>519</v>
      </c>
      <c r="AJ458" s="242"/>
      <c r="AK458" s="242"/>
      <c r="AL458" s="242"/>
      <c r="AM458" s="241" t="s">
        <v>519</v>
      </c>
      <c r="AN458" s="242"/>
      <c r="AO458" s="242"/>
      <c r="AP458" s="243"/>
      <c r="AQ458" s="241" t="s">
        <v>519</v>
      </c>
      <c r="AR458" s="242"/>
      <c r="AS458" s="242"/>
      <c r="AT458" s="243"/>
      <c r="AU458" s="242" t="s">
        <v>519</v>
      </c>
      <c r="AV458" s="242"/>
      <c r="AW458" s="242"/>
      <c r="AX458" s="393"/>
      <c r="AY458">
        <f>$AY$456</f>
        <v>1</v>
      </c>
    </row>
    <row r="459" spans="1:51" ht="23.25"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102</v>
      </c>
      <c r="Z459" s="203"/>
      <c r="AA459" s="204"/>
      <c r="AB459" s="397" t="s">
        <v>519</v>
      </c>
      <c r="AC459" s="397"/>
      <c r="AD459" s="397"/>
      <c r="AE459" s="241" t="s">
        <v>519</v>
      </c>
      <c r="AF459" s="242"/>
      <c r="AG459" s="242"/>
      <c r="AH459" s="243"/>
      <c r="AI459" s="241" t="s">
        <v>519</v>
      </c>
      <c r="AJ459" s="242"/>
      <c r="AK459" s="242"/>
      <c r="AL459" s="242"/>
      <c r="AM459" s="241" t="s">
        <v>519</v>
      </c>
      <c r="AN459" s="242"/>
      <c r="AO459" s="242"/>
      <c r="AP459" s="243"/>
      <c r="AQ459" s="241" t="s">
        <v>519</v>
      </c>
      <c r="AR459" s="242"/>
      <c r="AS459" s="242"/>
      <c r="AT459" s="243"/>
      <c r="AU459" s="242" t="s">
        <v>519</v>
      </c>
      <c r="AV459" s="242"/>
      <c r="AW459" s="242"/>
      <c r="AX459" s="393"/>
      <c r="AY459">
        <f>$AY$456</f>
        <v>1</v>
      </c>
    </row>
    <row r="460" spans="1:51" ht="23.25"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52</v>
      </c>
      <c r="AC460" s="268"/>
      <c r="AD460" s="268"/>
      <c r="AE460" s="241" t="s">
        <v>519</v>
      </c>
      <c r="AF460" s="242"/>
      <c r="AG460" s="242"/>
      <c r="AH460" s="243"/>
      <c r="AI460" s="241" t="s">
        <v>519</v>
      </c>
      <c r="AJ460" s="242"/>
      <c r="AK460" s="242"/>
      <c r="AL460" s="242"/>
      <c r="AM460" s="241" t="s">
        <v>519</v>
      </c>
      <c r="AN460" s="242"/>
      <c r="AO460" s="242"/>
      <c r="AP460" s="243"/>
      <c r="AQ460" s="241" t="s">
        <v>519</v>
      </c>
      <c r="AR460" s="242"/>
      <c r="AS460" s="242"/>
      <c r="AT460" s="243"/>
      <c r="AU460" s="242" t="s">
        <v>519</v>
      </c>
      <c r="AV460" s="242"/>
      <c r="AW460" s="242"/>
      <c r="AX460" s="393"/>
      <c r="AY460">
        <f>$AY$456</f>
        <v>1</v>
      </c>
    </row>
    <row r="461" spans="1:51" ht="18.75" hidden="1" customHeight="1" x14ac:dyDescent="0.15">
      <c r="A461" s="884"/>
      <c r="B461" s="885"/>
      <c r="C461" s="889"/>
      <c r="D461" s="885"/>
      <c r="E461" s="465" t="s">
        <v>372</v>
      </c>
      <c r="F461" s="466"/>
      <c r="G461" s="467" t="s">
        <v>370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58</v>
      </c>
      <c r="AF461" s="463"/>
      <c r="AG461" s="463"/>
      <c r="AH461" s="464"/>
      <c r="AI461" s="468" t="s">
        <v>601</v>
      </c>
      <c r="AJ461" s="468"/>
      <c r="AK461" s="468"/>
      <c r="AL461" s="265"/>
      <c r="AM461" s="468" t="s">
        <v>56</v>
      </c>
      <c r="AN461" s="468"/>
      <c r="AO461" s="468"/>
      <c r="AP461" s="265"/>
      <c r="AQ461" s="265" t="s">
        <v>361</v>
      </c>
      <c r="AR461" s="266"/>
      <c r="AS461" s="266"/>
      <c r="AT461" s="267"/>
      <c r="AU461" s="283" t="s">
        <v>253</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362</v>
      </c>
      <c r="AH462" s="231"/>
      <c r="AI462" s="469"/>
      <c r="AJ462" s="469"/>
      <c r="AK462" s="469"/>
      <c r="AL462" s="411"/>
      <c r="AM462" s="469"/>
      <c r="AN462" s="469"/>
      <c r="AO462" s="469"/>
      <c r="AP462" s="411"/>
      <c r="AQ462" s="228"/>
      <c r="AR462" s="229"/>
      <c r="AS462" s="230" t="s">
        <v>362</v>
      </c>
      <c r="AT462" s="231"/>
      <c r="AU462" s="229"/>
      <c r="AV462" s="229"/>
      <c r="AW462" s="230" t="s">
        <v>306</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372</v>
      </c>
      <c r="F466" s="466"/>
      <c r="G466" s="467" t="s">
        <v>370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58</v>
      </c>
      <c r="AF466" s="463"/>
      <c r="AG466" s="463"/>
      <c r="AH466" s="464"/>
      <c r="AI466" s="468" t="s">
        <v>601</v>
      </c>
      <c r="AJ466" s="468"/>
      <c r="AK466" s="468"/>
      <c r="AL466" s="265"/>
      <c r="AM466" s="468" t="s">
        <v>56</v>
      </c>
      <c r="AN466" s="468"/>
      <c r="AO466" s="468"/>
      <c r="AP466" s="265"/>
      <c r="AQ466" s="265" t="s">
        <v>361</v>
      </c>
      <c r="AR466" s="266"/>
      <c r="AS466" s="266"/>
      <c r="AT466" s="267"/>
      <c r="AU466" s="283" t="s">
        <v>253</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362</v>
      </c>
      <c r="AH467" s="231"/>
      <c r="AI467" s="469"/>
      <c r="AJ467" s="469"/>
      <c r="AK467" s="469"/>
      <c r="AL467" s="411"/>
      <c r="AM467" s="469"/>
      <c r="AN467" s="469"/>
      <c r="AO467" s="469"/>
      <c r="AP467" s="411"/>
      <c r="AQ467" s="228"/>
      <c r="AR467" s="229"/>
      <c r="AS467" s="230" t="s">
        <v>362</v>
      </c>
      <c r="AT467" s="231"/>
      <c r="AU467" s="229"/>
      <c r="AV467" s="229"/>
      <c r="AW467" s="230" t="s">
        <v>306</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372</v>
      </c>
      <c r="F471" s="466"/>
      <c r="G471" s="467" t="s">
        <v>370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58</v>
      </c>
      <c r="AF471" s="463"/>
      <c r="AG471" s="463"/>
      <c r="AH471" s="464"/>
      <c r="AI471" s="468" t="s">
        <v>601</v>
      </c>
      <c r="AJ471" s="468"/>
      <c r="AK471" s="468"/>
      <c r="AL471" s="265"/>
      <c r="AM471" s="468" t="s">
        <v>56</v>
      </c>
      <c r="AN471" s="468"/>
      <c r="AO471" s="468"/>
      <c r="AP471" s="265"/>
      <c r="AQ471" s="265" t="s">
        <v>361</v>
      </c>
      <c r="AR471" s="266"/>
      <c r="AS471" s="266"/>
      <c r="AT471" s="267"/>
      <c r="AU471" s="283" t="s">
        <v>253</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362</v>
      </c>
      <c r="AH472" s="231"/>
      <c r="AI472" s="469"/>
      <c r="AJ472" s="469"/>
      <c r="AK472" s="469"/>
      <c r="AL472" s="411"/>
      <c r="AM472" s="469"/>
      <c r="AN472" s="469"/>
      <c r="AO472" s="469"/>
      <c r="AP472" s="411"/>
      <c r="AQ472" s="228"/>
      <c r="AR472" s="229"/>
      <c r="AS472" s="230" t="s">
        <v>362</v>
      </c>
      <c r="AT472" s="231"/>
      <c r="AU472" s="229"/>
      <c r="AV472" s="229"/>
      <c r="AW472" s="230" t="s">
        <v>306</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372</v>
      </c>
      <c r="F476" s="466"/>
      <c r="G476" s="467" t="s">
        <v>370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58</v>
      </c>
      <c r="AF476" s="463"/>
      <c r="AG476" s="463"/>
      <c r="AH476" s="464"/>
      <c r="AI476" s="468" t="s">
        <v>601</v>
      </c>
      <c r="AJ476" s="468"/>
      <c r="AK476" s="468"/>
      <c r="AL476" s="265"/>
      <c r="AM476" s="468" t="s">
        <v>56</v>
      </c>
      <c r="AN476" s="468"/>
      <c r="AO476" s="468"/>
      <c r="AP476" s="265"/>
      <c r="AQ476" s="265" t="s">
        <v>361</v>
      </c>
      <c r="AR476" s="266"/>
      <c r="AS476" s="266"/>
      <c r="AT476" s="267"/>
      <c r="AU476" s="283" t="s">
        <v>253</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362</v>
      </c>
      <c r="AH477" s="231"/>
      <c r="AI477" s="469"/>
      <c r="AJ477" s="469"/>
      <c r="AK477" s="469"/>
      <c r="AL477" s="411"/>
      <c r="AM477" s="469"/>
      <c r="AN477" s="469"/>
      <c r="AO477" s="469"/>
      <c r="AP477" s="411"/>
      <c r="AQ477" s="228"/>
      <c r="AR477" s="229"/>
      <c r="AS477" s="230" t="s">
        <v>362</v>
      </c>
      <c r="AT477" s="231"/>
      <c r="AU477" s="229"/>
      <c r="AV477" s="229"/>
      <c r="AW477" s="230" t="s">
        <v>306</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4"/>
      <c r="B481" s="885"/>
      <c r="C481" s="889"/>
      <c r="D481" s="885"/>
      <c r="E481" s="421" t="s">
        <v>203</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10.5" customHeight="1" x14ac:dyDescent="0.15">
      <c r="A482" s="884"/>
      <c r="B482" s="885"/>
      <c r="C482" s="889"/>
      <c r="D482" s="885"/>
      <c r="E482" s="432" t="s">
        <v>519</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10.5"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4"/>
      <c r="B484" s="885"/>
      <c r="C484" s="889"/>
      <c r="D484" s="885"/>
      <c r="E484" s="403" t="s">
        <v>517</v>
      </c>
      <c r="F484" s="404"/>
      <c r="G484" s="457" t="s">
        <v>387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371</v>
      </c>
      <c r="F485" s="466"/>
      <c r="G485" s="467" t="s">
        <v>368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58</v>
      </c>
      <c r="AF485" s="463"/>
      <c r="AG485" s="463"/>
      <c r="AH485" s="464"/>
      <c r="AI485" s="468" t="s">
        <v>601</v>
      </c>
      <c r="AJ485" s="468"/>
      <c r="AK485" s="468"/>
      <c r="AL485" s="265"/>
      <c r="AM485" s="468" t="s">
        <v>56</v>
      </c>
      <c r="AN485" s="468"/>
      <c r="AO485" s="468"/>
      <c r="AP485" s="265"/>
      <c r="AQ485" s="265" t="s">
        <v>361</v>
      </c>
      <c r="AR485" s="266"/>
      <c r="AS485" s="266"/>
      <c r="AT485" s="267"/>
      <c r="AU485" s="283" t="s">
        <v>253</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362</v>
      </c>
      <c r="AH486" s="231"/>
      <c r="AI486" s="469"/>
      <c r="AJ486" s="469"/>
      <c r="AK486" s="469"/>
      <c r="AL486" s="411"/>
      <c r="AM486" s="469"/>
      <c r="AN486" s="469"/>
      <c r="AO486" s="469"/>
      <c r="AP486" s="411"/>
      <c r="AQ486" s="228"/>
      <c r="AR486" s="229"/>
      <c r="AS486" s="230" t="s">
        <v>362</v>
      </c>
      <c r="AT486" s="231"/>
      <c r="AU486" s="229"/>
      <c r="AV486" s="229"/>
      <c r="AW486" s="230" t="s">
        <v>306</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371</v>
      </c>
      <c r="F490" s="466"/>
      <c r="G490" s="467" t="s">
        <v>368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58</v>
      </c>
      <c r="AF490" s="463"/>
      <c r="AG490" s="463"/>
      <c r="AH490" s="464"/>
      <c r="AI490" s="468" t="s">
        <v>601</v>
      </c>
      <c r="AJ490" s="468"/>
      <c r="AK490" s="468"/>
      <c r="AL490" s="265"/>
      <c r="AM490" s="468" t="s">
        <v>56</v>
      </c>
      <c r="AN490" s="468"/>
      <c r="AO490" s="468"/>
      <c r="AP490" s="265"/>
      <c r="AQ490" s="265" t="s">
        <v>361</v>
      </c>
      <c r="AR490" s="266"/>
      <c r="AS490" s="266"/>
      <c r="AT490" s="267"/>
      <c r="AU490" s="283" t="s">
        <v>253</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362</v>
      </c>
      <c r="AH491" s="231"/>
      <c r="AI491" s="469"/>
      <c r="AJ491" s="469"/>
      <c r="AK491" s="469"/>
      <c r="AL491" s="411"/>
      <c r="AM491" s="469"/>
      <c r="AN491" s="469"/>
      <c r="AO491" s="469"/>
      <c r="AP491" s="411"/>
      <c r="AQ491" s="228"/>
      <c r="AR491" s="229"/>
      <c r="AS491" s="230" t="s">
        <v>362</v>
      </c>
      <c r="AT491" s="231"/>
      <c r="AU491" s="229"/>
      <c r="AV491" s="229"/>
      <c r="AW491" s="230" t="s">
        <v>306</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371</v>
      </c>
      <c r="F495" s="466"/>
      <c r="G495" s="467" t="s">
        <v>368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58</v>
      </c>
      <c r="AF495" s="463"/>
      <c r="AG495" s="463"/>
      <c r="AH495" s="464"/>
      <c r="AI495" s="468" t="s">
        <v>601</v>
      </c>
      <c r="AJ495" s="468"/>
      <c r="AK495" s="468"/>
      <c r="AL495" s="265"/>
      <c r="AM495" s="468" t="s">
        <v>56</v>
      </c>
      <c r="AN495" s="468"/>
      <c r="AO495" s="468"/>
      <c r="AP495" s="265"/>
      <c r="AQ495" s="265" t="s">
        <v>361</v>
      </c>
      <c r="AR495" s="266"/>
      <c r="AS495" s="266"/>
      <c r="AT495" s="267"/>
      <c r="AU495" s="283" t="s">
        <v>253</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362</v>
      </c>
      <c r="AH496" s="231"/>
      <c r="AI496" s="469"/>
      <c r="AJ496" s="469"/>
      <c r="AK496" s="469"/>
      <c r="AL496" s="411"/>
      <c r="AM496" s="469"/>
      <c r="AN496" s="469"/>
      <c r="AO496" s="469"/>
      <c r="AP496" s="411"/>
      <c r="AQ496" s="228"/>
      <c r="AR496" s="229"/>
      <c r="AS496" s="230" t="s">
        <v>362</v>
      </c>
      <c r="AT496" s="231"/>
      <c r="AU496" s="229"/>
      <c r="AV496" s="229"/>
      <c r="AW496" s="230" t="s">
        <v>306</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371</v>
      </c>
      <c r="F500" s="466"/>
      <c r="G500" s="467" t="s">
        <v>368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58</v>
      </c>
      <c r="AF500" s="463"/>
      <c r="AG500" s="463"/>
      <c r="AH500" s="464"/>
      <c r="AI500" s="468" t="s">
        <v>601</v>
      </c>
      <c r="AJ500" s="468"/>
      <c r="AK500" s="468"/>
      <c r="AL500" s="265"/>
      <c r="AM500" s="468" t="s">
        <v>56</v>
      </c>
      <c r="AN500" s="468"/>
      <c r="AO500" s="468"/>
      <c r="AP500" s="265"/>
      <c r="AQ500" s="265" t="s">
        <v>361</v>
      </c>
      <c r="AR500" s="266"/>
      <c r="AS500" s="266"/>
      <c r="AT500" s="267"/>
      <c r="AU500" s="283" t="s">
        <v>253</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362</v>
      </c>
      <c r="AH501" s="231"/>
      <c r="AI501" s="469"/>
      <c r="AJ501" s="469"/>
      <c r="AK501" s="469"/>
      <c r="AL501" s="411"/>
      <c r="AM501" s="469"/>
      <c r="AN501" s="469"/>
      <c r="AO501" s="469"/>
      <c r="AP501" s="411"/>
      <c r="AQ501" s="228"/>
      <c r="AR501" s="229"/>
      <c r="AS501" s="230" t="s">
        <v>362</v>
      </c>
      <c r="AT501" s="231"/>
      <c r="AU501" s="229"/>
      <c r="AV501" s="229"/>
      <c r="AW501" s="230" t="s">
        <v>306</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371</v>
      </c>
      <c r="F505" s="466"/>
      <c r="G505" s="467" t="s">
        <v>368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58</v>
      </c>
      <c r="AF505" s="463"/>
      <c r="AG505" s="463"/>
      <c r="AH505" s="464"/>
      <c r="AI505" s="468" t="s">
        <v>601</v>
      </c>
      <c r="AJ505" s="468"/>
      <c r="AK505" s="468"/>
      <c r="AL505" s="265"/>
      <c r="AM505" s="468" t="s">
        <v>56</v>
      </c>
      <c r="AN505" s="468"/>
      <c r="AO505" s="468"/>
      <c r="AP505" s="265"/>
      <c r="AQ505" s="265" t="s">
        <v>361</v>
      </c>
      <c r="AR505" s="266"/>
      <c r="AS505" s="266"/>
      <c r="AT505" s="267"/>
      <c r="AU505" s="283" t="s">
        <v>253</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362</v>
      </c>
      <c r="AH506" s="231"/>
      <c r="AI506" s="469"/>
      <c r="AJ506" s="469"/>
      <c r="AK506" s="469"/>
      <c r="AL506" s="411"/>
      <c r="AM506" s="469"/>
      <c r="AN506" s="469"/>
      <c r="AO506" s="469"/>
      <c r="AP506" s="411"/>
      <c r="AQ506" s="228"/>
      <c r="AR506" s="229"/>
      <c r="AS506" s="230" t="s">
        <v>362</v>
      </c>
      <c r="AT506" s="231"/>
      <c r="AU506" s="229"/>
      <c r="AV506" s="229"/>
      <c r="AW506" s="230" t="s">
        <v>306</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372</v>
      </c>
      <c r="F510" s="466"/>
      <c r="G510" s="467" t="s">
        <v>370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58</v>
      </c>
      <c r="AF510" s="463"/>
      <c r="AG510" s="463"/>
      <c r="AH510" s="464"/>
      <c r="AI510" s="468" t="s">
        <v>601</v>
      </c>
      <c r="AJ510" s="468"/>
      <c r="AK510" s="468"/>
      <c r="AL510" s="265"/>
      <c r="AM510" s="468" t="s">
        <v>56</v>
      </c>
      <c r="AN510" s="468"/>
      <c r="AO510" s="468"/>
      <c r="AP510" s="265"/>
      <c r="AQ510" s="265" t="s">
        <v>361</v>
      </c>
      <c r="AR510" s="266"/>
      <c r="AS510" s="266"/>
      <c r="AT510" s="267"/>
      <c r="AU510" s="283" t="s">
        <v>253</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362</v>
      </c>
      <c r="AH511" s="231"/>
      <c r="AI511" s="469"/>
      <c r="AJ511" s="469"/>
      <c r="AK511" s="469"/>
      <c r="AL511" s="411"/>
      <c r="AM511" s="469"/>
      <c r="AN511" s="469"/>
      <c r="AO511" s="469"/>
      <c r="AP511" s="411"/>
      <c r="AQ511" s="228"/>
      <c r="AR511" s="229"/>
      <c r="AS511" s="230" t="s">
        <v>362</v>
      </c>
      <c r="AT511" s="231"/>
      <c r="AU511" s="229"/>
      <c r="AV511" s="229"/>
      <c r="AW511" s="230" t="s">
        <v>306</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372</v>
      </c>
      <c r="F515" s="466"/>
      <c r="G515" s="467" t="s">
        <v>370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58</v>
      </c>
      <c r="AF515" s="463"/>
      <c r="AG515" s="463"/>
      <c r="AH515" s="464"/>
      <c r="AI515" s="468" t="s">
        <v>601</v>
      </c>
      <c r="AJ515" s="468"/>
      <c r="AK515" s="468"/>
      <c r="AL515" s="265"/>
      <c r="AM515" s="468" t="s">
        <v>56</v>
      </c>
      <c r="AN515" s="468"/>
      <c r="AO515" s="468"/>
      <c r="AP515" s="265"/>
      <c r="AQ515" s="265" t="s">
        <v>361</v>
      </c>
      <c r="AR515" s="266"/>
      <c r="AS515" s="266"/>
      <c r="AT515" s="267"/>
      <c r="AU515" s="283" t="s">
        <v>253</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362</v>
      </c>
      <c r="AH516" s="231"/>
      <c r="AI516" s="469"/>
      <c r="AJ516" s="469"/>
      <c r="AK516" s="469"/>
      <c r="AL516" s="411"/>
      <c r="AM516" s="469"/>
      <c r="AN516" s="469"/>
      <c r="AO516" s="469"/>
      <c r="AP516" s="411"/>
      <c r="AQ516" s="228"/>
      <c r="AR516" s="229"/>
      <c r="AS516" s="230" t="s">
        <v>362</v>
      </c>
      <c r="AT516" s="231"/>
      <c r="AU516" s="229"/>
      <c r="AV516" s="229"/>
      <c r="AW516" s="230" t="s">
        <v>306</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372</v>
      </c>
      <c r="F520" s="466"/>
      <c r="G520" s="467" t="s">
        <v>370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58</v>
      </c>
      <c r="AF520" s="463"/>
      <c r="AG520" s="463"/>
      <c r="AH520" s="464"/>
      <c r="AI520" s="468" t="s">
        <v>601</v>
      </c>
      <c r="AJ520" s="468"/>
      <c r="AK520" s="468"/>
      <c r="AL520" s="265"/>
      <c r="AM520" s="468" t="s">
        <v>56</v>
      </c>
      <c r="AN520" s="468"/>
      <c r="AO520" s="468"/>
      <c r="AP520" s="265"/>
      <c r="AQ520" s="265" t="s">
        <v>361</v>
      </c>
      <c r="AR520" s="266"/>
      <c r="AS520" s="266"/>
      <c r="AT520" s="267"/>
      <c r="AU520" s="283" t="s">
        <v>253</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362</v>
      </c>
      <c r="AH521" s="231"/>
      <c r="AI521" s="469"/>
      <c r="AJ521" s="469"/>
      <c r="AK521" s="469"/>
      <c r="AL521" s="411"/>
      <c r="AM521" s="469"/>
      <c r="AN521" s="469"/>
      <c r="AO521" s="469"/>
      <c r="AP521" s="411"/>
      <c r="AQ521" s="228"/>
      <c r="AR521" s="229"/>
      <c r="AS521" s="230" t="s">
        <v>362</v>
      </c>
      <c r="AT521" s="231"/>
      <c r="AU521" s="229"/>
      <c r="AV521" s="229"/>
      <c r="AW521" s="230" t="s">
        <v>306</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372</v>
      </c>
      <c r="F525" s="466"/>
      <c r="G525" s="467" t="s">
        <v>370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58</v>
      </c>
      <c r="AF525" s="463"/>
      <c r="AG525" s="463"/>
      <c r="AH525" s="464"/>
      <c r="AI525" s="468" t="s">
        <v>601</v>
      </c>
      <c r="AJ525" s="468"/>
      <c r="AK525" s="468"/>
      <c r="AL525" s="265"/>
      <c r="AM525" s="468" t="s">
        <v>56</v>
      </c>
      <c r="AN525" s="468"/>
      <c r="AO525" s="468"/>
      <c r="AP525" s="265"/>
      <c r="AQ525" s="265" t="s">
        <v>361</v>
      </c>
      <c r="AR525" s="266"/>
      <c r="AS525" s="266"/>
      <c r="AT525" s="267"/>
      <c r="AU525" s="283" t="s">
        <v>253</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362</v>
      </c>
      <c r="AH526" s="231"/>
      <c r="AI526" s="469"/>
      <c r="AJ526" s="469"/>
      <c r="AK526" s="469"/>
      <c r="AL526" s="411"/>
      <c r="AM526" s="469"/>
      <c r="AN526" s="469"/>
      <c r="AO526" s="469"/>
      <c r="AP526" s="411"/>
      <c r="AQ526" s="228"/>
      <c r="AR526" s="229"/>
      <c r="AS526" s="230" t="s">
        <v>362</v>
      </c>
      <c r="AT526" s="231"/>
      <c r="AU526" s="229"/>
      <c r="AV526" s="229"/>
      <c r="AW526" s="230" t="s">
        <v>306</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372</v>
      </c>
      <c r="F530" s="466"/>
      <c r="G530" s="467" t="s">
        <v>370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58</v>
      </c>
      <c r="AF530" s="463"/>
      <c r="AG530" s="463"/>
      <c r="AH530" s="464"/>
      <c r="AI530" s="468" t="s">
        <v>601</v>
      </c>
      <c r="AJ530" s="468"/>
      <c r="AK530" s="468"/>
      <c r="AL530" s="265"/>
      <c r="AM530" s="468" t="s">
        <v>56</v>
      </c>
      <c r="AN530" s="468"/>
      <c r="AO530" s="468"/>
      <c r="AP530" s="265"/>
      <c r="AQ530" s="265" t="s">
        <v>361</v>
      </c>
      <c r="AR530" s="266"/>
      <c r="AS530" s="266"/>
      <c r="AT530" s="267"/>
      <c r="AU530" s="283" t="s">
        <v>253</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362</v>
      </c>
      <c r="AH531" s="231"/>
      <c r="AI531" s="469"/>
      <c r="AJ531" s="469"/>
      <c r="AK531" s="469"/>
      <c r="AL531" s="411"/>
      <c r="AM531" s="469"/>
      <c r="AN531" s="469"/>
      <c r="AO531" s="469"/>
      <c r="AP531" s="411"/>
      <c r="AQ531" s="228"/>
      <c r="AR531" s="229"/>
      <c r="AS531" s="230" t="s">
        <v>362</v>
      </c>
      <c r="AT531" s="231"/>
      <c r="AU531" s="229"/>
      <c r="AV531" s="229"/>
      <c r="AW531" s="230" t="s">
        <v>306</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156</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517</v>
      </c>
      <c r="F538" s="404"/>
      <c r="G538" s="457" t="s">
        <v>387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371</v>
      </c>
      <c r="F539" s="466"/>
      <c r="G539" s="467" t="s">
        <v>368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58</v>
      </c>
      <c r="AF539" s="463"/>
      <c r="AG539" s="463"/>
      <c r="AH539" s="464"/>
      <c r="AI539" s="468" t="s">
        <v>601</v>
      </c>
      <c r="AJ539" s="468"/>
      <c r="AK539" s="468"/>
      <c r="AL539" s="265"/>
      <c r="AM539" s="468" t="s">
        <v>56</v>
      </c>
      <c r="AN539" s="468"/>
      <c r="AO539" s="468"/>
      <c r="AP539" s="265"/>
      <c r="AQ539" s="265" t="s">
        <v>361</v>
      </c>
      <c r="AR539" s="266"/>
      <c r="AS539" s="266"/>
      <c r="AT539" s="267"/>
      <c r="AU539" s="283" t="s">
        <v>253</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362</v>
      </c>
      <c r="AH540" s="231"/>
      <c r="AI540" s="469"/>
      <c r="AJ540" s="469"/>
      <c r="AK540" s="469"/>
      <c r="AL540" s="411"/>
      <c r="AM540" s="469"/>
      <c r="AN540" s="469"/>
      <c r="AO540" s="469"/>
      <c r="AP540" s="411"/>
      <c r="AQ540" s="228"/>
      <c r="AR540" s="229"/>
      <c r="AS540" s="230" t="s">
        <v>362</v>
      </c>
      <c r="AT540" s="231"/>
      <c r="AU540" s="229"/>
      <c r="AV540" s="229"/>
      <c r="AW540" s="230" t="s">
        <v>306</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371</v>
      </c>
      <c r="F544" s="466"/>
      <c r="G544" s="467" t="s">
        <v>368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58</v>
      </c>
      <c r="AF544" s="463"/>
      <c r="AG544" s="463"/>
      <c r="AH544" s="464"/>
      <c r="AI544" s="468" t="s">
        <v>601</v>
      </c>
      <c r="AJ544" s="468"/>
      <c r="AK544" s="468"/>
      <c r="AL544" s="265"/>
      <c r="AM544" s="468" t="s">
        <v>56</v>
      </c>
      <c r="AN544" s="468"/>
      <c r="AO544" s="468"/>
      <c r="AP544" s="265"/>
      <c r="AQ544" s="265" t="s">
        <v>361</v>
      </c>
      <c r="AR544" s="266"/>
      <c r="AS544" s="266"/>
      <c r="AT544" s="267"/>
      <c r="AU544" s="283" t="s">
        <v>253</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362</v>
      </c>
      <c r="AH545" s="231"/>
      <c r="AI545" s="469"/>
      <c r="AJ545" s="469"/>
      <c r="AK545" s="469"/>
      <c r="AL545" s="411"/>
      <c r="AM545" s="469"/>
      <c r="AN545" s="469"/>
      <c r="AO545" s="469"/>
      <c r="AP545" s="411"/>
      <c r="AQ545" s="228"/>
      <c r="AR545" s="229"/>
      <c r="AS545" s="230" t="s">
        <v>362</v>
      </c>
      <c r="AT545" s="231"/>
      <c r="AU545" s="229"/>
      <c r="AV545" s="229"/>
      <c r="AW545" s="230" t="s">
        <v>306</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371</v>
      </c>
      <c r="F549" s="466"/>
      <c r="G549" s="467" t="s">
        <v>368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58</v>
      </c>
      <c r="AF549" s="463"/>
      <c r="AG549" s="463"/>
      <c r="AH549" s="464"/>
      <c r="AI549" s="468" t="s">
        <v>601</v>
      </c>
      <c r="AJ549" s="468"/>
      <c r="AK549" s="468"/>
      <c r="AL549" s="265"/>
      <c r="AM549" s="468" t="s">
        <v>56</v>
      </c>
      <c r="AN549" s="468"/>
      <c r="AO549" s="468"/>
      <c r="AP549" s="265"/>
      <c r="AQ549" s="265" t="s">
        <v>361</v>
      </c>
      <c r="AR549" s="266"/>
      <c r="AS549" s="266"/>
      <c r="AT549" s="267"/>
      <c r="AU549" s="283" t="s">
        <v>253</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362</v>
      </c>
      <c r="AH550" s="231"/>
      <c r="AI550" s="469"/>
      <c r="AJ550" s="469"/>
      <c r="AK550" s="469"/>
      <c r="AL550" s="411"/>
      <c r="AM550" s="469"/>
      <c r="AN550" s="469"/>
      <c r="AO550" s="469"/>
      <c r="AP550" s="411"/>
      <c r="AQ550" s="228"/>
      <c r="AR550" s="229"/>
      <c r="AS550" s="230" t="s">
        <v>362</v>
      </c>
      <c r="AT550" s="231"/>
      <c r="AU550" s="229"/>
      <c r="AV550" s="229"/>
      <c r="AW550" s="230" t="s">
        <v>306</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371</v>
      </c>
      <c r="F554" s="466"/>
      <c r="G554" s="467" t="s">
        <v>368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58</v>
      </c>
      <c r="AF554" s="463"/>
      <c r="AG554" s="463"/>
      <c r="AH554" s="464"/>
      <c r="AI554" s="468" t="s">
        <v>601</v>
      </c>
      <c r="AJ554" s="468"/>
      <c r="AK554" s="468"/>
      <c r="AL554" s="265"/>
      <c r="AM554" s="468" t="s">
        <v>56</v>
      </c>
      <c r="AN554" s="468"/>
      <c r="AO554" s="468"/>
      <c r="AP554" s="265"/>
      <c r="AQ554" s="265" t="s">
        <v>361</v>
      </c>
      <c r="AR554" s="266"/>
      <c r="AS554" s="266"/>
      <c r="AT554" s="267"/>
      <c r="AU554" s="283" t="s">
        <v>253</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362</v>
      </c>
      <c r="AH555" s="231"/>
      <c r="AI555" s="469"/>
      <c r="AJ555" s="469"/>
      <c r="AK555" s="469"/>
      <c r="AL555" s="411"/>
      <c r="AM555" s="469"/>
      <c r="AN555" s="469"/>
      <c r="AO555" s="469"/>
      <c r="AP555" s="411"/>
      <c r="AQ555" s="228"/>
      <c r="AR555" s="229"/>
      <c r="AS555" s="230" t="s">
        <v>362</v>
      </c>
      <c r="AT555" s="231"/>
      <c r="AU555" s="229"/>
      <c r="AV555" s="229"/>
      <c r="AW555" s="230" t="s">
        <v>306</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371</v>
      </c>
      <c r="F559" s="466"/>
      <c r="G559" s="467" t="s">
        <v>368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58</v>
      </c>
      <c r="AF559" s="463"/>
      <c r="AG559" s="463"/>
      <c r="AH559" s="464"/>
      <c r="AI559" s="468" t="s">
        <v>601</v>
      </c>
      <c r="AJ559" s="468"/>
      <c r="AK559" s="468"/>
      <c r="AL559" s="265"/>
      <c r="AM559" s="468" t="s">
        <v>56</v>
      </c>
      <c r="AN559" s="468"/>
      <c r="AO559" s="468"/>
      <c r="AP559" s="265"/>
      <c r="AQ559" s="265" t="s">
        <v>361</v>
      </c>
      <c r="AR559" s="266"/>
      <c r="AS559" s="266"/>
      <c r="AT559" s="267"/>
      <c r="AU559" s="283" t="s">
        <v>253</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362</v>
      </c>
      <c r="AH560" s="231"/>
      <c r="AI560" s="469"/>
      <c r="AJ560" s="469"/>
      <c r="AK560" s="469"/>
      <c r="AL560" s="411"/>
      <c r="AM560" s="469"/>
      <c r="AN560" s="469"/>
      <c r="AO560" s="469"/>
      <c r="AP560" s="411"/>
      <c r="AQ560" s="228"/>
      <c r="AR560" s="229"/>
      <c r="AS560" s="230" t="s">
        <v>362</v>
      </c>
      <c r="AT560" s="231"/>
      <c r="AU560" s="229"/>
      <c r="AV560" s="229"/>
      <c r="AW560" s="230" t="s">
        <v>306</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372</v>
      </c>
      <c r="F564" s="466"/>
      <c r="G564" s="467" t="s">
        <v>370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58</v>
      </c>
      <c r="AF564" s="463"/>
      <c r="AG564" s="463"/>
      <c r="AH564" s="464"/>
      <c r="AI564" s="468" t="s">
        <v>601</v>
      </c>
      <c r="AJ564" s="468"/>
      <c r="AK564" s="468"/>
      <c r="AL564" s="265"/>
      <c r="AM564" s="468" t="s">
        <v>56</v>
      </c>
      <c r="AN564" s="468"/>
      <c r="AO564" s="468"/>
      <c r="AP564" s="265"/>
      <c r="AQ564" s="265" t="s">
        <v>361</v>
      </c>
      <c r="AR564" s="266"/>
      <c r="AS564" s="266"/>
      <c r="AT564" s="267"/>
      <c r="AU564" s="283" t="s">
        <v>253</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362</v>
      </c>
      <c r="AH565" s="231"/>
      <c r="AI565" s="469"/>
      <c r="AJ565" s="469"/>
      <c r="AK565" s="469"/>
      <c r="AL565" s="411"/>
      <c r="AM565" s="469"/>
      <c r="AN565" s="469"/>
      <c r="AO565" s="469"/>
      <c r="AP565" s="411"/>
      <c r="AQ565" s="228"/>
      <c r="AR565" s="229"/>
      <c r="AS565" s="230" t="s">
        <v>362</v>
      </c>
      <c r="AT565" s="231"/>
      <c r="AU565" s="229"/>
      <c r="AV565" s="229"/>
      <c r="AW565" s="230" t="s">
        <v>306</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372</v>
      </c>
      <c r="F569" s="466"/>
      <c r="G569" s="467" t="s">
        <v>370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58</v>
      </c>
      <c r="AF569" s="463"/>
      <c r="AG569" s="463"/>
      <c r="AH569" s="464"/>
      <c r="AI569" s="468" t="s">
        <v>601</v>
      </c>
      <c r="AJ569" s="468"/>
      <c r="AK569" s="468"/>
      <c r="AL569" s="265"/>
      <c r="AM569" s="468" t="s">
        <v>56</v>
      </c>
      <c r="AN569" s="468"/>
      <c r="AO569" s="468"/>
      <c r="AP569" s="265"/>
      <c r="AQ569" s="265" t="s">
        <v>361</v>
      </c>
      <c r="AR569" s="266"/>
      <c r="AS569" s="266"/>
      <c r="AT569" s="267"/>
      <c r="AU569" s="283" t="s">
        <v>253</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362</v>
      </c>
      <c r="AH570" s="231"/>
      <c r="AI570" s="469"/>
      <c r="AJ570" s="469"/>
      <c r="AK570" s="469"/>
      <c r="AL570" s="411"/>
      <c r="AM570" s="469"/>
      <c r="AN570" s="469"/>
      <c r="AO570" s="469"/>
      <c r="AP570" s="411"/>
      <c r="AQ570" s="228"/>
      <c r="AR570" s="229"/>
      <c r="AS570" s="230" t="s">
        <v>362</v>
      </c>
      <c r="AT570" s="231"/>
      <c r="AU570" s="229"/>
      <c r="AV570" s="229"/>
      <c r="AW570" s="230" t="s">
        <v>306</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372</v>
      </c>
      <c r="F574" s="466"/>
      <c r="G574" s="467" t="s">
        <v>370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58</v>
      </c>
      <c r="AF574" s="463"/>
      <c r="AG574" s="463"/>
      <c r="AH574" s="464"/>
      <c r="AI574" s="468" t="s">
        <v>601</v>
      </c>
      <c r="AJ574" s="468"/>
      <c r="AK574" s="468"/>
      <c r="AL574" s="265"/>
      <c r="AM574" s="468" t="s">
        <v>56</v>
      </c>
      <c r="AN574" s="468"/>
      <c r="AO574" s="468"/>
      <c r="AP574" s="265"/>
      <c r="AQ574" s="265" t="s">
        <v>361</v>
      </c>
      <c r="AR574" s="266"/>
      <c r="AS574" s="266"/>
      <c r="AT574" s="267"/>
      <c r="AU574" s="283" t="s">
        <v>253</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362</v>
      </c>
      <c r="AH575" s="231"/>
      <c r="AI575" s="469"/>
      <c r="AJ575" s="469"/>
      <c r="AK575" s="469"/>
      <c r="AL575" s="411"/>
      <c r="AM575" s="469"/>
      <c r="AN575" s="469"/>
      <c r="AO575" s="469"/>
      <c r="AP575" s="411"/>
      <c r="AQ575" s="228"/>
      <c r="AR575" s="229"/>
      <c r="AS575" s="230" t="s">
        <v>362</v>
      </c>
      <c r="AT575" s="231"/>
      <c r="AU575" s="229"/>
      <c r="AV575" s="229"/>
      <c r="AW575" s="230" t="s">
        <v>306</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372</v>
      </c>
      <c r="F579" s="466"/>
      <c r="G579" s="467" t="s">
        <v>370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58</v>
      </c>
      <c r="AF579" s="463"/>
      <c r="AG579" s="463"/>
      <c r="AH579" s="464"/>
      <c r="AI579" s="468" t="s">
        <v>601</v>
      </c>
      <c r="AJ579" s="468"/>
      <c r="AK579" s="468"/>
      <c r="AL579" s="265"/>
      <c r="AM579" s="468" t="s">
        <v>56</v>
      </c>
      <c r="AN579" s="468"/>
      <c r="AO579" s="468"/>
      <c r="AP579" s="265"/>
      <c r="AQ579" s="265" t="s">
        <v>361</v>
      </c>
      <c r="AR579" s="266"/>
      <c r="AS579" s="266"/>
      <c r="AT579" s="267"/>
      <c r="AU579" s="283" t="s">
        <v>253</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362</v>
      </c>
      <c r="AH580" s="231"/>
      <c r="AI580" s="469"/>
      <c r="AJ580" s="469"/>
      <c r="AK580" s="469"/>
      <c r="AL580" s="411"/>
      <c r="AM580" s="469"/>
      <c r="AN580" s="469"/>
      <c r="AO580" s="469"/>
      <c r="AP580" s="411"/>
      <c r="AQ580" s="228"/>
      <c r="AR580" s="229"/>
      <c r="AS580" s="230" t="s">
        <v>362</v>
      </c>
      <c r="AT580" s="231"/>
      <c r="AU580" s="229"/>
      <c r="AV580" s="229"/>
      <c r="AW580" s="230" t="s">
        <v>306</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372</v>
      </c>
      <c r="F584" s="466"/>
      <c r="G584" s="467" t="s">
        <v>370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58</v>
      </c>
      <c r="AF584" s="463"/>
      <c r="AG584" s="463"/>
      <c r="AH584" s="464"/>
      <c r="AI584" s="468" t="s">
        <v>601</v>
      </c>
      <c r="AJ584" s="468"/>
      <c r="AK584" s="468"/>
      <c r="AL584" s="265"/>
      <c r="AM584" s="468" t="s">
        <v>56</v>
      </c>
      <c r="AN584" s="468"/>
      <c r="AO584" s="468"/>
      <c r="AP584" s="265"/>
      <c r="AQ584" s="265" t="s">
        <v>361</v>
      </c>
      <c r="AR584" s="266"/>
      <c r="AS584" s="266"/>
      <c r="AT584" s="267"/>
      <c r="AU584" s="283" t="s">
        <v>253</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362</v>
      </c>
      <c r="AH585" s="231"/>
      <c r="AI585" s="469"/>
      <c r="AJ585" s="469"/>
      <c r="AK585" s="469"/>
      <c r="AL585" s="411"/>
      <c r="AM585" s="469"/>
      <c r="AN585" s="469"/>
      <c r="AO585" s="469"/>
      <c r="AP585" s="411"/>
      <c r="AQ585" s="228"/>
      <c r="AR585" s="229"/>
      <c r="AS585" s="230" t="s">
        <v>362</v>
      </c>
      <c r="AT585" s="231"/>
      <c r="AU585" s="229"/>
      <c r="AV585" s="229"/>
      <c r="AW585" s="230" t="s">
        <v>306</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156</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517</v>
      </c>
      <c r="F592" s="404"/>
      <c r="G592" s="457" t="s">
        <v>387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371</v>
      </c>
      <c r="F593" s="466"/>
      <c r="G593" s="467" t="s">
        <v>368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58</v>
      </c>
      <c r="AF593" s="463"/>
      <c r="AG593" s="463"/>
      <c r="AH593" s="464"/>
      <c r="AI593" s="468" t="s">
        <v>601</v>
      </c>
      <c r="AJ593" s="468"/>
      <c r="AK593" s="468"/>
      <c r="AL593" s="265"/>
      <c r="AM593" s="468" t="s">
        <v>56</v>
      </c>
      <c r="AN593" s="468"/>
      <c r="AO593" s="468"/>
      <c r="AP593" s="265"/>
      <c r="AQ593" s="265" t="s">
        <v>361</v>
      </c>
      <c r="AR593" s="266"/>
      <c r="AS593" s="266"/>
      <c r="AT593" s="267"/>
      <c r="AU593" s="283" t="s">
        <v>253</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362</v>
      </c>
      <c r="AH594" s="231"/>
      <c r="AI594" s="469"/>
      <c r="AJ594" s="469"/>
      <c r="AK594" s="469"/>
      <c r="AL594" s="411"/>
      <c r="AM594" s="469"/>
      <c r="AN594" s="469"/>
      <c r="AO594" s="469"/>
      <c r="AP594" s="411"/>
      <c r="AQ594" s="228"/>
      <c r="AR594" s="229"/>
      <c r="AS594" s="230" t="s">
        <v>362</v>
      </c>
      <c r="AT594" s="231"/>
      <c r="AU594" s="229"/>
      <c r="AV594" s="229"/>
      <c r="AW594" s="230" t="s">
        <v>306</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371</v>
      </c>
      <c r="F598" s="466"/>
      <c r="G598" s="467" t="s">
        <v>368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58</v>
      </c>
      <c r="AF598" s="463"/>
      <c r="AG598" s="463"/>
      <c r="AH598" s="464"/>
      <c r="AI598" s="468" t="s">
        <v>601</v>
      </c>
      <c r="AJ598" s="468"/>
      <c r="AK598" s="468"/>
      <c r="AL598" s="265"/>
      <c r="AM598" s="468" t="s">
        <v>56</v>
      </c>
      <c r="AN598" s="468"/>
      <c r="AO598" s="468"/>
      <c r="AP598" s="265"/>
      <c r="AQ598" s="265" t="s">
        <v>361</v>
      </c>
      <c r="AR598" s="266"/>
      <c r="AS598" s="266"/>
      <c r="AT598" s="267"/>
      <c r="AU598" s="283" t="s">
        <v>253</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362</v>
      </c>
      <c r="AH599" s="231"/>
      <c r="AI599" s="469"/>
      <c r="AJ599" s="469"/>
      <c r="AK599" s="469"/>
      <c r="AL599" s="411"/>
      <c r="AM599" s="469"/>
      <c r="AN599" s="469"/>
      <c r="AO599" s="469"/>
      <c r="AP599" s="411"/>
      <c r="AQ599" s="228"/>
      <c r="AR599" s="229"/>
      <c r="AS599" s="230" t="s">
        <v>362</v>
      </c>
      <c r="AT599" s="231"/>
      <c r="AU599" s="229"/>
      <c r="AV599" s="229"/>
      <c r="AW599" s="230" t="s">
        <v>306</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371</v>
      </c>
      <c r="F603" s="466"/>
      <c r="G603" s="467" t="s">
        <v>368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58</v>
      </c>
      <c r="AF603" s="463"/>
      <c r="AG603" s="463"/>
      <c r="AH603" s="464"/>
      <c r="AI603" s="468" t="s">
        <v>601</v>
      </c>
      <c r="AJ603" s="468"/>
      <c r="AK603" s="468"/>
      <c r="AL603" s="265"/>
      <c r="AM603" s="468" t="s">
        <v>56</v>
      </c>
      <c r="AN603" s="468"/>
      <c r="AO603" s="468"/>
      <c r="AP603" s="265"/>
      <c r="AQ603" s="265" t="s">
        <v>361</v>
      </c>
      <c r="AR603" s="266"/>
      <c r="AS603" s="266"/>
      <c r="AT603" s="267"/>
      <c r="AU603" s="283" t="s">
        <v>253</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362</v>
      </c>
      <c r="AH604" s="231"/>
      <c r="AI604" s="469"/>
      <c r="AJ604" s="469"/>
      <c r="AK604" s="469"/>
      <c r="AL604" s="411"/>
      <c r="AM604" s="469"/>
      <c r="AN604" s="469"/>
      <c r="AO604" s="469"/>
      <c r="AP604" s="411"/>
      <c r="AQ604" s="228"/>
      <c r="AR604" s="229"/>
      <c r="AS604" s="230" t="s">
        <v>362</v>
      </c>
      <c r="AT604" s="231"/>
      <c r="AU604" s="229"/>
      <c r="AV604" s="229"/>
      <c r="AW604" s="230" t="s">
        <v>306</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371</v>
      </c>
      <c r="F608" s="466"/>
      <c r="G608" s="467" t="s">
        <v>368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58</v>
      </c>
      <c r="AF608" s="463"/>
      <c r="AG608" s="463"/>
      <c r="AH608" s="464"/>
      <c r="AI608" s="468" t="s">
        <v>601</v>
      </c>
      <c r="AJ608" s="468"/>
      <c r="AK608" s="468"/>
      <c r="AL608" s="265"/>
      <c r="AM608" s="468" t="s">
        <v>56</v>
      </c>
      <c r="AN608" s="468"/>
      <c r="AO608" s="468"/>
      <c r="AP608" s="265"/>
      <c r="AQ608" s="265" t="s">
        <v>361</v>
      </c>
      <c r="AR608" s="266"/>
      <c r="AS608" s="266"/>
      <c r="AT608" s="267"/>
      <c r="AU608" s="283" t="s">
        <v>253</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362</v>
      </c>
      <c r="AH609" s="231"/>
      <c r="AI609" s="469"/>
      <c r="AJ609" s="469"/>
      <c r="AK609" s="469"/>
      <c r="AL609" s="411"/>
      <c r="AM609" s="469"/>
      <c r="AN609" s="469"/>
      <c r="AO609" s="469"/>
      <c r="AP609" s="411"/>
      <c r="AQ609" s="228"/>
      <c r="AR609" s="229"/>
      <c r="AS609" s="230" t="s">
        <v>362</v>
      </c>
      <c r="AT609" s="231"/>
      <c r="AU609" s="229"/>
      <c r="AV609" s="229"/>
      <c r="AW609" s="230" t="s">
        <v>306</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371</v>
      </c>
      <c r="F613" s="466"/>
      <c r="G613" s="467" t="s">
        <v>368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58</v>
      </c>
      <c r="AF613" s="463"/>
      <c r="AG613" s="463"/>
      <c r="AH613" s="464"/>
      <c r="AI613" s="468" t="s">
        <v>601</v>
      </c>
      <c r="AJ613" s="468"/>
      <c r="AK613" s="468"/>
      <c r="AL613" s="265"/>
      <c r="AM613" s="468" t="s">
        <v>56</v>
      </c>
      <c r="AN613" s="468"/>
      <c r="AO613" s="468"/>
      <c r="AP613" s="265"/>
      <c r="AQ613" s="265" t="s">
        <v>361</v>
      </c>
      <c r="AR613" s="266"/>
      <c r="AS613" s="266"/>
      <c r="AT613" s="267"/>
      <c r="AU613" s="283" t="s">
        <v>253</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362</v>
      </c>
      <c r="AH614" s="231"/>
      <c r="AI614" s="469"/>
      <c r="AJ614" s="469"/>
      <c r="AK614" s="469"/>
      <c r="AL614" s="411"/>
      <c r="AM614" s="469"/>
      <c r="AN614" s="469"/>
      <c r="AO614" s="469"/>
      <c r="AP614" s="411"/>
      <c r="AQ614" s="228"/>
      <c r="AR614" s="229"/>
      <c r="AS614" s="230" t="s">
        <v>362</v>
      </c>
      <c r="AT614" s="231"/>
      <c r="AU614" s="229"/>
      <c r="AV614" s="229"/>
      <c r="AW614" s="230" t="s">
        <v>306</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372</v>
      </c>
      <c r="F618" s="466"/>
      <c r="G618" s="467" t="s">
        <v>370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58</v>
      </c>
      <c r="AF618" s="463"/>
      <c r="AG618" s="463"/>
      <c r="AH618" s="464"/>
      <c r="AI618" s="468" t="s">
        <v>601</v>
      </c>
      <c r="AJ618" s="468"/>
      <c r="AK618" s="468"/>
      <c r="AL618" s="265"/>
      <c r="AM618" s="468" t="s">
        <v>56</v>
      </c>
      <c r="AN618" s="468"/>
      <c r="AO618" s="468"/>
      <c r="AP618" s="265"/>
      <c r="AQ618" s="265" t="s">
        <v>361</v>
      </c>
      <c r="AR618" s="266"/>
      <c r="AS618" s="266"/>
      <c r="AT618" s="267"/>
      <c r="AU618" s="283" t="s">
        <v>253</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362</v>
      </c>
      <c r="AH619" s="231"/>
      <c r="AI619" s="469"/>
      <c r="AJ619" s="469"/>
      <c r="AK619" s="469"/>
      <c r="AL619" s="411"/>
      <c r="AM619" s="469"/>
      <c r="AN619" s="469"/>
      <c r="AO619" s="469"/>
      <c r="AP619" s="411"/>
      <c r="AQ619" s="228"/>
      <c r="AR619" s="229"/>
      <c r="AS619" s="230" t="s">
        <v>362</v>
      </c>
      <c r="AT619" s="231"/>
      <c r="AU619" s="229"/>
      <c r="AV619" s="229"/>
      <c r="AW619" s="230" t="s">
        <v>306</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372</v>
      </c>
      <c r="F623" s="466"/>
      <c r="G623" s="467" t="s">
        <v>370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58</v>
      </c>
      <c r="AF623" s="463"/>
      <c r="AG623" s="463"/>
      <c r="AH623" s="464"/>
      <c r="AI623" s="468" t="s">
        <v>601</v>
      </c>
      <c r="AJ623" s="468"/>
      <c r="AK623" s="468"/>
      <c r="AL623" s="265"/>
      <c r="AM623" s="468" t="s">
        <v>56</v>
      </c>
      <c r="AN623" s="468"/>
      <c r="AO623" s="468"/>
      <c r="AP623" s="265"/>
      <c r="AQ623" s="265" t="s">
        <v>361</v>
      </c>
      <c r="AR623" s="266"/>
      <c r="AS623" s="266"/>
      <c r="AT623" s="267"/>
      <c r="AU623" s="283" t="s">
        <v>253</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362</v>
      </c>
      <c r="AH624" s="231"/>
      <c r="AI624" s="469"/>
      <c r="AJ624" s="469"/>
      <c r="AK624" s="469"/>
      <c r="AL624" s="411"/>
      <c r="AM624" s="469"/>
      <c r="AN624" s="469"/>
      <c r="AO624" s="469"/>
      <c r="AP624" s="411"/>
      <c r="AQ624" s="228"/>
      <c r="AR624" s="229"/>
      <c r="AS624" s="230" t="s">
        <v>362</v>
      </c>
      <c r="AT624" s="231"/>
      <c r="AU624" s="229"/>
      <c r="AV624" s="229"/>
      <c r="AW624" s="230" t="s">
        <v>306</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372</v>
      </c>
      <c r="F628" s="466"/>
      <c r="G628" s="467" t="s">
        <v>370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58</v>
      </c>
      <c r="AF628" s="463"/>
      <c r="AG628" s="463"/>
      <c r="AH628" s="464"/>
      <c r="AI628" s="468" t="s">
        <v>601</v>
      </c>
      <c r="AJ628" s="468"/>
      <c r="AK628" s="468"/>
      <c r="AL628" s="265"/>
      <c r="AM628" s="468" t="s">
        <v>56</v>
      </c>
      <c r="AN628" s="468"/>
      <c r="AO628" s="468"/>
      <c r="AP628" s="265"/>
      <c r="AQ628" s="265" t="s">
        <v>361</v>
      </c>
      <c r="AR628" s="266"/>
      <c r="AS628" s="266"/>
      <c r="AT628" s="267"/>
      <c r="AU628" s="283" t="s">
        <v>253</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362</v>
      </c>
      <c r="AH629" s="231"/>
      <c r="AI629" s="469"/>
      <c r="AJ629" s="469"/>
      <c r="AK629" s="469"/>
      <c r="AL629" s="411"/>
      <c r="AM629" s="469"/>
      <c r="AN629" s="469"/>
      <c r="AO629" s="469"/>
      <c r="AP629" s="411"/>
      <c r="AQ629" s="228"/>
      <c r="AR629" s="229"/>
      <c r="AS629" s="230" t="s">
        <v>362</v>
      </c>
      <c r="AT629" s="231"/>
      <c r="AU629" s="229"/>
      <c r="AV629" s="229"/>
      <c r="AW629" s="230" t="s">
        <v>306</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372</v>
      </c>
      <c r="F633" s="466"/>
      <c r="G633" s="467" t="s">
        <v>370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58</v>
      </c>
      <c r="AF633" s="463"/>
      <c r="AG633" s="463"/>
      <c r="AH633" s="464"/>
      <c r="AI633" s="468" t="s">
        <v>601</v>
      </c>
      <c r="AJ633" s="468"/>
      <c r="AK633" s="468"/>
      <c r="AL633" s="265"/>
      <c r="AM633" s="468" t="s">
        <v>56</v>
      </c>
      <c r="AN633" s="468"/>
      <c r="AO633" s="468"/>
      <c r="AP633" s="265"/>
      <c r="AQ633" s="265" t="s">
        <v>361</v>
      </c>
      <c r="AR633" s="266"/>
      <c r="AS633" s="266"/>
      <c r="AT633" s="267"/>
      <c r="AU633" s="283" t="s">
        <v>253</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362</v>
      </c>
      <c r="AH634" s="231"/>
      <c r="AI634" s="469"/>
      <c r="AJ634" s="469"/>
      <c r="AK634" s="469"/>
      <c r="AL634" s="411"/>
      <c r="AM634" s="469"/>
      <c r="AN634" s="469"/>
      <c r="AO634" s="469"/>
      <c r="AP634" s="411"/>
      <c r="AQ634" s="228"/>
      <c r="AR634" s="229"/>
      <c r="AS634" s="230" t="s">
        <v>362</v>
      </c>
      <c r="AT634" s="231"/>
      <c r="AU634" s="229"/>
      <c r="AV634" s="229"/>
      <c r="AW634" s="230" t="s">
        <v>306</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372</v>
      </c>
      <c r="F638" s="466"/>
      <c r="G638" s="467" t="s">
        <v>370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58</v>
      </c>
      <c r="AF638" s="463"/>
      <c r="AG638" s="463"/>
      <c r="AH638" s="464"/>
      <c r="AI638" s="468" t="s">
        <v>601</v>
      </c>
      <c r="AJ638" s="468"/>
      <c r="AK638" s="468"/>
      <c r="AL638" s="265"/>
      <c r="AM638" s="468" t="s">
        <v>56</v>
      </c>
      <c r="AN638" s="468"/>
      <c r="AO638" s="468"/>
      <c r="AP638" s="265"/>
      <c r="AQ638" s="265" t="s">
        <v>361</v>
      </c>
      <c r="AR638" s="266"/>
      <c r="AS638" s="266"/>
      <c r="AT638" s="267"/>
      <c r="AU638" s="283" t="s">
        <v>253</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362</v>
      </c>
      <c r="AH639" s="231"/>
      <c r="AI639" s="469"/>
      <c r="AJ639" s="469"/>
      <c r="AK639" s="469"/>
      <c r="AL639" s="411"/>
      <c r="AM639" s="469"/>
      <c r="AN639" s="469"/>
      <c r="AO639" s="469"/>
      <c r="AP639" s="411"/>
      <c r="AQ639" s="228"/>
      <c r="AR639" s="229"/>
      <c r="AS639" s="230" t="s">
        <v>362</v>
      </c>
      <c r="AT639" s="231"/>
      <c r="AU639" s="229"/>
      <c r="AV639" s="229"/>
      <c r="AW639" s="230" t="s">
        <v>306</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156</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517</v>
      </c>
      <c r="F646" s="404"/>
      <c r="G646" s="457" t="s">
        <v>387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371</v>
      </c>
      <c r="F647" s="466"/>
      <c r="G647" s="467" t="s">
        <v>368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58</v>
      </c>
      <c r="AF647" s="463"/>
      <c r="AG647" s="463"/>
      <c r="AH647" s="464"/>
      <c r="AI647" s="468" t="s">
        <v>601</v>
      </c>
      <c r="AJ647" s="468"/>
      <c r="AK647" s="468"/>
      <c r="AL647" s="265"/>
      <c r="AM647" s="468" t="s">
        <v>56</v>
      </c>
      <c r="AN647" s="468"/>
      <c r="AO647" s="468"/>
      <c r="AP647" s="265"/>
      <c r="AQ647" s="265" t="s">
        <v>361</v>
      </c>
      <c r="AR647" s="266"/>
      <c r="AS647" s="266"/>
      <c r="AT647" s="267"/>
      <c r="AU647" s="283" t="s">
        <v>253</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362</v>
      </c>
      <c r="AH648" s="231"/>
      <c r="AI648" s="469"/>
      <c r="AJ648" s="469"/>
      <c r="AK648" s="469"/>
      <c r="AL648" s="411"/>
      <c r="AM648" s="469"/>
      <c r="AN648" s="469"/>
      <c r="AO648" s="469"/>
      <c r="AP648" s="411"/>
      <c r="AQ648" s="228"/>
      <c r="AR648" s="229"/>
      <c r="AS648" s="230" t="s">
        <v>362</v>
      </c>
      <c r="AT648" s="231"/>
      <c r="AU648" s="229"/>
      <c r="AV648" s="229"/>
      <c r="AW648" s="230" t="s">
        <v>306</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371</v>
      </c>
      <c r="F652" s="466"/>
      <c r="G652" s="467" t="s">
        <v>368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58</v>
      </c>
      <c r="AF652" s="463"/>
      <c r="AG652" s="463"/>
      <c r="AH652" s="464"/>
      <c r="AI652" s="468" t="s">
        <v>601</v>
      </c>
      <c r="AJ652" s="468"/>
      <c r="AK652" s="468"/>
      <c r="AL652" s="265"/>
      <c r="AM652" s="468" t="s">
        <v>56</v>
      </c>
      <c r="AN652" s="468"/>
      <c r="AO652" s="468"/>
      <c r="AP652" s="265"/>
      <c r="AQ652" s="265" t="s">
        <v>361</v>
      </c>
      <c r="AR652" s="266"/>
      <c r="AS652" s="266"/>
      <c r="AT652" s="267"/>
      <c r="AU652" s="283" t="s">
        <v>253</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362</v>
      </c>
      <c r="AH653" s="231"/>
      <c r="AI653" s="469"/>
      <c r="AJ653" s="469"/>
      <c r="AK653" s="469"/>
      <c r="AL653" s="411"/>
      <c r="AM653" s="469"/>
      <c r="AN653" s="469"/>
      <c r="AO653" s="469"/>
      <c r="AP653" s="411"/>
      <c r="AQ653" s="228"/>
      <c r="AR653" s="229"/>
      <c r="AS653" s="230" t="s">
        <v>362</v>
      </c>
      <c r="AT653" s="231"/>
      <c r="AU653" s="229"/>
      <c r="AV653" s="229"/>
      <c r="AW653" s="230" t="s">
        <v>306</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371</v>
      </c>
      <c r="F657" s="466"/>
      <c r="G657" s="467" t="s">
        <v>368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58</v>
      </c>
      <c r="AF657" s="463"/>
      <c r="AG657" s="463"/>
      <c r="AH657" s="464"/>
      <c r="AI657" s="468" t="s">
        <v>601</v>
      </c>
      <c r="AJ657" s="468"/>
      <c r="AK657" s="468"/>
      <c r="AL657" s="265"/>
      <c r="AM657" s="468" t="s">
        <v>56</v>
      </c>
      <c r="AN657" s="468"/>
      <c r="AO657" s="468"/>
      <c r="AP657" s="265"/>
      <c r="AQ657" s="265" t="s">
        <v>361</v>
      </c>
      <c r="AR657" s="266"/>
      <c r="AS657" s="266"/>
      <c r="AT657" s="267"/>
      <c r="AU657" s="283" t="s">
        <v>253</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362</v>
      </c>
      <c r="AH658" s="231"/>
      <c r="AI658" s="469"/>
      <c r="AJ658" s="469"/>
      <c r="AK658" s="469"/>
      <c r="AL658" s="411"/>
      <c r="AM658" s="469"/>
      <c r="AN658" s="469"/>
      <c r="AO658" s="469"/>
      <c r="AP658" s="411"/>
      <c r="AQ658" s="228"/>
      <c r="AR658" s="229"/>
      <c r="AS658" s="230" t="s">
        <v>362</v>
      </c>
      <c r="AT658" s="231"/>
      <c r="AU658" s="229"/>
      <c r="AV658" s="229"/>
      <c r="AW658" s="230" t="s">
        <v>306</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371</v>
      </c>
      <c r="F662" s="466"/>
      <c r="G662" s="467" t="s">
        <v>368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58</v>
      </c>
      <c r="AF662" s="463"/>
      <c r="AG662" s="463"/>
      <c r="AH662" s="464"/>
      <c r="AI662" s="468" t="s">
        <v>601</v>
      </c>
      <c r="AJ662" s="468"/>
      <c r="AK662" s="468"/>
      <c r="AL662" s="265"/>
      <c r="AM662" s="468" t="s">
        <v>56</v>
      </c>
      <c r="AN662" s="468"/>
      <c r="AO662" s="468"/>
      <c r="AP662" s="265"/>
      <c r="AQ662" s="265" t="s">
        <v>361</v>
      </c>
      <c r="AR662" s="266"/>
      <c r="AS662" s="266"/>
      <c r="AT662" s="267"/>
      <c r="AU662" s="283" t="s">
        <v>253</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362</v>
      </c>
      <c r="AH663" s="231"/>
      <c r="AI663" s="469"/>
      <c r="AJ663" s="469"/>
      <c r="AK663" s="469"/>
      <c r="AL663" s="411"/>
      <c r="AM663" s="469"/>
      <c r="AN663" s="469"/>
      <c r="AO663" s="469"/>
      <c r="AP663" s="411"/>
      <c r="AQ663" s="228"/>
      <c r="AR663" s="229"/>
      <c r="AS663" s="230" t="s">
        <v>362</v>
      </c>
      <c r="AT663" s="231"/>
      <c r="AU663" s="229"/>
      <c r="AV663" s="229"/>
      <c r="AW663" s="230" t="s">
        <v>306</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371</v>
      </c>
      <c r="F667" s="466"/>
      <c r="G667" s="467" t="s">
        <v>368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58</v>
      </c>
      <c r="AF667" s="463"/>
      <c r="AG667" s="463"/>
      <c r="AH667" s="464"/>
      <c r="AI667" s="468" t="s">
        <v>601</v>
      </c>
      <c r="AJ667" s="468"/>
      <c r="AK667" s="468"/>
      <c r="AL667" s="265"/>
      <c r="AM667" s="468" t="s">
        <v>56</v>
      </c>
      <c r="AN667" s="468"/>
      <c r="AO667" s="468"/>
      <c r="AP667" s="265"/>
      <c r="AQ667" s="265" t="s">
        <v>361</v>
      </c>
      <c r="AR667" s="266"/>
      <c r="AS667" s="266"/>
      <c r="AT667" s="267"/>
      <c r="AU667" s="283" t="s">
        <v>253</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362</v>
      </c>
      <c r="AH668" s="231"/>
      <c r="AI668" s="469"/>
      <c r="AJ668" s="469"/>
      <c r="AK668" s="469"/>
      <c r="AL668" s="411"/>
      <c r="AM668" s="469"/>
      <c r="AN668" s="469"/>
      <c r="AO668" s="469"/>
      <c r="AP668" s="411"/>
      <c r="AQ668" s="228"/>
      <c r="AR668" s="229"/>
      <c r="AS668" s="230" t="s">
        <v>362</v>
      </c>
      <c r="AT668" s="231"/>
      <c r="AU668" s="229"/>
      <c r="AV668" s="229"/>
      <c r="AW668" s="230" t="s">
        <v>306</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372</v>
      </c>
      <c r="F672" s="466"/>
      <c r="G672" s="467" t="s">
        <v>370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58</v>
      </c>
      <c r="AF672" s="463"/>
      <c r="AG672" s="463"/>
      <c r="AH672" s="464"/>
      <c r="AI672" s="468" t="s">
        <v>601</v>
      </c>
      <c r="AJ672" s="468"/>
      <c r="AK672" s="468"/>
      <c r="AL672" s="265"/>
      <c r="AM672" s="468" t="s">
        <v>56</v>
      </c>
      <c r="AN672" s="468"/>
      <c r="AO672" s="468"/>
      <c r="AP672" s="265"/>
      <c r="AQ672" s="265" t="s">
        <v>361</v>
      </c>
      <c r="AR672" s="266"/>
      <c r="AS672" s="266"/>
      <c r="AT672" s="267"/>
      <c r="AU672" s="283" t="s">
        <v>253</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362</v>
      </c>
      <c r="AH673" s="231"/>
      <c r="AI673" s="469"/>
      <c r="AJ673" s="469"/>
      <c r="AK673" s="469"/>
      <c r="AL673" s="411"/>
      <c r="AM673" s="469"/>
      <c r="AN673" s="469"/>
      <c r="AO673" s="469"/>
      <c r="AP673" s="411"/>
      <c r="AQ673" s="228"/>
      <c r="AR673" s="229"/>
      <c r="AS673" s="230" t="s">
        <v>362</v>
      </c>
      <c r="AT673" s="231"/>
      <c r="AU673" s="229"/>
      <c r="AV673" s="229"/>
      <c r="AW673" s="230" t="s">
        <v>306</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372</v>
      </c>
      <c r="F677" s="466"/>
      <c r="G677" s="467" t="s">
        <v>370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58</v>
      </c>
      <c r="AF677" s="463"/>
      <c r="AG677" s="463"/>
      <c r="AH677" s="464"/>
      <c r="AI677" s="468" t="s">
        <v>601</v>
      </c>
      <c r="AJ677" s="468"/>
      <c r="AK677" s="468"/>
      <c r="AL677" s="265"/>
      <c r="AM677" s="468" t="s">
        <v>56</v>
      </c>
      <c r="AN677" s="468"/>
      <c r="AO677" s="468"/>
      <c r="AP677" s="265"/>
      <c r="AQ677" s="265" t="s">
        <v>361</v>
      </c>
      <c r="AR677" s="266"/>
      <c r="AS677" s="266"/>
      <c r="AT677" s="267"/>
      <c r="AU677" s="283" t="s">
        <v>253</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362</v>
      </c>
      <c r="AH678" s="231"/>
      <c r="AI678" s="469"/>
      <c r="AJ678" s="469"/>
      <c r="AK678" s="469"/>
      <c r="AL678" s="411"/>
      <c r="AM678" s="469"/>
      <c r="AN678" s="469"/>
      <c r="AO678" s="469"/>
      <c r="AP678" s="411"/>
      <c r="AQ678" s="228"/>
      <c r="AR678" s="229"/>
      <c r="AS678" s="230" t="s">
        <v>362</v>
      </c>
      <c r="AT678" s="231"/>
      <c r="AU678" s="229"/>
      <c r="AV678" s="229"/>
      <c r="AW678" s="230" t="s">
        <v>306</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372</v>
      </c>
      <c r="F682" s="466"/>
      <c r="G682" s="467" t="s">
        <v>370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58</v>
      </c>
      <c r="AF682" s="463"/>
      <c r="AG682" s="463"/>
      <c r="AH682" s="464"/>
      <c r="AI682" s="468" t="s">
        <v>601</v>
      </c>
      <c r="AJ682" s="468"/>
      <c r="AK682" s="468"/>
      <c r="AL682" s="265"/>
      <c r="AM682" s="468" t="s">
        <v>56</v>
      </c>
      <c r="AN682" s="468"/>
      <c r="AO682" s="468"/>
      <c r="AP682" s="265"/>
      <c r="AQ682" s="265" t="s">
        <v>361</v>
      </c>
      <c r="AR682" s="266"/>
      <c r="AS682" s="266"/>
      <c r="AT682" s="267"/>
      <c r="AU682" s="283" t="s">
        <v>253</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362</v>
      </c>
      <c r="AH683" s="231"/>
      <c r="AI683" s="469"/>
      <c r="AJ683" s="469"/>
      <c r="AK683" s="469"/>
      <c r="AL683" s="411"/>
      <c r="AM683" s="469"/>
      <c r="AN683" s="469"/>
      <c r="AO683" s="469"/>
      <c r="AP683" s="411"/>
      <c r="AQ683" s="228"/>
      <c r="AR683" s="229"/>
      <c r="AS683" s="230" t="s">
        <v>362</v>
      </c>
      <c r="AT683" s="231"/>
      <c r="AU683" s="229"/>
      <c r="AV683" s="229"/>
      <c r="AW683" s="230" t="s">
        <v>306</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372</v>
      </c>
      <c r="F687" s="466"/>
      <c r="G687" s="467" t="s">
        <v>370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58</v>
      </c>
      <c r="AF687" s="463"/>
      <c r="AG687" s="463"/>
      <c r="AH687" s="464"/>
      <c r="AI687" s="468" t="s">
        <v>601</v>
      </c>
      <c r="AJ687" s="468"/>
      <c r="AK687" s="468"/>
      <c r="AL687" s="265"/>
      <c r="AM687" s="468" t="s">
        <v>56</v>
      </c>
      <c r="AN687" s="468"/>
      <c r="AO687" s="468"/>
      <c r="AP687" s="265"/>
      <c r="AQ687" s="265" t="s">
        <v>361</v>
      </c>
      <c r="AR687" s="266"/>
      <c r="AS687" s="266"/>
      <c r="AT687" s="267"/>
      <c r="AU687" s="283" t="s">
        <v>253</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362</v>
      </c>
      <c r="AH688" s="231"/>
      <c r="AI688" s="469"/>
      <c r="AJ688" s="469"/>
      <c r="AK688" s="469"/>
      <c r="AL688" s="411"/>
      <c r="AM688" s="469"/>
      <c r="AN688" s="469"/>
      <c r="AO688" s="469"/>
      <c r="AP688" s="411"/>
      <c r="AQ688" s="228"/>
      <c r="AR688" s="229"/>
      <c r="AS688" s="230" t="s">
        <v>362</v>
      </c>
      <c r="AT688" s="231"/>
      <c r="AU688" s="229"/>
      <c r="AV688" s="229"/>
      <c r="AW688" s="230" t="s">
        <v>306</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372</v>
      </c>
      <c r="F692" s="466"/>
      <c r="G692" s="467" t="s">
        <v>370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58</v>
      </c>
      <c r="AF692" s="463"/>
      <c r="AG692" s="463"/>
      <c r="AH692" s="464"/>
      <c r="AI692" s="468" t="s">
        <v>601</v>
      </c>
      <c r="AJ692" s="468"/>
      <c r="AK692" s="468"/>
      <c r="AL692" s="265"/>
      <c r="AM692" s="468" t="s">
        <v>56</v>
      </c>
      <c r="AN692" s="468"/>
      <c r="AO692" s="468"/>
      <c r="AP692" s="265"/>
      <c r="AQ692" s="265" t="s">
        <v>361</v>
      </c>
      <c r="AR692" s="266"/>
      <c r="AS692" s="266"/>
      <c r="AT692" s="267"/>
      <c r="AU692" s="283" t="s">
        <v>253</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362</v>
      </c>
      <c r="AH693" s="231"/>
      <c r="AI693" s="469"/>
      <c r="AJ693" s="469"/>
      <c r="AK693" s="469"/>
      <c r="AL693" s="411"/>
      <c r="AM693" s="469"/>
      <c r="AN693" s="469"/>
      <c r="AO693" s="469"/>
      <c r="AP693" s="411"/>
      <c r="AQ693" s="228"/>
      <c r="AR693" s="229"/>
      <c r="AS693" s="230" t="s">
        <v>362</v>
      </c>
      <c r="AT693" s="231"/>
      <c r="AU693" s="229"/>
      <c r="AV693" s="229"/>
      <c r="AW693" s="230" t="s">
        <v>306</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156</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47.25" customHeight="1" x14ac:dyDescent="0.15">
      <c r="A702" s="839" t="s">
        <v>258</v>
      </c>
      <c r="B702" s="840"/>
      <c r="C702" s="481" t="s">
        <v>260</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736</v>
      </c>
      <c r="AE702" s="485"/>
      <c r="AF702" s="485"/>
      <c r="AG702" s="486" t="s">
        <v>615</v>
      </c>
      <c r="AH702" s="487"/>
      <c r="AI702" s="487"/>
      <c r="AJ702" s="487"/>
      <c r="AK702" s="487"/>
      <c r="AL702" s="487"/>
      <c r="AM702" s="487"/>
      <c r="AN702" s="487"/>
      <c r="AO702" s="487"/>
      <c r="AP702" s="487"/>
      <c r="AQ702" s="487"/>
      <c r="AR702" s="487"/>
      <c r="AS702" s="487"/>
      <c r="AT702" s="487"/>
      <c r="AU702" s="487"/>
      <c r="AV702" s="487"/>
      <c r="AW702" s="487"/>
      <c r="AX702" s="488"/>
    </row>
    <row r="703" spans="1:51" ht="37.5" customHeight="1" x14ac:dyDescent="0.15">
      <c r="A703" s="841"/>
      <c r="B703" s="842"/>
      <c r="C703" s="489" t="s">
        <v>110</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736</v>
      </c>
      <c r="AE703" s="493"/>
      <c r="AF703" s="493"/>
      <c r="AG703" s="494" t="s">
        <v>738</v>
      </c>
      <c r="AH703" s="495"/>
      <c r="AI703" s="495"/>
      <c r="AJ703" s="495"/>
      <c r="AK703" s="495"/>
      <c r="AL703" s="495"/>
      <c r="AM703" s="495"/>
      <c r="AN703" s="495"/>
      <c r="AO703" s="495"/>
      <c r="AP703" s="495"/>
      <c r="AQ703" s="495"/>
      <c r="AR703" s="495"/>
      <c r="AS703" s="495"/>
      <c r="AT703" s="495"/>
      <c r="AU703" s="495"/>
      <c r="AV703" s="495"/>
      <c r="AW703" s="495"/>
      <c r="AX703" s="496"/>
    </row>
    <row r="704" spans="1:51" ht="47.25" customHeight="1" x14ac:dyDescent="0.15">
      <c r="A704" s="843"/>
      <c r="B704" s="844"/>
      <c r="C704" s="497" t="s">
        <v>264</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736</v>
      </c>
      <c r="AE704" s="501"/>
      <c r="AF704" s="501"/>
      <c r="AG704" s="434" t="s">
        <v>466</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116</v>
      </c>
      <c r="B705" s="898"/>
      <c r="C705" s="503" t="s">
        <v>120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736</v>
      </c>
      <c r="AE705" s="508"/>
      <c r="AF705" s="508"/>
      <c r="AG705" s="432" t="s">
        <v>739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145</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627</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456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627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1"/>
      <c r="B708" s="852"/>
      <c r="C708" s="518" t="s">
        <v>19</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570</v>
      </c>
      <c r="AE708" s="521"/>
      <c r="AF708" s="521"/>
      <c r="AG708" s="522" t="s">
        <v>519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1"/>
      <c r="B709" s="852"/>
      <c r="C709" s="525" t="s">
        <v>226</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736</v>
      </c>
      <c r="AE709" s="493"/>
      <c r="AF709" s="493"/>
      <c r="AG709" s="494" t="s">
        <v>740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20</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570</v>
      </c>
      <c r="AE710" s="493"/>
      <c r="AF710" s="493"/>
      <c r="AG710" s="494" t="s">
        <v>519</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736</v>
      </c>
      <c r="AE711" s="493"/>
      <c r="AF711" s="493"/>
      <c r="AG711" s="494" t="s">
        <v>741</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392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492" t="s">
        <v>570</v>
      </c>
      <c r="AE712" s="493"/>
      <c r="AF712" s="512"/>
      <c r="AG712" s="527" t="s">
        <v>519</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403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570</v>
      </c>
      <c r="AE713" s="493"/>
      <c r="AF713" s="512"/>
      <c r="AG713" s="494" t="s">
        <v>519</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333</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570</v>
      </c>
      <c r="AE714" s="537"/>
      <c r="AF714" s="538"/>
      <c r="AG714" s="539" t="s">
        <v>519</v>
      </c>
      <c r="AH714" s="540"/>
      <c r="AI714" s="540"/>
      <c r="AJ714" s="540"/>
      <c r="AK714" s="540"/>
      <c r="AL714" s="540"/>
      <c r="AM714" s="540"/>
      <c r="AN714" s="540"/>
      <c r="AO714" s="540"/>
      <c r="AP714" s="540"/>
      <c r="AQ714" s="540"/>
      <c r="AR714" s="540"/>
      <c r="AS714" s="540"/>
      <c r="AT714" s="540"/>
      <c r="AU714" s="540"/>
      <c r="AV714" s="540"/>
      <c r="AW714" s="540"/>
      <c r="AX714" s="541"/>
    </row>
    <row r="715" spans="1:50" ht="20.25" customHeight="1" x14ac:dyDescent="0.15">
      <c r="A715" s="849" t="s">
        <v>117</v>
      </c>
      <c r="B715" s="850"/>
      <c r="C715" s="542" t="s">
        <v>472</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736</v>
      </c>
      <c r="AE715" s="521"/>
      <c r="AF715" s="545"/>
      <c r="AG715" s="522" t="s">
        <v>677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128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570</v>
      </c>
      <c r="AE716" s="550"/>
      <c r="AF716" s="550"/>
      <c r="AG716" s="494" t="s">
        <v>519</v>
      </c>
      <c r="AH716" s="495"/>
      <c r="AI716" s="495"/>
      <c r="AJ716" s="495"/>
      <c r="AK716" s="495"/>
      <c r="AL716" s="495"/>
      <c r="AM716" s="495"/>
      <c r="AN716" s="495"/>
      <c r="AO716" s="495"/>
      <c r="AP716" s="495"/>
      <c r="AQ716" s="495"/>
      <c r="AR716" s="495"/>
      <c r="AS716" s="495"/>
      <c r="AT716" s="495"/>
      <c r="AU716" s="495"/>
      <c r="AV716" s="495"/>
      <c r="AW716" s="495"/>
      <c r="AX716" s="496"/>
    </row>
    <row r="717" spans="1:50" ht="29.25" customHeight="1" x14ac:dyDescent="0.15">
      <c r="A717" s="851"/>
      <c r="B717" s="852"/>
      <c r="C717" s="525" t="s">
        <v>374</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736</v>
      </c>
      <c r="AE717" s="493"/>
      <c r="AF717" s="493"/>
      <c r="AG717" s="494" t="s">
        <v>742</v>
      </c>
      <c r="AH717" s="495"/>
      <c r="AI717" s="495"/>
      <c r="AJ717" s="495"/>
      <c r="AK717" s="495"/>
      <c r="AL717" s="495"/>
      <c r="AM717" s="495"/>
      <c r="AN717" s="495"/>
      <c r="AO717" s="495"/>
      <c r="AP717" s="495"/>
      <c r="AQ717" s="495"/>
      <c r="AR717" s="495"/>
      <c r="AS717" s="495"/>
      <c r="AT717" s="495"/>
      <c r="AU717" s="495"/>
      <c r="AV717" s="495"/>
      <c r="AW717" s="495"/>
      <c r="AX717" s="496"/>
    </row>
    <row r="718" spans="1:50" ht="21.75" customHeight="1" x14ac:dyDescent="0.15">
      <c r="A718" s="853"/>
      <c r="B718" s="854"/>
      <c r="C718" s="525" t="s">
        <v>124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736</v>
      </c>
      <c r="AE718" s="493"/>
      <c r="AF718" s="493"/>
      <c r="AG718" s="436" t="s">
        <v>411</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70</v>
      </c>
      <c r="B719" s="901"/>
      <c r="C719" s="551" t="s">
        <v>268</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570</v>
      </c>
      <c r="AE719" s="521"/>
      <c r="AF719" s="521"/>
      <c r="AG719" s="432" t="s">
        <v>519</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3" t="s">
        <v>285</v>
      </c>
      <c r="D720" s="554"/>
      <c r="E720" s="554"/>
      <c r="F720" s="555"/>
      <c r="G720" s="556" t="s">
        <v>65</v>
      </c>
      <c r="H720" s="554"/>
      <c r="I720" s="554"/>
      <c r="J720" s="554"/>
      <c r="K720" s="554"/>
      <c r="L720" s="554"/>
      <c r="M720" s="554"/>
      <c r="N720" s="556" t="s">
        <v>297</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3.2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38.25" customHeight="1" x14ac:dyDescent="0.15">
      <c r="A726" s="849" t="s">
        <v>119</v>
      </c>
      <c r="B726" s="855"/>
      <c r="C726" s="573" t="s">
        <v>136</v>
      </c>
      <c r="D726" s="574"/>
      <c r="E726" s="574"/>
      <c r="F726" s="575"/>
      <c r="G726" s="576" t="s">
        <v>211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8.25" customHeight="1" x14ac:dyDescent="0.15">
      <c r="A727" s="856"/>
      <c r="B727" s="857"/>
      <c r="C727" s="578" t="s">
        <v>139</v>
      </c>
      <c r="D727" s="579"/>
      <c r="E727" s="579"/>
      <c r="F727" s="580"/>
      <c r="G727" s="581" t="s">
        <v>45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105</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15.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18"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18.75"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108</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10.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16.5" customHeight="1" x14ac:dyDescent="0.15">
      <c r="A737" s="605" t="s">
        <v>694</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16.5" customHeight="1" x14ac:dyDescent="0.15">
      <c r="A738" s="610" t="s">
        <v>238</v>
      </c>
      <c r="B738" s="610"/>
      <c r="C738" s="610"/>
      <c r="D738" s="610"/>
      <c r="E738" s="606" t="s">
        <v>728</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16.5" customHeight="1" x14ac:dyDescent="0.15">
      <c r="A739" s="610" t="s">
        <v>513</v>
      </c>
      <c r="B739" s="610"/>
      <c r="C739" s="610"/>
      <c r="D739" s="610"/>
      <c r="E739" s="606" t="s">
        <v>730</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16.5" customHeight="1" x14ac:dyDescent="0.15">
      <c r="A740" s="610" t="s">
        <v>512</v>
      </c>
      <c r="B740" s="610"/>
      <c r="C740" s="610"/>
      <c r="D740" s="610"/>
      <c r="E740" s="606" t="s">
        <v>731</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16.5" customHeight="1" x14ac:dyDescent="0.15">
      <c r="A741" s="610" t="s">
        <v>181</v>
      </c>
      <c r="B741" s="610"/>
      <c r="C741" s="610"/>
      <c r="D741" s="610"/>
      <c r="E741" s="606" t="s">
        <v>732</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16.5" customHeight="1" x14ac:dyDescent="0.15">
      <c r="A742" s="610" t="s">
        <v>509</v>
      </c>
      <c r="B742" s="610"/>
      <c r="C742" s="610"/>
      <c r="D742" s="610"/>
      <c r="E742" s="606" t="s">
        <v>733</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16.5" customHeight="1" x14ac:dyDescent="0.15">
      <c r="A743" s="610" t="s">
        <v>204</v>
      </c>
      <c r="B743" s="610"/>
      <c r="C743" s="610"/>
      <c r="D743" s="610"/>
      <c r="E743" s="606" t="s">
        <v>734</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16.5" customHeight="1" x14ac:dyDescent="0.15">
      <c r="A744" s="610" t="s">
        <v>186</v>
      </c>
      <c r="B744" s="610"/>
      <c r="C744" s="610"/>
      <c r="D744" s="610"/>
      <c r="E744" s="606" t="s">
        <v>645</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16.5" customHeight="1" x14ac:dyDescent="0.15">
      <c r="A745" s="610" t="s">
        <v>496</v>
      </c>
      <c r="B745" s="610"/>
      <c r="C745" s="610"/>
      <c r="D745" s="610"/>
      <c r="E745" s="611" t="s">
        <v>735</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16.5" customHeight="1" x14ac:dyDescent="0.15">
      <c r="A746" s="610" t="s">
        <v>239</v>
      </c>
      <c r="B746" s="610"/>
      <c r="C746" s="610"/>
      <c r="D746" s="610"/>
      <c r="E746" s="614" t="s">
        <v>296</v>
      </c>
      <c r="F746" s="615"/>
      <c r="G746" s="615"/>
      <c r="H746" s="18" t="str">
        <f>IF(E746="","","-")</f>
        <v>-</v>
      </c>
      <c r="I746" s="615"/>
      <c r="J746" s="615"/>
      <c r="K746" s="18" t="str">
        <f>IF(I746="","","-")</f>
        <v/>
      </c>
      <c r="L746" s="616">
        <v>467</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16.5" customHeight="1" x14ac:dyDescent="0.15">
      <c r="A747" s="610" t="s">
        <v>582</v>
      </c>
      <c r="B747" s="610"/>
      <c r="C747" s="610"/>
      <c r="D747" s="610"/>
      <c r="E747" s="614" t="s">
        <v>296</v>
      </c>
      <c r="F747" s="615"/>
      <c r="G747" s="615"/>
      <c r="H747" s="18" t="str">
        <f>IF(E747="","","-")</f>
        <v>-</v>
      </c>
      <c r="I747" s="615"/>
      <c r="J747" s="615"/>
      <c r="K747" s="18" t="str">
        <f>IF(I747="","","-")</f>
        <v/>
      </c>
      <c r="L747" s="616">
        <v>507</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506</v>
      </c>
      <c r="B748" s="829"/>
      <c r="C748" s="829"/>
      <c r="D748" s="829"/>
      <c r="E748" s="829"/>
      <c r="F748" s="830"/>
      <c r="G748" s="15" t="s">
        <v>717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7.75" hidden="1"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7.75" hidden="1"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185</v>
      </c>
      <c r="B787" s="835"/>
      <c r="C787" s="835"/>
      <c r="D787" s="835"/>
      <c r="E787" s="835"/>
      <c r="F787" s="836"/>
      <c r="G787" s="619" t="s">
        <v>743</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491</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46.5" customHeight="1" x14ac:dyDescent="0.15">
      <c r="A789" s="822"/>
      <c r="B789" s="837"/>
      <c r="C789" s="837"/>
      <c r="D789" s="837"/>
      <c r="E789" s="837"/>
      <c r="F789" s="838"/>
      <c r="G789" s="628" t="s">
        <v>744</v>
      </c>
      <c r="H789" s="629"/>
      <c r="I789" s="629"/>
      <c r="J789" s="629"/>
      <c r="K789" s="630"/>
      <c r="L789" s="631" t="s">
        <v>178</v>
      </c>
      <c r="M789" s="632"/>
      <c r="N789" s="632"/>
      <c r="O789" s="632"/>
      <c r="P789" s="632"/>
      <c r="Q789" s="632"/>
      <c r="R789" s="632"/>
      <c r="S789" s="632"/>
      <c r="T789" s="632"/>
      <c r="U789" s="632"/>
      <c r="V789" s="632"/>
      <c r="W789" s="632"/>
      <c r="X789" s="633"/>
      <c r="Y789" s="634">
        <v>4</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1"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1.75" customHeight="1" x14ac:dyDescent="0.15">
      <c r="A799" s="822"/>
      <c r="B799" s="837"/>
      <c r="C799" s="837"/>
      <c r="D799" s="837"/>
      <c r="E799" s="837"/>
      <c r="F799" s="838"/>
      <c r="G799" s="648" t="s">
        <v>81</v>
      </c>
      <c r="H799" s="649"/>
      <c r="I799" s="649"/>
      <c r="J799" s="649"/>
      <c r="K799" s="649"/>
      <c r="L799" s="650"/>
      <c r="M799" s="362"/>
      <c r="N799" s="362"/>
      <c r="O799" s="362"/>
      <c r="P799" s="362"/>
      <c r="Q799" s="362"/>
      <c r="R799" s="362"/>
      <c r="S799" s="362"/>
      <c r="T799" s="362"/>
      <c r="U799" s="362"/>
      <c r="V799" s="362"/>
      <c r="W799" s="362"/>
      <c r="X799" s="363"/>
      <c r="Y799" s="651">
        <f>SUM(Y789:AB798)</f>
        <v>4</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22"/>
      <c r="B800" s="837"/>
      <c r="C800" s="837"/>
      <c r="D800" s="837"/>
      <c r="E800" s="837"/>
      <c r="F800" s="838"/>
      <c r="G800" s="619" t="s">
        <v>464</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463</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81</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314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81</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405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307</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481</v>
      </c>
      <c r="AM839" s="659"/>
      <c r="AN839" s="659"/>
      <c r="AO839" s="37" t="s">
        <v>474</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17.2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747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17" t="s">
        <v>94</v>
      </c>
      <c r="K844" s="610"/>
      <c r="L844" s="610"/>
      <c r="M844" s="610"/>
      <c r="N844" s="610"/>
      <c r="O844" s="610"/>
      <c r="P844" s="364" t="s">
        <v>21</v>
      </c>
      <c r="Q844" s="364"/>
      <c r="R844" s="364"/>
      <c r="S844" s="364"/>
      <c r="T844" s="364"/>
      <c r="U844" s="364"/>
      <c r="V844" s="364"/>
      <c r="W844" s="364"/>
      <c r="X844" s="364"/>
      <c r="Y844" s="660" t="s">
        <v>437</v>
      </c>
      <c r="Z844" s="660"/>
      <c r="AA844" s="660"/>
      <c r="AB844" s="660"/>
      <c r="AC844" s="417" t="s">
        <v>364</v>
      </c>
      <c r="AD844" s="417"/>
      <c r="AE844" s="417"/>
      <c r="AF844" s="417"/>
      <c r="AG844" s="417"/>
      <c r="AH844" s="660" t="s">
        <v>494</v>
      </c>
      <c r="AI844" s="364"/>
      <c r="AJ844" s="364"/>
      <c r="AK844" s="364"/>
      <c r="AL844" s="364" t="s">
        <v>22</v>
      </c>
      <c r="AM844" s="364"/>
      <c r="AN844" s="364"/>
      <c r="AO844" s="246"/>
      <c r="AP844" s="417" t="s">
        <v>441</v>
      </c>
      <c r="AQ844" s="417"/>
      <c r="AR844" s="417"/>
      <c r="AS844" s="417"/>
      <c r="AT844" s="417"/>
      <c r="AU844" s="417"/>
      <c r="AV844" s="417"/>
      <c r="AW844" s="417"/>
      <c r="AX844" s="417"/>
    </row>
    <row r="845" spans="1:51" ht="42" customHeight="1" x14ac:dyDescent="0.15">
      <c r="A845" s="661">
        <v>1</v>
      </c>
      <c r="B845" s="661">
        <v>1</v>
      </c>
      <c r="C845" s="662" t="s">
        <v>450</v>
      </c>
      <c r="D845" s="662"/>
      <c r="E845" s="662"/>
      <c r="F845" s="662"/>
      <c r="G845" s="662"/>
      <c r="H845" s="662"/>
      <c r="I845" s="662"/>
      <c r="J845" s="663">
        <v>2020001088122</v>
      </c>
      <c r="K845" s="663"/>
      <c r="L845" s="663"/>
      <c r="M845" s="663"/>
      <c r="N845" s="663"/>
      <c r="O845" s="663"/>
      <c r="P845" s="664" t="s">
        <v>608</v>
      </c>
      <c r="Q845" s="664"/>
      <c r="R845" s="664"/>
      <c r="S845" s="664"/>
      <c r="T845" s="664"/>
      <c r="U845" s="664"/>
      <c r="V845" s="664"/>
      <c r="W845" s="664"/>
      <c r="X845" s="664"/>
      <c r="Y845" s="665">
        <v>4</v>
      </c>
      <c r="Z845" s="666"/>
      <c r="AA845" s="666"/>
      <c r="AB845" s="667"/>
      <c r="AC845" s="668" t="s">
        <v>26</v>
      </c>
      <c r="AD845" s="669"/>
      <c r="AE845" s="669"/>
      <c r="AF845" s="669"/>
      <c r="AG845" s="669"/>
      <c r="AH845" s="670">
        <v>3</v>
      </c>
      <c r="AI845" s="670"/>
      <c r="AJ845" s="670"/>
      <c r="AK845" s="670"/>
      <c r="AL845" s="671">
        <v>79.5</v>
      </c>
      <c r="AM845" s="672"/>
      <c r="AN845" s="672"/>
      <c r="AO845" s="673"/>
      <c r="AP845" s="278" t="s">
        <v>519</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675"/>
      <c r="AD846" s="676"/>
      <c r="AE846" s="676"/>
      <c r="AF846" s="676"/>
      <c r="AG846" s="676"/>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675"/>
      <c r="AD847" s="676"/>
      <c r="AE847" s="676"/>
      <c r="AF847" s="676"/>
      <c r="AG847" s="676"/>
      <c r="AH847" s="677"/>
      <c r="AI847" s="677"/>
      <c r="AJ847" s="677"/>
      <c r="AK847" s="677"/>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675"/>
      <c r="AD848" s="676"/>
      <c r="AE848" s="676"/>
      <c r="AF848" s="676"/>
      <c r="AG848" s="676"/>
      <c r="AH848" s="677"/>
      <c r="AI848" s="677"/>
      <c r="AJ848" s="677"/>
      <c r="AK848" s="677"/>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675"/>
      <c r="AD849" s="676"/>
      <c r="AE849" s="676"/>
      <c r="AF849" s="676"/>
      <c r="AG849" s="676"/>
      <c r="AH849" s="677"/>
      <c r="AI849" s="677"/>
      <c r="AJ849" s="677"/>
      <c r="AK849" s="677"/>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675"/>
      <c r="AD850" s="676"/>
      <c r="AE850" s="676"/>
      <c r="AF850" s="676"/>
      <c r="AG850" s="676"/>
      <c r="AH850" s="677"/>
      <c r="AI850" s="677"/>
      <c r="AJ850" s="677"/>
      <c r="AK850" s="677"/>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675"/>
      <c r="AD851" s="676"/>
      <c r="AE851" s="676"/>
      <c r="AF851" s="676"/>
      <c r="AG851" s="676"/>
      <c r="AH851" s="677"/>
      <c r="AI851" s="677"/>
      <c r="AJ851" s="677"/>
      <c r="AK851" s="677"/>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675"/>
      <c r="AD852" s="676"/>
      <c r="AE852" s="676"/>
      <c r="AF852" s="676"/>
      <c r="AG852" s="676"/>
      <c r="AH852" s="677"/>
      <c r="AI852" s="677"/>
      <c r="AJ852" s="677"/>
      <c r="AK852" s="677"/>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675"/>
      <c r="AD853" s="676"/>
      <c r="AE853" s="676"/>
      <c r="AF853" s="676"/>
      <c r="AG853" s="676"/>
      <c r="AH853" s="677"/>
      <c r="AI853" s="677"/>
      <c r="AJ853" s="677"/>
      <c r="AK853" s="677"/>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675"/>
      <c r="AD854" s="676"/>
      <c r="AE854" s="676"/>
      <c r="AF854" s="676"/>
      <c r="AG854" s="676"/>
      <c r="AH854" s="677"/>
      <c r="AI854" s="677"/>
      <c r="AJ854" s="677"/>
      <c r="AK854" s="677"/>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675"/>
      <c r="AD855" s="676"/>
      <c r="AE855" s="676"/>
      <c r="AF855" s="676"/>
      <c r="AG855" s="676"/>
      <c r="AH855" s="677"/>
      <c r="AI855" s="677"/>
      <c r="AJ855" s="677"/>
      <c r="AK855" s="677"/>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675"/>
      <c r="AD856" s="676"/>
      <c r="AE856" s="676"/>
      <c r="AF856" s="676"/>
      <c r="AG856" s="676"/>
      <c r="AH856" s="677"/>
      <c r="AI856" s="677"/>
      <c r="AJ856" s="677"/>
      <c r="AK856" s="677"/>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675"/>
      <c r="AD857" s="676"/>
      <c r="AE857" s="676"/>
      <c r="AF857" s="676"/>
      <c r="AG857" s="676"/>
      <c r="AH857" s="677"/>
      <c r="AI857" s="677"/>
      <c r="AJ857" s="677"/>
      <c r="AK857" s="677"/>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675"/>
      <c r="AD858" s="676"/>
      <c r="AE858" s="676"/>
      <c r="AF858" s="676"/>
      <c r="AG858" s="676"/>
      <c r="AH858" s="677"/>
      <c r="AI858" s="677"/>
      <c r="AJ858" s="677"/>
      <c r="AK858" s="677"/>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74"/>
      <c r="Q859" s="674"/>
      <c r="R859" s="674"/>
      <c r="S859" s="674"/>
      <c r="T859" s="674"/>
      <c r="U859" s="674"/>
      <c r="V859" s="674"/>
      <c r="W859" s="674"/>
      <c r="X859" s="674"/>
      <c r="Y859" s="665"/>
      <c r="Z859" s="666"/>
      <c r="AA859" s="666"/>
      <c r="AB859" s="667"/>
      <c r="AC859" s="675"/>
      <c r="AD859" s="676"/>
      <c r="AE859" s="676"/>
      <c r="AF859" s="676"/>
      <c r="AG859" s="676"/>
      <c r="AH859" s="677"/>
      <c r="AI859" s="677"/>
      <c r="AJ859" s="677"/>
      <c r="AK859" s="677"/>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74"/>
      <c r="Q860" s="674"/>
      <c r="R860" s="674"/>
      <c r="S860" s="674"/>
      <c r="T860" s="674"/>
      <c r="U860" s="674"/>
      <c r="V860" s="674"/>
      <c r="W860" s="674"/>
      <c r="X860" s="674"/>
      <c r="Y860" s="665"/>
      <c r="Z860" s="666"/>
      <c r="AA860" s="666"/>
      <c r="AB860" s="667"/>
      <c r="AC860" s="675"/>
      <c r="AD860" s="676"/>
      <c r="AE860" s="676"/>
      <c r="AF860" s="676"/>
      <c r="AG860" s="676"/>
      <c r="AH860" s="677"/>
      <c r="AI860" s="677"/>
      <c r="AJ860" s="677"/>
      <c r="AK860" s="677"/>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74"/>
      <c r="Q861" s="674"/>
      <c r="R861" s="674"/>
      <c r="S861" s="674"/>
      <c r="T861" s="674"/>
      <c r="U861" s="674"/>
      <c r="V861" s="674"/>
      <c r="W861" s="674"/>
      <c r="X861" s="674"/>
      <c r="Y861" s="665"/>
      <c r="Z861" s="666"/>
      <c r="AA861" s="666"/>
      <c r="AB861" s="667"/>
      <c r="AC861" s="675"/>
      <c r="AD861" s="676"/>
      <c r="AE861" s="676"/>
      <c r="AF861" s="676"/>
      <c r="AG861" s="676"/>
      <c r="AH861" s="677"/>
      <c r="AI861" s="677"/>
      <c r="AJ861" s="677"/>
      <c r="AK861" s="677"/>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675"/>
      <c r="AD862" s="676"/>
      <c r="AE862" s="676"/>
      <c r="AF862" s="676"/>
      <c r="AG862" s="676"/>
      <c r="AH862" s="677"/>
      <c r="AI862" s="677"/>
      <c r="AJ862" s="677"/>
      <c r="AK862" s="677"/>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675"/>
      <c r="AD863" s="676"/>
      <c r="AE863" s="676"/>
      <c r="AF863" s="676"/>
      <c r="AG863" s="676"/>
      <c r="AH863" s="677"/>
      <c r="AI863" s="677"/>
      <c r="AJ863" s="677"/>
      <c r="AK863" s="677"/>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675"/>
      <c r="AD864" s="676"/>
      <c r="AE864" s="676"/>
      <c r="AF864" s="676"/>
      <c r="AG864" s="676"/>
      <c r="AH864" s="677"/>
      <c r="AI864" s="677"/>
      <c r="AJ864" s="677"/>
      <c r="AK864" s="677"/>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675"/>
      <c r="AD865" s="676"/>
      <c r="AE865" s="676"/>
      <c r="AF865" s="676"/>
      <c r="AG865" s="676"/>
      <c r="AH865" s="677"/>
      <c r="AI865" s="677"/>
      <c r="AJ865" s="677"/>
      <c r="AK865" s="677"/>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675"/>
      <c r="AD866" s="676"/>
      <c r="AE866" s="676"/>
      <c r="AF866" s="676"/>
      <c r="AG866" s="676"/>
      <c r="AH866" s="677"/>
      <c r="AI866" s="677"/>
      <c r="AJ866" s="677"/>
      <c r="AK866" s="677"/>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675"/>
      <c r="AD867" s="676"/>
      <c r="AE867" s="676"/>
      <c r="AF867" s="676"/>
      <c r="AG867" s="676"/>
      <c r="AH867" s="677"/>
      <c r="AI867" s="677"/>
      <c r="AJ867" s="677"/>
      <c r="AK867" s="677"/>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675"/>
      <c r="AD868" s="676"/>
      <c r="AE868" s="676"/>
      <c r="AF868" s="676"/>
      <c r="AG868" s="676"/>
      <c r="AH868" s="677"/>
      <c r="AI868" s="677"/>
      <c r="AJ868" s="677"/>
      <c r="AK868" s="677"/>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675"/>
      <c r="AD869" s="676"/>
      <c r="AE869" s="676"/>
      <c r="AF869" s="676"/>
      <c r="AG869" s="676"/>
      <c r="AH869" s="677"/>
      <c r="AI869" s="677"/>
      <c r="AJ869" s="677"/>
      <c r="AK869" s="677"/>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675"/>
      <c r="AD870" s="676"/>
      <c r="AE870" s="676"/>
      <c r="AF870" s="676"/>
      <c r="AG870" s="676"/>
      <c r="AH870" s="677"/>
      <c r="AI870" s="677"/>
      <c r="AJ870" s="677"/>
      <c r="AK870" s="677"/>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675"/>
      <c r="AD871" s="676"/>
      <c r="AE871" s="676"/>
      <c r="AF871" s="676"/>
      <c r="AG871" s="676"/>
      <c r="AH871" s="677"/>
      <c r="AI871" s="677"/>
      <c r="AJ871" s="677"/>
      <c r="AK871" s="677"/>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675"/>
      <c r="AD872" s="676"/>
      <c r="AE872" s="676"/>
      <c r="AF872" s="676"/>
      <c r="AG872" s="676"/>
      <c r="AH872" s="677"/>
      <c r="AI872" s="677"/>
      <c r="AJ872" s="677"/>
      <c r="AK872" s="677"/>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675"/>
      <c r="AD873" s="676"/>
      <c r="AE873" s="676"/>
      <c r="AF873" s="676"/>
      <c r="AG873" s="676"/>
      <c r="AH873" s="677"/>
      <c r="AI873" s="677"/>
      <c r="AJ873" s="677"/>
      <c r="AK873" s="677"/>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675"/>
      <c r="AD874" s="676"/>
      <c r="AE874" s="676"/>
      <c r="AF874" s="676"/>
      <c r="AG874" s="676"/>
      <c r="AH874" s="677"/>
      <c r="AI874" s="677"/>
      <c r="AJ874" s="677"/>
      <c r="AK874" s="677"/>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91</v>
      </c>
      <c r="D877" s="364"/>
      <c r="E877" s="364"/>
      <c r="F877" s="364"/>
      <c r="G877" s="364"/>
      <c r="H877" s="364"/>
      <c r="I877" s="364"/>
      <c r="J877" s="417" t="s">
        <v>94</v>
      </c>
      <c r="K877" s="610"/>
      <c r="L877" s="610"/>
      <c r="M877" s="610"/>
      <c r="N877" s="610"/>
      <c r="O877" s="610"/>
      <c r="P877" s="364" t="s">
        <v>21</v>
      </c>
      <c r="Q877" s="364"/>
      <c r="R877" s="364"/>
      <c r="S877" s="364"/>
      <c r="T877" s="364"/>
      <c r="U877" s="364"/>
      <c r="V877" s="364"/>
      <c r="W877" s="364"/>
      <c r="X877" s="364"/>
      <c r="Y877" s="660" t="s">
        <v>437</v>
      </c>
      <c r="Z877" s="660"/>
      <c r="AA877" s="660"/>
      <c r="AB877" s="660"/>
      <c r="AC877" s="417" t="s">
        <v>364</v>
      </c>
      <c r="AD877" s="417"/>
      <c r="AE877" s="417"/>
      <c r="AF877" s="417"/>
      <c r="AG877" s="417"/>
      <c r="AH877" s="660" t="s">
        <v>494</v>
      </c>
      <c r="AI877" s="364"/>
      <c r="AJ877" s="364"/>
      <c r="AK877" s="364"/>
      <c r="AL877" s="364" t="s">
        <v>22</v>
      </c>
      <c r="AM877" s="364"/>
      <c r="AN877" s="364"/>
      <c r="AO877" s="246"/>
      <c r="AP877" s="417" t="s">
        <v>441</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675"/>
      <c r="AD878" s="676"/>
      <c r="AE878" s="676"/>
      <c r="AF878" s="676"/>
      <c r="AG878" s="676"/>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675"/>
      <c r="AD879" s="676"/>
      <c r="AE879" s="676"/>
      <c r="AF879" s="676"/>
      <c r="AG879" s="676"/>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675"/>
      <c r="AD880" s="676"/>
      <c r="AE880" s="676"/>
      <c r="AF880" s="676"/>
      <c r="AG880" s="676"/>
      <c r="AH880" s="677"/>
      <c r="AI880" s="677"/>
      <c r="AJ880" s="677"/>
      <c r="AK880" s="677"/>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675"/>
      <c r="AD881" s="676"/>
      <c r="AE881" s="676"/>
      <c r="AF881" s="676"/>
      <c r="AG881" s="676"/>
      <c r="AH881" s="677"/>
      <c r="AI881" s="677"/>
      <c r="AJ881" s="677"/>
      <c r="AK881" s="677"/>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675"/>
      <c r="AD882" s="676"/>
      <c r="AE882" s="676"/>
      <c r="AF882" s="676"/>
      <c r="AG882" s="676"/>
      <c r="AH882" s="677"/>
      <c r="AI882" s="677"/>
      <c r="AJ882" s="677"/>
      <c r="AK882" s="677"/>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675"/>
      <c r="AD883" s="676"/>
      <c r="AE883" s="676"/>
      <c r="AF883" s="676"/>
      <c r="AG883" s="676"/>
      <c r="AH883" s="677"/>
      <c r="AI883" s="677"/>
      <c r="AJ883" s="677"/>
      <c r="AK883" s="677"/>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675"/>
      <c r="AD884" s="676"/>
      <c r="AE884" s="676"/>
      <c r="AF884" s="676"/>
      <c r="AG884" s="676"/>
      <c r="AH884" s="677"/>
      <c r="AI884" s="677"/>
      <c r="AJ884" s="677"/>
      <c r="AK884" s="677"/>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675"/>
      <c r="AD885" s="676"/>
      <c r="AE885" s="676"/>
      <c r="AF885" s="676"/>
      <c r="AG885" s="676"/>
      <c r="AH885" s="677"/>
      <c r="AI885" s="677"/>
      <c r="AJ885" s="677"/>
      <c r="AK885" s="677"/>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675"/>
      <c r="AD886" s="676"/>
      <c r="AE886" s="676"/>
      <c r="AF886" s="676"/>
      <c r="AG886" s="676"/>
      <c r="AH886" s="677"/>
      <c r="AI886" s="677"/>
      <c r="AJ886" s="677"/>
      <c r="AK886" s="677"/>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675"/>
      <c r="AD887" s="676"/>
      <c r="AE887" s="676"/>
      <c r="AF887" s="676"/>
      <c r="AG887" s="676"/>
      <c r="AH887" s="677"/>
      <c r="AI887" s="677"/>
      <c r="AJ887" s="677"/>
      <c r="AK887" s="677"/>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675"/>
      <c r="AD888" s="676"/>
      <c r="AE888" s="676"/>
      <c r="AF888" s="676"/>
      <c r="AG888" s="676"/>
      <c r="AH888" s="677"/>
      <c r="AI888" s="677"/>
      <c r="AJ888" s="677"/>
      <c r="AK888" s="677"/>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675"/>
      <c r="AD889" s="676"/>
      <c r="AE889" s="676"/>
      <c r="AF889" s="676"/>
      <c r="AG889" s="676"/>
      <c r="AH889" s="677"/>
      <c r="AI889" s="677"/>
      <c r="AJ889" s="677"/>
      <c r="AK889" s="677"/>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675"/>
      <c r="AD890" s="676"/>
      <c r="AE890" s="676"/>
      <c r="AF890" s="676"/>
      <c r="AG890" s="676"/>
      <c r="AH890" s="677"/>
      <c r="AI890" s="677"/>
      <c r="AJ890" s="677"/>
      <c r="AK890" s="677"/>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675"/>
      <c r="AD891" s="676"/>
      <c r="AE891" s="676"/>
      <c r="AF891" s="676"/>
      <c r="AG891" s="676"/>
      <c r="AH891" s="677"/>
      <c r="AI891" s="677"/>
      <c r="AJ891" s="677"/>
      <c r="AK891" s="677"/>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74"/>
      <c r="Q892" s="674"/>
      <c r="R892" s="674"/>
      <c r="S892" s="674"/>
      <c r="T892" s="674"/>
      <c r="U892" s="674"/>
      <c r="V892" s="674"/>
      <c r="W892" s="674"/>
      <c r="X892" s="674"/>
      <c r="Y892" s="665"/>
      <c r="Z892" s="666"/>
      <c r="AA892" s="666"/>
      <c r="AB892" s="667"/>
      <c r="AC892" s="675"/>
      <c r="AD892" s="676"/>
      <c r="AE892" s="676"/>
      <c r="AF892" s="676"/>
      <c r="AG892" s="676"/>
      <c r="AH892" s="677"/>
      <c r="AI892" s="677"/>
      <c r="AJ892" s="677"/>
      <c r="AK892" s="677"/>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74"/>
      <c r="Q893" s="674"/>
      <c r="R893" s="674"/>
      <c r="S893" s="674"/>
      <c r="T893" s="674"/>
      <c r="U893" s="674"/>
      <c r="V893" s="674"/>
      <c r="W893" s="674"/>
      <c r="X893" s="674"/>
      <c r="Y893" s="665"/>
      <c r="Z893" s="666"/>
      <c r="AA893" s="666"/>
      <c r="AB893" s="667"/>
      <c r="AC893" s="675"/>
      <c r="AD893" s="676"/>
      <c r="AE893" s="676"/>
      <c r="AF893" s="676"/>
      <c r="AG893" s="676"/>
      <c r="AH893" s="677"/>
      <c r="AI893" s="677"/>
      <c r="AJ893" s="677"/>
      <c r="AK893" s="677"/>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74"/>
      <c r="Q894" s="674"/>
      <c r="R894" s="674"/>
      <c r="S894" s="674"/>
      <c r="T894" s="674"/>
      <c r="U894" s="674"/>
      <c r="V894" s="674"/>
      <c r="W894" s="674"/>
      <c r="X894" s="674"/>
      <c r="Y894" s="665"/>
      <c r="Z894" s="666"/>
      <c r="AA894" s="666"/>
      <c r="AB894" s="667"/>
      <c r="AC894" s="675"/>
      <c r="AD894" s="676"/>
      <c r="AE894" s="676"/>
      <c r="AF894" s="676"/>
      <c r="AG894" s="676"/>
      <c r="AH894" s="677"/>
      <c r="AI894" s="677"/>
      <c r="AJ894" s="677"/>
      <c r="AK894" s="677"/>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675"/>
      <c r="AD895" s="676"/>
      <c r="AE895" s="676"/>
      <c r="AF895" s="676"/>
      <c r="AG895" s="676"/>
      <c r="AH895" s="677"/>
      <c r="AI895" s="677"/>
      <c r="AJ895" s="677"/>
      <c r="AK895" s="677"/>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675"/>
      <c r="AD896" s="676"/>
      <c r="AE896" s="676"/>
      <c r="AF896" s="676"/>
      <c r="AG896" s="676"/>
      <c r="AH896" s="677"/>
      <c r="AI896" s="677"/>
      <c r="AJ896" s="677"/>
      <c r="AK896" s="677"/>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675"/>
      <c r="AD897" s="676"/>
      <c r="AE897" s="676"/>
      <c r="AF897" s="676"/>
      <c r="AG897" s="676"/>
      <c r="AH897" s="677"/>
      <c r="AI897" s="677"/>
      <c r="AJ897" s="677"/>
      <c r="AK897" s="677"/>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675"/>
      <c r="AD898" s="676"/>
      <c r="AE898" s="676"/>
      <c r="AF898" s="676"/>
      <c r="AG898" s="676"/>
      <c r="AH898" s="677"/>
      <c r="AI898" s="677"/>
      <c r="AJ898" s="677"/>
      <c r="AK898" s="677"/>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675"/>
      <c r="AD899" s="676"/>
      <c r="AE899" s="676"/>
      <c r="AF899" s="676"/>
      <c r="AG899" s="676"/>
      <c r="AH899" s="677"/>
      <c r="AI899" s="677"/>
      <c r="AJ899" s="677"/>
      <c r="AK899" s="677"/>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675"/>
      <c r="AD900" s="676"/>
      <c r="AE900" s="676"/>
      <c r="AF900" s="676"/>
      <c r="AG900" s="676"/>
      <c r="AH900" s="677"/>
      <c r="AI900" s="677"/>
      <c r="AJ900" s="677"/>
      <c r="AK900" s="677"/>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675"/>
      <c r="AD901" s="676"/>
      <c r="AE901" s="676"/>
      <c r="AF901" s="676"/>
      <c r="AG901" s="676"/>
      <c r="AH901" s="677"/>
      <c r="AI901" s="677"/>
      <c r="AJ901" s="677"/>
      <c r="AK901" s="677"/>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675"/>
      <c r="AD902" s="676"/>
      <c r="AE902" s="676"/>
      <c r="AF902" s="676"/>
      <c r="AG902" s="676"/>
      <c r="AH902" s="677"/>
      <c r="AI902" s="677"/>
      <c r="AJ902" s="677"/>
      <c r="AK902" s="677"/>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675"/>
      <c r="AD903" s="676"/>
      <c r="AE903" s="676"/>
      <c r="AF903" s="676"/>
      <c r="AG903" s="676"/>
      <c r="AH903" s="677"/>
      <c r="AI903" s="677"/>
      <c r="AJ903" s="677"/>
      <c r="AK903" s="677"/>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675"/>
      <c r="AD904" s="676"/>
      <c r="AE904" s="676"/>
      <c r="AF904" s="676"/>
      <c r="AG904" s="676"/>
      <c r="AH904" s="677"/>
      <c r="AI904" s="677"/>
      <c r="AJ904" s="677"/>
      <c r="AK904" s="677"/>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675"/>
      <c r="AD905" s="676"/>
      <c r="AE905" s="676"/>
      <c r="AF905" s="676"/>
      <c r="AG905" s="676"/>
      <c r="AH905" s="677"/>
      <c r="AI905" s="677"/>
      <c r="AJ905" s="677"/>
      <c r="AK905" s="677"/>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675"/>
      <c r="AD906" s="676"/>
      <c r="AE906" s="676"/>
      <c r="AF906" s="676"/>
      <c r="AG906" s="676"/>
      <c r="AH906" s="677"/>
      <c r="AI906" s="677"/>
      <c r="AJ906" s="677"/>
      <c r="AK906" s="677"/>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675"/>
      <c r="AD907" s="676"/>
      <c r="AE907" s="676"/>
      <c r="AF907" s="676"/>
      <c r="AG907" s="676"/>
      <c r="AH907" s="677"/>
      <c r="AI907" s="677"/>
      <c r="AJ907" s="677"/>
      <c r="AK907" s="677"/>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91</v>
      </c>
      <c r="D910" s="364"/>
      <c r="E910" s="364"/>
      <c r="F910" s="364"/>
      <c r="G910" s="364"/>
      <c r="H910" s="364"/>
      <c r="I910" s="364"/>
      <c r="J910" s="417" t="s">
        <v>94</v>
      </c>
      <c r="K910" s="610"/>
      <c r="L910" s="610"/>
      <c r="M910" s="610"/>
      <c r="N910" s="610"/>
      <c r="O910" s="610"/>
      <c r="P910" s="364" t="s">
        <v>21</v>
      </c>
      <c r="Q910" s="364"/>
      <c r="R910" s="364"/>
      <c r="S910" s="364"/>
      <c r="T910" s="364"/>
      <c r="U910" s="364"/>
      <c r="V910" s="364"/>
      <c r="W910" s="364"/>
      <c r="X910" s="364"/>
      <c r="Y910" s="660" t="s">
        <v>437</v>
      </c>
      <c r="Z910" s="660"/>
      <c r="AA910" s="660"/>
      <c r="AB910" s="660"/>
      <c r="AC910" s="417" t="s">
        <v>364</v>
      </c>
      <c r="AD910" s="417"/>
      <c r="AE910" s="417"/>
      <c r="AF910" s="417"/>
      <c r="AG910" s="417"/>
      <c r="AH910" s="660" t="s">
        <v>494</v>
      </c>
      <c r="AI910" s="364"/>
      <c r="AJ910" s="364"/>
      <c r="AK910" s="364"/>
      <c r="AL910" s="364" t="s">
        <v>22</v>
      </c>
      <c r="AM910" s="364"/>
      <c r="AN910" s="364"/>
      <c r="AO910" s="246"/>
      <c r="AP910" s="417" t="s">
        <v>441</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675"/>
      <c r="AD911" s="676"/>
      <c r="AE911" s="676"/>
      <c r="AF911" s="676"/>
      <c r="AG911" s="676"/>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675"/>
      <c r="AD912" s="676"/>
      <c r="AE912" s="676"/>
      <c r="AF912" s="676"/>
      <c r="AG912" s="676"/>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675"/>
      <c r="AD913" s="676"/>
      <c r="AE913" s="676"/>
      <c r="AF913" s="676"/>
      <c r="AG913" s="676"/>
      <c r="AH913" s="677"/>
      <c r="AI913" s="677"/>
      <c r="AJ913" s="677"/>
      <c r="AK913" s="677"/>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675"/>
      <c r="AD914" s="676"/>
      <c r="AE914" s="676"/>
      <c r="AF914" s="676"/>
      <c r="AG914" s="676"/>
      <c r="AH914" s="677"/>
      <c r="AI914" s="677"/>
      <c r="AJ914" s="677"/>
      <c r="AK914" s="677"/>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675"/>
      <c r="AD915" s="676"/>
      <c r="AE915" s="676"/>
      <c r="AF915" s="676"/>
      <c r="AG915" s="676"/>
      <c r="AH915" s="677"/>
      <c r="AI915" s="677"/>
      <c r="AJ915" s="677"/>
      <c r="AK915" s="677"/>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675"/>
      <c r="AD916" s="676"/>
      <c r="AE916" s="676"/>
      <c r="AF916" s="676"/>
      <c r="AG916" s="676"/>
      <c r="AH916" s="677"/>
      <c r="AI916" s="677"/>
      <c r="AJ916" s="677"/>
      <c r="AK916" s="677"/>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675"/>
      <c r="AD917" s="676"/>
      <c r="AE917" s="676"/>
      <c r="AF917" s="676"/>
      <c r="AG917" s="676"/>
      <c r="AH917" s="677"/>
      <c r="AI917" s="677"/>
      <c r="AJ917" s="677"/>
      <c r="AK917" s="677"/>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675"/>
      <c r="AD918" s="676"/>
      <c r="AE918" s="676"/>
      <c r="AF918" s="676"/>
      <c r="AG918" s="676"/>
      <c r="AH918" s="677"/>
      <c r="AI918" s="677"/>
      <c r="AJ918" s="677"/>
      <c r="AK918" s="677"/>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675"/>
      <c r="AD919" s="676"/>
      <c r="AE919" s="676"/>
      <c r="AF919" s="676"/>
      <c r="AG919" s="676"/>
      <c r="AH919" s="677"/>
      <c r="AI919" s="677"/>
      <c r="AJ919" s="677"/>
      <c r="AK919" s="677"/>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675"/>
      <c r="AD920" s="676"/>
      <c r="AE920" s="676"/>
      <c r="AF920" s="676"/>
      <c r="AG920" s="676"/>
      <c r="AH920" s="677"/>
      <c r="AI920" s="677"/>
      <c r="AJ920" s="677"/>
      <c r="AK920" s="677"/>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675"/>
      <c r="AD921" s="676"/>
      <c r="AE921" s="676"/>
      <c r="AF921" s="676"/>
      <c r="AG921" s="676"/>
      <c r="AH921" s="677"/>
      <c r="AI921" s="677"/>
      <c r="AJ921" s="677"/>
      <c r="AK921" s="677"/>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675"/>
      <c r="AD922" s="676"/>
      <c r="AE922" s="676"/>
      <c r="AF922" s="676"/>
      <c r="AG922" s="676"/>
      <c r="AH922" s="677"/>
      <c r="AI922" s="677"/>
      <c r="AJ922" s="677"/>
      <c r="AK922" s="677"/>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675"/>
      <c r="AD923" s="676"/>
      <c r="AE923" s="676"/>
      <c r="AF923" s="676"/>
      <c r="AG923" s="676"/>
      <c r="AH923" s="677"/>
      <c r="AI923" s="677"/>
      <c r="AJ923" s="677"/>
      <c r="AK923" s="677"/>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675"/>
      <c r="AD924" s="676"/>
      <c r="AE924" s="676"/>
      <c r="AF924" s="676"/>
      <c r="AG924" s="676"/>
      <c r="AH924" s="677"/>
      <c r="AI924" s="677"/>
      <c r="AJ924" s="677"/>
      <c r="AK924" s="677"/>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74"/>
      <c r="Q925" s="674"/>
      <c r="R925" s="674"/>
      <c r="S925" s="674"/>
      <c r="T925" s="674"/>
      <c r="U925" s="674"/>
      <c r="V925" s="674"/>
      <c r="W925" s="674"/>
      <c r="X925" s="674"/>
      <c r="Y925" s="665"/>
      <c r="Z925" s="666"/>
      <c r="AA925" s="666"/>
      <c r="AB925" s="667"/>
      <c r="AC925" s="675"/>
      <c r="AD925" s="676"/>
      <c r="AE925" s="676"/>
      <c r="AF925" s="676"/>
      <c r="AG925" s="676"/>
      <c r="AH925" s="677"/>
      <c r="AI925" s="677"/>
      <c r="AJ925" s="677"/>
      <c r="AK925" s="677"/>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74"/>
      <c r="Q926" s="674"/>
      <c r="R926" s="674"/>
      <c r="S926" s="674"/>
      <c r="T926" s="674"/>
      <c r="U926" s="674"/>
      <c r="V926" s="674"/>
      <c r="W926" s="674"/>
      <c r="X926" s="674"/>
      <c r="Y926" s="665"/>
      <c r="Z926" s="666"/>
      <c r="AA926" s="666"/>
      <c r="AB926" s="667"/>
      <c r="AC926" s="675"/>
      <c r="AD926" s="676"/>
      <c r="AE926" s="676"/>
      <c r="AF926" s="676"/>
      <c r="AG926" s="676"/>
      <c r="AH926" s="677"/>
      <c r="AI926" s="677"/>
      <c r="AJ926" s="677"/>
      <c r="AK926" s="677"/>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74"/>
      <c r="Q927" s="674"/>
      <c r="R927" s="674"/>
      <c r="S927" s="674"/>
      <c r="T927" s="674"/>
      <c r="U927" s="674"/>
      <c r="V927" s="674"/>
      <c r="W927" s="674"/>
      <c r="X927" s="674"/>
      <c r="Y927" s="665"/>
      <c r="Z927" s="666"/>
      <c r="AA927" s="666"/>
      <c r="AB927" s="667"/>
      <c r="AC927" s="675"/>
      <c r="AD927" s="676"/>
      <c r="AE927" s="676"/>
      <c r="AF927" s="676"/>
      <c r="AG927" s="676"/>
      <c r="AH927" s="677"/>
      <c r="AI927" s="677"/>
      <c r="AJ927" s="677"/>
      <c r="AK927" s="677"/>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675"/>
      <c r="AD928" s="676"/>
      <c r="AE928" s="676"/>
      <c r="AF928" s="676"/>
      <c r="AG928" s="676"/>
      <c r="AH928" s="677"/>
      <c r="AI928" s="677"/>
      <c r="AJ928" s="677"/>
      <c r="AK928" s="677"/>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675"/>
      <c r="AD929" s="676"/>
      <c r="AE929" s="676"/>
      <c r="AF929" s="676"/>
      <c r="AG929" s="676"/>
      <c r="AH929" s="677"/>
      <c r="AI929" s="677"/>
      <c r="AJ929" s="677"/>
      <c r="AK929" s="677"/>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675"/>
      <c r="AD930" s="676"/>
      <c r="AE930" s="676"/>
      <c r="AF930" s="676"/>
      <c r="AG930" s="676"/>
      <c r="AH930" s="677"/>
      <c r="AI930" s="677"/>
      <c r="AJ930" s="677"/>
      <c r="AK930" s="677"/>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675"/>
      <c r="AD931" s="676"/>
      <c r="AE931" s="676"/>
      <c r="AF931" s="676"/>
      <c r="AG931" s="676"/>
      <c r="AH931" s="677"/>
      <c r="AI931" s="677"/>
      <c r="AJ931" s="677"/>
      <c r="AK931" s="677"/>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675"/>
      <c r="AD932" s="676"/>
      <c r="AE932" s="676"/>
      <c r="AF932" s="676"/>
      <c r="AG932" s="676"/>
      <c r="AH932" s="677"/>
      <c r="AI932" s="677"/>
      <c r="AJ932" s="677"/>
      <c r="AK932" s="677"/>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675"/>
      <c r="AD933" s="676"/>
      <c r="AE933" s="676"/>
      <c r="AF933" s="676"/>
      <c r="AG933" s="676"/>
      <c r="AH933" s="677"/>
      <c r="AI933" s="677"/>
      <c r="AJ933" s="677"/>
      <c r="AK933" s="677"/>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675"/>
      <c r="AD934" s="676"/>
      <c r="AE934" s="676"/>
      <c r="AF934" s="676"/>
      <c r="AG934" s="676"/>
      <c r="AH934" s="677"/>
      <c r="AI934" s="677"/>
      <c r="AJ934" s="677"/>
      <c r="AK934" s="677"/>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675"/>
      <c r="AD935" s="676"/>
      <c r="AE935" s="676"/>
      <c r="AF935" s="676"/>
      <c r="AG935" s="676"/>
      <c r="AH935" s="677"/>
      <c r="AI935" s="677"/>
      <c r="AJ935" s="677"/>
      <c r="AK935" s="677"/>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675"/>
      <c r="AD936" s="676"/>
      <c r="AE936" s="676"/>
      <c r="AF936" s="676"/>
      <c r="AG936" s="676"/>
      <c r="AH936" s="677"/>
      <c r="AI936" s="677"/>
      <c r="AJ936" s="677"/>
      <c r="AK936" s="677"/>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675"/>
      <c r="AD937" s="676"/>
      <c r="AE937" s="676"/>
      <c r="AF937" s="676"/>
      <c r="AG937" s="676"/>
      <c r="AH937" s="677"/>
      <c r="AI937" s="677"/>
      <c r="AJ937" s="677"/>
      <c r="AK937" s="677"/>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675"/>
      <c r="AD938" s="676"/>
      <c r="AE938" s="676"/>
      <c r="AF938" s="676"/>
      <c r="AG938" s="676"/>
      <c r="AH938" s="677"/>
      <c r="AI938" s="677"/>
      <c r="AJ938" s="677"/>
      <c r="AK938" s="677"/>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675"/>
      <c r="AD939" s="676"/>
      <c r="AE939" s="676"/>
      <c r="AF939" s="676"/>
      <c r="AG939" s="676"/>
      <c r="AH939" s="677"/>
      <c r="AI939" s="677"/>
      <c r="AJ939" s="677"/>
      <c r="AK939" s="677"/>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675"/>
      <c r="AD940" s="676"/>
      <c r="AE940" s="676"/>
      <c r="AF940" s="676"/>
      <c r="AG940" s="676"/>
      <c r="AH940" s="677"/>
      <c r="AI940" s="677"/>
      <c r="AJ940" s="677"/>
      <c r="AK940" s="677"/>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91</v>
      </c>
      <c r="D943" s="364"/>
      <c r="E943" s="364"/>
      <c r="F943" s="364"/>
      <c r="G943" s="364"/>
      <c r="H943" s="364"/>
      <c r="I943" s="364"/>
      <c r="J943" s="417" t="s">
        <v>94</v>
      </c>
      <c r="K943" s="610"/>
      <c r="L943" s="610"/>
      <c r="M943" s="610"/>
      <c r="N943" s="610"/>
      <c r="O943" s="610"/>
      <c r="P943" s="364" t="s">
        <v>21</v>
      </c>
      <c r="Q943" s="364"/>
      <c r="R943" s="364"/>
      <c r="S943" s="364"/>
      <c r="T943" s="364"/>
      <c r="U943" s="364"/>
      <c r="V943" s="364"/>
      <c r="W943" s="364"/>
      <c r="X943" s="364"/>
      <c r="Y943" s="660" t="s">
        <v>437</v>
      </c>
      <c r="Z943" s="660"/>
      <c r="AA943" s="660"/>
      <c r="AB943" s="660"/>
      <c r="AC943" s="417" t="s">
        <v>364</v>
      </c>
      <c r="AD943" s="417"/>
      <c r="AE943" s="417"/>
      <c r="AF943" s="417"/>
      <c r="AG943" s="417"/>
      <c r="AH943" s="660" t="s">
        <v>494</v>
      </c>
      <c r="AI943" s="364"/>
      <c r="AJ943" s="364"/>
      <c r="AK943" s="364"/>
      <c r="AL943" s="364" t="s">
        <v>22</v>
      </c>
      <c r="AM943" s="364"/>
      <c r="AN943" s="364"/>
      <c r="AO943" s="246"/>
      <c r="AP943" s="417" t="s">
        <v>441</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675"/>
      <c r="AD944" s="676"/>
      <c r="AE944" s="676"/>
      <c r="AF944" s="676"/>
      <c r="AG944" s="676"/>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675"/>
      <c r="AD945" s="676"/>
      <c r="AE945" s="676"/>
      <c r="AF945" s="676"/>
      <c r="AG945" s="676"/>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675"/>
      <c r="AD946" s="676"/>
      <c r="AE946" s="676"/>
      <c r="AF946" s="676"/>
      <c r="AG946" s="676"/>
      <c r="AH946" s="677"/>
      <c r="AI946" s="677"/>
      <c r="AJ946" s="677"/>
      <c r="AK946" s="677"/>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675"/>
      <c r="AD947" s="676"/>
      <c r="AE947" s="676"/>
      <c r="AF947" s="676"/>
      <c r="AG947" s="676"/>
      <c r="AH947" s="677"/>
      <c r="AI947" s="677"/>
      <c r="AJ947" s="677"/>
      <c r="AK947" s="677"/>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675"/>
      <c r="AD948" s="676"/>
      <c r="AE948" s="676"/>
      <c r="AF948" s="676"/>
      <c r="AG948" s="676"/>
      <c r="AH948" s="677"/>
      <c r="AI948" s="677"/>
      <c r="AJ948" s="677"/>
      <c r="AK948" s="677"/>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675"/>
      <c r="AD949" s="676"/>
      <c r="AE949" s="676"/>
      <c r="AF949" s="676"/>
      <c r="AG949" s="676"/>
      <c r="AH949" s="677"/>
      <c r="AI949" s="677"/>
      <c r="AJ949" s="677"/>
      <c r="AK949" s="677"/>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675"/>
      <c r="AD950" s="676"/>
      <c r="AE950" s="676"/>
      <c r="AF950" s="676"/>
      <c r="AG950" s="676"/>
      <c r="AH950" s="677"/>
      <c r="AI950" s="677"/>
      <c r="AJ950" s="677"/>
      <c r="AK950" s="677"/>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675"/>
      <c r="AD951" s="676"/>
      <c r="AE951" s="676"/>
      <c r="AF951" s="676"/>
      <c r="AG951" s="676"/>
      <c r="AH951" s="677"/>
      <c r="AI951" s="677"/>
      <c r="AJ951" s="677"/>
      <c r="AK951" s="677"/>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675"/>
      <c r="AD952" s="676"/>
      <c r="AE952" s="676"/>
      <c r="AF952" s="676"/>
      <c r="AG952" s="676"/>
      <c r="AH952" s="677"/>
      <c r="AI952" s="677"/>
      <c r="AJ952" s="677"/>
      <c r="AK952" s="677"/>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675"/>
      <c r="AD953" s="676"/>
      <c r="AE953" s="676"/>
      <c r="AF953" s="676"/>
      <c r="AG953" s="676"/>
      <c r="AH953" s="677"/>
      <c r="AI953" s="677"/>
      <c r="AJ953" s="677"/>
      <c r="AK953" s="677"/>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675"/>
      <c r="AD954" s="676"/>
      <c r="AE954" s="676"/>
      <c r="AF954" s="676"/>
      <c r="AG954" s="676"/>
      <c r="AH954" s="677"/>
      <c r="AI954" s="677"/>
      <c r="AJ954" s="677"/>
      <c r="AK954" s="677"/>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675"/>
      <c r="AD955" s="676"/>
      <c r="AE955" s="676"/>
      <c r="AF955" s="676"/>
      <c r="AG955" s="676"/>
      <c r="AH955" s="677"/>
      <c r="AI955" s="677"/>
      <c r="AJ955" s="677"/>
      <c r="AK955" s="677"/>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675"/>
      <c r="AD956" s="676"/>
      <c r="AE956" s="676"/>
      <c r="AF956" s="676"/>
      <c r="AG956" s="676"/>
      <c r="AH956" s="677"/>
      <c r="AI956" s="677"/>
      <c r="AJ956" s="677"/>
      <c r="AK956" s="677"/>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675"/>
      <c r="AD957" s="676"/>
      <c r="AE957" s="676"/>
      <c r="AF957" s="676"/>
      <c r="AG957" s="676"/>
      <c r="AH957" s="677"/>
      <c r="AI957" s="677"/>
      <c r="AJ957" s="677"/>
      <c r="AK957" s="677"/>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74"/>
      <c r="Q958" s="674"/>
      <c r="R958" s="674"/>
      <c r="S958" s="674"/>
      <c r="T958" s="674"/>
      <c r="U958" s="674"/>
      <c r="V958" s="674"/>
      <c r="W958" s="674"/>
      <c r="X958" s="674"/>
      <c r="Y958" s="665"/>
      <c r="Z958" s="666"/>
      <c r="AA958" s="666"/>
      <c r="AB958" s="667"/>
      <c r="AC958" s="675"/>
      <c r="AD958" s="676"/>
      <c r="AE958" s="676"/>
      <c r="AF958" s="676"/>
      <c r="AG958" s="676"/>
      <c r="AH958" s="677"/>
      <c r="AI958" s="677"/>
      <c r="AJ958" s="677"/>
      <c r="AK958" s="677"/>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74"/>
      <c r="Q959" s="674"/>
      <c r="R959" s="674"/>
      <c r="S959" s="674"/>
      <c r="T959" s="674"/>
      <c r="U959" s="674"/>
      <c r="V959" s="674"/>
      <c r="W959" s="674"/>
      <c r="X959" s="674"/>
      <c r="Y959" s="665"/>
      <c r="Z959" s="666"/>
      <c r="AA959" s="666"/>
      <c r="AB959" s="667"/>
      <c r="AC959" s="675"/>
      <c r="AD959" s="676"/>
      <c r="AE959" s="676"/>
      <c r="AF959" s="676"/>
      <c r="AG959" s="676"/>
      <c r="AH959" s="677"/>
      <c r="AI959" s="677"/>
      <c r="AJ959" s="677"/>
      <c r="AK959" s="677"/>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74"/>
      <c r="Q960" s="674"/>
      <c r="R960" s="674"/>
      <c r="S960" s="674"/>
      <c r="T960" s="674"/>
      <c r="U960" s="674"/>
      <c r="V960" s="674"/>
      <c r="W960" s="674"/>
      <c r="X960" s="674"/>
      <c r="Y960" s="665"/>
      <c r="Z960" s="666"/>
      <c r="AA960" s="666"/>
      <c r="AB960" s="667"/>
      <c r="AC960" s="675"/>
      <c r="AD960" s="676"/>
      <c r="AE960" s="676"/>
      <c r="AF960" s="676"/>
      <c r="AG960" s="676"/>
      <c r="AH960" s="677"/>
      <c r="AI960" s="677"/>
      <c r="AJ960" s="677"/>
      <c r="AK960" s="677"/>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675"/>
      <c r="AD961" s="676"/>
      <c r="AE961" s="676"/>
      <c r="AF961" s="676"/>
      <c r="AG961" s="676"/>
      <c r="AH961" s="677"/>
      <c r="AI961" s="677"/>
      <c r="AJ961" s="677"/>
      <c r="AK961" s="677"/>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675"/>
      <c r="AD962" s="676"/>
      <c r="AE962" s="676"/>
      <c r="AF962" s="676"/>
      <c r="AG962" s="676"/>
      <c r="AH962" s="677"/>
      <c r="AI962" s="677"/>
      <c r="AJ962" s="677"/>
      <c r="AK962" s="677"/>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675"/>
      <c r="AD963" s="676"/>
      <c r="AE963" s="676"/>
      <c r="AF963" s="676"/>
      <c r="AG963" s="676"/>
      <c r="AH963" s="677"/>
      <c r="AI963" s="677"/>
      <c r="AJ963" s="677"/>
      <c r="AK963" s="677"/>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675"/>
      <c r="AD964" s="676"/>
      <c r="AE964" s="676"/>
      <c r="AF964" s="676"/>
      <c r="AG964" s="676"/>
      <c r="AH964" s="677"/>
      <c r="AI964" s="677"/>
      <c r="AJ964" s="677"/>
      <c r="AK964" s="677"/>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675"/>
      <c r="AD965" s="676"/>
      <c r="AE965" s="676"/>
      <c r="AF965" s="676"/>
      <c r="AG965" s="676"/>
      <c r="AH965" s="677"/>
      <c r="AI965" s="677"/>
      <c r="AJ965" s="677"/>
      <c r="AK965" s="677"/>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675"/>
      <c r="AD966" s="676"/>
      <c r="AE966" s="676"/>
      <c r="AF966" s="676"/>
      <c r="AG966" s="676"/>
      <c r="AH966" s="677"/>
      <c r="AI966" s="677"/>
      <c r="AJ966" s="677"/>
      <c r="AK966" s="677"/>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675"/>
      <c r="AD967" s="676"/>
      <c r="AE967" s="676"/>
      <c r="AF967" s="676"/>
      <c r="AG967" s="676"/>
      <c r="AH967" s="677"/>
      <c r="AI967" s="677"/>
      <c r="AJ967" s="677"/>
      <c r="AK967" s="677"/>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675"/>
      <c r="AD968" s="676"/>
      <c r="AE968" s="676"/>
      <c r="AF968" s="676"/>
      <c r="AG968" s="676"/>
      <c r="AH968" s="677"/>
      <c r="AI968" s="677"/>
      <c r="AJ968" s="677"/>
      <c r="AK968" s="677"/>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675"/>
      <c r="AD969" s="676"/>
      <c r="AE969" s="676"/>
      <c r="AF969" s="676"/>
      <c r="AG969" s="676"/>
      <c r="AH969" s="677"/>
      <c r="AI969" s="677"/>
      <c r="AJ969" s="677"/>
      <c r="AK969" s="677"/>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675"/>
      <c r="AD970" s="676"/>
      <c r="AE970" s="676"/>
      <c r="AF970" s="676"/>
      <c r="AG970" s="676"/>
      <c r="AH970" s="677"/>
      <c r="AI970" s="677"/>
      <c r="AJ970" s="677"/>
      <c r="AK970" s="677"/>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675"/>
      <c r="AD971" s="676"/>
      <c r="AE971" s="676"/>
      <c r="AF971" s="676"/>
      <c r="AG971" s="676"/>
      <c r="AH971" s="677"/>
      <c r="AI971" s="677"/>
      <c r="AJ971" s="677"/>
      <c r="AK971" s="677"/>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675"/>
      <c r="AD972" s="676"/>
      <c r="AE972" s="676"/>
      <c r="AF972" s="676"/>
      <c r="AG972" s="676"/>
      <c r="AH972" s="677"/>
      <c r="AI972" s="677"/>
      <c r="AJ972" s="677"/>
      <c r="AK972" s="677"/>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675"/>
      <c r="AD973" s="676"/>
      <c r="AE973" s="676"/>
      <c r="AF973" s="676"/>
      <c r="AG973" s="676"/>
      <c r="AH973" s="677"/>
      <c r="AI973" s="677"/>
      <c r="AJ973" s="677"/>
      <c r="AK973" s="677"/>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91</v>
      </c>
      <c r="D976" s="364"/>
      <c r="E976" s="364"/>
      <c r="F976" s="364"/>
      <c r="G976" s="364"/>
      <c r="H976" s="364"/>
      <c r="I976" s="364"/>
      <c r="J976" s="417" t="s">
        <v>94</v>
      </c>
      <c r="K976" s="610"/>
      <c r="L976" s="610"/>
      <c r="M976" s="610"/>
      <c r="N976" s="610"/>
      <c r="O976" s="610"/>
      <c r="P976" s="364" t="s">
        <v>21</v>
      </c>
      <c r="Q976" s="364"/>
      <c r="R976" s="364"/>
      <c r="S976" s="364"/>
      <c r="T976" s="364"/>
      <c r="U976" s="364"/>
      <c r="V976" s="364"/>
      <c r="W976" s="364"/>
      <c r="X976" s="364"/>
      <c r="Y976" s="660" t="s">
        <v>437</v>
      </c>
      <c r="Z976" s="660"/>
      <c r="AA976" s="660"/>
      <c r="AB976" s="660"/>
      <c r="AC976" s="417" t="s">
        <v>364</v>
      </c>
      <c r="AD976" s="417"/>
      <c r="AE976" s="417"/>
      <c r="AF976" s="417"/>
      <c r="AG976" s="417"/>
      <c r="AH976" s="660" t="s">
        <v>494</v>
      </c>
      <c r="AI976" s="364"/>
      <c r="AJ976" s="364"/>
      <c r="AK976" s="364"/>
      <c r="AL976" s="364" t="s">
        <v>22</v>
      </c>
      <c r="AM976" s="364"/>
      <c r="AN976" s="364"/>
      <c r="AO976" s="246"/>
      <c r="AP976" s="417" t="s">
        <v>441</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675"/>
      <c r="AD977" s="676"/>
      <c r="AE977" s="676"/>
      <c r="AF977" s="676"/>
      <c r="AG977" s="676"/>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675"/>
      <c r="AD978" s="676"/>
      <c r="AE978" s="676"/>
      <c r="AF978" s="676"/>
      <c r="AG978" s="676"/>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675"/>
      <c r="AD979" s="676"/>
      <c r="AE979" s="676"/>
      <c r="AF979" s="676"/>
      <c r="AG979" s="676"/>
      <c r="AH979" s="677"/>
      <c r="AI979" s="677"/>
      <c r="AJ979" s="677"/>
      <c r="AK979" s="677"/>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675"/>
      <c r="AD980" s="676"/>
      <c r="AE980" s="676"/>
      <c r="AF980" s="676"/>
      <c r="AG980" s="676"/>
      <c r="AH980" s="677"/>
      <c r="AI980" s="677"/>
      <c r="AJ980" s="677"/>
      <c r="AK980" s="677"/>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675"/>
      <c r="AD981" s="676"/>
      <c r="AE981" s="676"/>
      <c r="AF981" s="676"/>
      <c r="AG981" s="676"/>
      <c r="AH981" s="677"/>
      <c r="AI981" s="677"/>
      <c r="AJ981" s="677"/>
      <c r="AK981" s="677"/>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675"/>
      <c r="AD982" s="676"/>
      <c r="AE982" s="676"/>
      <c r="AF982" s="676"/>
      <c r="AG982" s="676"/>
      <c r="AH982" s="677"/>
      <c r="AI982" s="677"/>
      <c r="AJ982" s="677"/>
      <c r="AK982" s="677"/>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675"/>
      <c r="AD983" s="676"/>
      <c r="AE983" s="676"/>
      <c r="AF983" s="676"/>
      <c r="AG983" s="676"/>
      <c r="AH983" s="677"/>
      <c r="AI983" s="677"/>
      <c r="AJ983" s="677"/>
      <c r="AK983" s="677"/>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675"/>
      <c r="AD984" s="676"/>
      <c r="AE984" s="676"/>
      <c r="AF984" s="676"/>
      <c r="AG984" s="676"/>
      <c r="AH984" s="677"/>
      <c r="AI984" s="677"/>
      <c r="AJ984" s="677"/>
      <c r="AK984" s="677"/>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675"/>
      <c r="AD985" s="676"/>
      <c r="AE985" s="676"/>
      <c r="AF985" s="676"/>
      <c r="AG985" s="676"/>
      <c r="AH985" s="677"/>
      <c r="AI985" s="677"/>
      <c r="AJ985" s="677"/>
      <c r="AK985" s="677"/>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675"/>
      <c r="AD986" s="676"/>
      <c r="AE986" s="676"/>
      <c r="AF986" s="676"/>
      <c r="AG986" s="676"/>
      <c r="AH986" s="677"/>
      <c r="AI986" s="677"/>
      <c r="AJ986" s="677"/>
      <c r="AK986" s="677"/>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675"/>
      <c r="AD987" s="676"/>
      <c r="AE987" s="676"/>
      <c r="AF987" s="676"/>
      <c r="AG987" s="676"/>
      <c r="AH987" s="677"/>
      <c r="AI987" s="677"/>
      <c r="AJ987" s="677"/>
      <c r="AK987" s="677"/>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675"/>
      <c r="AD988" s="676"/>
      <c r="AE988" s="676"/>
      <c r="AF988" s="676"/>
      <c r="AG988" s="676"/>
      <c r="AH988" s="677"/>
      <c r="AI988" s="677"/>
      <c r="AJ988" s="677"/>
      <c r="AK988" s="677"/>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675"/>
      <c r="AD989" s="676"/>
      <c r="AE989" s="676"/>
      <c r="AF989" s="676"/>
      <c r="AG989" s="676"/>
      <c r="AH989" s="677"/>
      <c r="AI989" s="677"/>
      <c r="AJ989" s="677"/>
      <c r="AK989" s="677"/>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675"/>
      <c r="AD990" s="676"/>
      <c r="AE990" s="676"/>
      <c r="AF990" s="676"/>
      <c r="AG990" s="676"/>
      <c r="AH990" s="677"/>
      <c r="AI990" s="677"/>
      <c r="AJ990" s="677"/>
      <c r="AK990" s="677"/>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74"/>
      <c r="Q991" s="674"/>
      <c r="R991" s="674"/>
      <c r="S991" s="674"/>
      <c r="T991" s="674"/>
      <c r="U991" s="674"/>
      <c r="V991" s="674"/>
      <c r="W991" s="674"/>
      <c r="X991" s="674"/>
      <c r="Y991" s="665"/>
      <c r="Z991" s="666"/>
      <c r="AA991" s="666"/>
      <c r="AB991" s="667"/>
      <c r="AC991" s="675"/>
      <c r="AD991" s="676"/>
      <c r="AE991" s="676"/>
      <c r="AF991" s="676"/>
      <c r="AG991" s="676"/>
      <c r="AH991" s="677"/>
      <c r="AI991" s="677"/>
      <c r="AJ991" s="677"/>
      <c r="AK991" s="677"/>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74"/>
      <c r="Q992" s="674"/>
      <c r="R992" s="674"/>
      <c r="S992" s="674"/>
      <c r="T992" s="674"/>
      <c r="U992" s="674"/>
      <c r="V992" s="674"/>
      <c r="W992" s="674"/>
      <c r="X992" s="674"/>
      <c r="Y992" s="665"/>
      <c r="Z992" s="666"/>
      <c r="AA992" s="666"/>
      <c r="AB992" s="667"/>
      <c r="AC992" s="675"/>
      <c r="AD992" s="676"/>
      <c r="AE992" s="676"/>
      <c r="AF992" s="676"/>
      <c r="AG992" s="676"/>
      <c r="AH992" s="677"/>
      <c r="AI992" s="677"/>
      <c r="AJ992" s="677"/>
      <c r="AK992" s="677"/>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74"/>
      <c r="Q993" s="674"/>
      <c r="R993" s="674"/>
      <c r="S993" s="674"/>
      <c r="T993" s="674"/>
      <c r="U993" s="674"/>
      <c r="V993" s="674"/>
      <c r="W993" s="674"/>
      <c r="X993" s="674"/>
      <c r="Y993" s="665"/>
      <c r="Z993" s="666"/>
      <c r="AA993" s="666"/>
      <c r="AB993" s="667"/>
      <c r="AC993" s="675"/>
      <c r="AD993" s="676"/>
      <c r="AE993" s="676"/>
      <c r="AF993" s="676"/>
      <c r="AG993" s="676"/>
      <c r="AH993" s="677"/>
      <c r="AI993" s="677"/>
      <c r="AJ993" s="677"/>
      <c r="AK993" s="677"/>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675"/>
      <c r="AD994" s="676"/>
      <c r="AE994" s="676"/>
      <c r="AF994" s="676"/>
      <c r="AG994" s="676"/>
      <c r="AH994" s="677"/>
      <c r="AI994" s="677"/>
      <c r="AJ994" s="677"/>
      <c r="AK994" s="677"/>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675"/>
      <c r="AD995" s="676"/>
      <c r="AE995" s="676"/>
      <c r="AF995" s="676"/>
      <c r="AG995" s="676"/>
      <c r="AH995" s="677"/>
      <c r="AI995" s="677"/>
      <c r="AJ995" s="677"/>
      <c r="AK995" s="677"/>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675"/>
      <c r="AD996" s="676"/>
      <c r="AE996" s="676"/>
      <c r="AF996" s="676"/>
      <c r="AG996" s="676"/>
      <c r="AH996" s="677"/>
      <c r="AI996" s="677"/>
      <c r="AJ996" s="677"/>
      <c r="AK996" s="677"/>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675"/>
      <c r="AD997" s="676"/>
      <c r="AE997" s="676"/>
      <c r="AF997" s="676"/>
      <c r="AG997" s="676"/>
      <c r="AH997" s="677"/>
      <c r="AI997" s="677"/>
      <c r="AJ997" s="677"/>
      <c r="AK997" s="677"/>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675"/>
      <c r="AD998" s="676"/>
      <c r="AE998" s="676"/>
      <c r="AF998" s="676"/>
      <c r="AG998" s="676"/>
      <c r="AH998" s="677"/>
      <c r="AI998" s="677"/>
      <c r="AJ998" s="677"/>
      <c r="AK998" s="677"/>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675"/>
      <c r="AD999" s="676"/>
      <c r="AE999" s="676"/>
      <c r="AF999" s="676"/>
      <c r="AG999" s="676"/>
      <c r="AH999" s="677"/>
      <c r="AI999" s="677"/>
      <c r="AJ999" s="677"/>
      <c r="AK999" s="677"/>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675"/>
      <c r="AD1000" s="676"/>
      <c r="AE1000" s="676"/>
      <c r="AF1000" s="676"/>
      <c r="AG1000" s="676"/>
      <c r="AH1000" s="677"/>
      <c r="AI1000" s="677"/>
      <c r="AJ1000" s="677"/>
      <c r="AK1000" s="677"/>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675"/>
      <c r="AD1001" s="676"/>
      <c r="AE1001" s="676"/>
      <c r="AF1001" s="676"/>
      <c r="AG1001" s="676"/>
      <c r="AH1001" s="677"/>
      <c r="AI1001" s="677"/>
      <c r="AJ1001" s="677"/>
      <c r="AK1001" s="677"/>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675"/>
      <c r="AD1002" s="676"/>
      <c r="AE1002" s="676"/>
      <c r="AF1002" s="676"/>
      <c r="AG1002" s="676"/>
      <c r="AH1002" s="677"/>
      <c r="AI1002" s="677"/>
      <c r="AJ1002" s="677"/>
      <c r="AK1002" s="677"/>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675"/>
      <c r="AD1003" s="676"/>
      <c r="AE1003" s="676"/>
      <c r="AF1003" s="676"/>
      <c r="AG1003" s="676"/>
      <c r="AH1003" s="677"/>
      <c r="AI1003" s="677"/>
      <c r="AJ1003" s="677"/>
      <c r="AK1003" s="677"/>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675"/>
      <c r="AD1004" s="676"/>
      <c r="AE1004" s="676"/>
      <c r="AF1004" s="676"/>
      <c r="AG1004" s="676"/>
      <c r="AH1004" s="677"/>
      <c r="AI1004" s="677"/>
      <c r="AJ1004" s="677"/>
      <c r="AK1004" s="677"/>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675"/>
      <c r="AD1005" s="676"/>
      <c r="AE1005" s="676"/>
      <c r="AF1005" s="676"/>
      <c r="AG1005" s="676"/>
      <c r="AH1005" s="677"/>
      <c r="AI1005" s="677"/>
      <c r="AJ1005" s="677"/>
      <c r="AK1005" s="677"/>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675"/>
      <c r="AD1006" s="676"/>
      <c r="AE1006" s="676"/>
      <c r="AF1006" s="676"/>
      <c r="AG1006" s="676"/>
      <c r="AH1006" s="677"/>
      <c r="AI1006" s="677"/>
      <c r="AJ1006" s="677"/>
      <c r="AK1006" s="677"/>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17" t="s">
        <v>94</v>
      </c>
      <c r="K1009" s="610"/>
      <c r="L1009" s="610"/>
      <c r="M1009" s="610"/>
      <c r="N1009" s="610"/>
      <c r="O1009" s="610"/>
      <c r="P1009" s="364" t="s">
        <v>21</v>
      </c>
      <c r="Q1009" s="364"/>
      <c r="R1009" s="364"/>
      <c r="S1009" s="364"/>
      <c r="T1009" s="364"/>
      <c r="U1009" s="364"/>
      <c r="V1009" s="364"/>
      <c r="W1009" s="364"/>
      <c r="X1009" s="364"/>
      <c r="Y1009" s="660" t="s">
        <v>437</v>
      </c>
      <c r="Z1009" s="660"/>
      <c r="AA1009" s="660"/>
      <c r="AB1009" s="660"/>
      <c r="AC1009" s="417" t="s">
        <v>364</v>
      </c>
      <c r="AD1009" s="417"/>
      <c r="AE1009" s="417"/>
      <c r="AF1009" s="417"/>
      <c r="AG1009" s="417"/>
      <c r="AH1009" s="660" t="s">
        <v>494</v>
      </c>
      <c r="AI1009" s="364"/>
      <c r="AJ1009" s="364"/>
      <c r="AK1009" s="364"/>
      <c r="AL1009" s="364" t="s">
        <v>22</v>
      </c>
      <c r="AM1009" s="364"/>
      <c r="AN1009" s="364"/>
      <c r="AO1009" s="246"/>
      <c r="AP1009" s="417" t="s">
        <v>441</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675"/>
      <c r="AD1010" s="676"/>
      <c r="AE1010" s="676"/>
      <c r="AF1010" s="676"/>
      <c r="AG1010" s="676"/>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675"/>
      <c r="AD1011" s="676"/>
      <c r="AE1011" s="676"/>
      <c r="AF1011" s="676"/>
      <c r="AG1011" s="676"/>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675"/>
      <c r="AD1012" s="676"/>
      <c r="AE1012" s="676"/>
      <c r="AF1012" s="676"/>
      <c r="AG1012" s="676"/>
      <c r="AH1012" s="677"/>
      <c r="AI1012" s="677"/>
      <c r="AJ1012" s="677"/>
      <c r="AK1012" s="677"/>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675"/>
      <c r="AD1013" s="676"/>
      <c r="AE1013" s="676"/>
      <c r="AF1013" s="676"/>
      <c r="AG1013" s="676"/>
      <c r="AH1013" s="677"/>
      <c r="AI1013" s="677"/>
      <c r="AJ1013" s="677"/>
      <c r="AK1013" s="677"/>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675"/>
      <c r="AD1014" s="676"/>
      <c r="AE1014" s="676"/>
      <c r="AF1014" s="676"/>
      <c r="AG1014" s="676"/>
      <c r="AH1014" s="677"/>
      <c r="AI1014" s="677"/>
      <c r="AJ1014" s="677"/>
      <c r="AK1014" s="677"/>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675"/>
      <c r="AD1015" s="676"/>
      <c r="AE1015" s="676"/>
      <c r="AF1015" s="676"/>
      <c r="AG1015" s="676"/>
      <c r="AH1015" s="677"/>
      <c r="AI1015" s="677"/>
      <c r="AJ1015" s="677"/>
      <c r="AK1015" s="677"/>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675"/>
      <c r="AD1016" s="676"/>
      <c r="AE1016" s="676"/>
      <c r="AF1016" s="676"/>
      <c r="AG1016" s="676"/>
      <c r="AH1016" s="677"/>
      <c r="AI1016" s="677"/>
      <c r="AJ1016" s="677"/>
      <c r="AK1016" s="677"/>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675"/>
      <c r="AD1017" s="676"/>
      <c r="AE1017" s="676"/>
      <c r="AF1017" s="676"/>
      <c r="AG1017" s="676"/>
      <c r="AH1017" s="677"/>
      <c r="AI1017" s="677"/>
      <c r="AJ1017" s="677"/>
      <c r="AK1017" s="677"/>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675"/>
      <c r="AD1018" s="676"/>
      <c r="AE1018" s="676"/>
      <c r="AF1018" s="676"/>
      <c r="AG1018" s="676"/>
      <c r="AH1018" s="677"/>
      <c r="AI1018" s="677"/>
      <c r="AJ1018" s="677"/>
      <c r="AK1018" s="677"/>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675"/>
      <c r="AD1019" s="676"/>
      <c r="AE1019" s="676"/>
      <c r="AF1019" s="676"/>
      <c r="AG1019" s="676"/>
      <c r="AH1019" s="677"/>
      <c r="AI1019" s="677"/>
      <c r="AJ1019" s="677"/>
      <c r="AK1019" s="677"/>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675"/>
      <c r="AD1020" s="676"/>
      <c r="AE1020" s="676"/>
      <c r="AF1020" s="676"/>
      <c r="AG1020" s="676"/>
      <c r="AH1020" s="677"/>
      <c r="AI1020" s="677"/>
      <c r="AJ1020" s="677"/>
      <c r="AK1020" s="677"/>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675"/>
      <c r="AD1021" s="676"/>
      <c r="AE1021" s="676"/>
      <c r="AF1021" s="676"/>
      <c r="AG1021" s="676"/>
      <c r="AH1021" s="677"/>
      <c r="AI1021" s="677"/>
      <c r="AJ1021" s="677"/>
      <c r="AK1021" s="677"/>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675"/>
      <c r="AD1022" s="676"/>
      <c r="AE1022" s="676"/>
      <c r="AF1022" s="676"/>
      <c r="AG1022" s="676"/>
      <c r="AH1022" s="677"/>
      <c r="AI1022" s="677"/>
      <c r="AJ1022" s="677"/>
      <c r="AK1022" s="677"/>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675"/>
      <c r="AD1023" s="676"/>
      <c r="AE1023" s="676"/>
      <c r="AF1023" s="676"/>
      <c r="AG1023" s="676"/>
      <c r="AH1023" s="677"/>
      <c r="AI1023" s="677"/>
      <c r="AJ1023" s="677"/>
      <c r="AK1023" s="677"/>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74"/>
      <c r="Q1024" s="674"/>
      <c r="R1024" s="674"/>
      <c r="S1024" s="674"/>
      <c r="T1024" s="674"/>
      <c r="U1024" s="674"/>
      <c r="V1024" s="674"/>
      <c r="W1024" s="674"/>
      <c r="X1024" s="674"/>
      <c r="Y1024" s="665"/>
      <c r="Z1024" s="666"/>
      <c r="AA1024" s="666"/>
      <c r="AB1024" s="667"/>
      <c r="AC1024" s="675"/>
      <c r="AD1024" s="676"/>
      <c r="AE1024" s="676"/>
      <c r="AF1024" s="676"/>
      <c r="AG1024" s="676"/>
      <c r="AH1024" s="677"/>
      <c r="AI1024" s="677"/>
      <c r="AJ1024" s="677"/>
      <c r="AK1024" s="677"/>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74"/>
      <c r="Q1025" s="674"/>
      <c r="R1025" s="674"/>
      <c r="S1025" s="674"/>
      <c r="T1025" s="674"/>
      <c r="U1025" s="674"/>
      <c r="V1025" s="674"/>
      <c r="W1025" s="674"/>
      <c r="X1025" s="674"/>
      <c r="Y1025" s="665"/>
      <c r="Z1025" s="666"/>
      <c r="AA1025" s="666"/>
      <c r="AB1025" s="667"/>
      <c r="AC1025" s="675"/>
      <c r="AD1025" s="676"/>
      <c r="AE1025" s="676"/>
      <c r="AF1025" s="676"/>
      <c r="AG1025" s="676"/>
      <c r="AH1025" s="677"/>
      <c r="AI1025" s="677"/>
      <c r="AJ1025" s="677"/>
      <c r="AK1025" s="677"/>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74"/>
      <c r="Q1026" s="674"/>
      <c r="R1026" s="674"/>
      <c r="S1026" s="674"/>
      <c r="T1026" s="674"/>
      <c r="U1026" s="674"/>
      <c r="V1026" s="674"/>
      <c r="W1026" s="674"/>
      <c r="X1026" s="674"/>
      <c r="Y1026" s="665"/>
      <c r="Z1026" s="666"/>
      <c r="AA1026" s="666"/>
      <c r="AB1026" s="667"/>
      <c r="AC1026" s="675"/>
      <c r="AD1026" s="676"/>
      <c r="AE1026" s="676"/>
      <c r="AF1026" s="676"/>
      <c r="AG1026" s="676"/>
      <c r="AH1026" s="677"/>
      <c r="AI1026" s="677"/>
      <c r="AJ1026" s="677"/>
      <c r="AK1026" s="677"/>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675"/>
      <c r="AD1027" s="676"/>
      <c r="AE1027" s="676"/>
      <c r="AF1027" s="676"/>
      <c r="AG1027" s="676"/>
      <c r="AH1027" s="677"/>
      <c r="AI1027" s="677"/>
      <c r="AJ1027" s="677"/>
      <c r="AK1027" s="677"/>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675"/>
      <c r="AD1028" s="676"/>
      <c r="AE1028" s="676"/>
      <c r="AF1028" s="676"/>
      <c r="AG1028" s="676"/>
      <c r="AH1028" s="677"/>
      <c r="AI1028" s="677"/>
      <c r="AJ1028" s="677"/>
      <c r="AK1028" s="677"/>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675"/>
      <c r="AD1029" s="676"/>
      <c r="AE1029" s="676"/>
      <c r="AF1029" s="676"/>
      <c r="AG1029" s="676"/>
      <c r="AH1029" s="677"/>
      <c r="AI1029" s="677"/>
      <c r="AJ1029" s="677"/>
      <c r="AK1029" s="677"/>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675"/>
      <c r="AD1030" s="676"/>
      <c r="AE1030" s="676"/>
      <c r="AF1030" s="676"/>
      <c r="AG1030" s="676"/>
      <c r="AH1030" s="677"/>
      <c r="AI1030" s="677"/>
      <c r="AJ1030" s="677"/>
      <c r="AK1030" s="677"/>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675"/>
      <c r="AD1031" s="676"/>
      <c r="AE1031" s="676"/>
      <c r="AF1031" s="676"/>
      <c r="AG1031" s="676"/>
      <c r="AH1031" s="677"/>
      <c r="AI1031" s="677"/>
      <c r="AJ1031" s="677"/>
      <c r="AK1031" s="677"/>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675"/>
      <c r="AD1032" s="676"/>
      <c r="AE1032" s="676"/>
      <c r="AF1032" s="676"/>
      <c r="AG1032" s="676"/>
      <c r="AH1032" s="677"/>
      <c r="AI1032" s="677"/>
      <c r="AJ1032" s="677"/>
      <c r="AK1032" s="677"/>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675"/>
      <c r="AD1033" s="676"/>
      <c r="AE1033" s="676"/>
      <c r="AF1033" s="676"/>
      <c r="AG1033" s="676"/>
      <c r="AH1033" s="677"/>
      <c r="AI1033" s="677"/>
      <c r="AJ1033" s="677"/>
      <c r="AK1033" s="677"/>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675"/>
      <c r="AD1034" s="676"/>
      <c r="AE1034" s="676"/>
      <c r="AF1034" s="676"/>
      <c r="AG1034" s="676"/>
      <c r="AH1034" s="677"/>
      <c r="AI1034" s="677"/>
      <c r="AJ1034" s="677"/>
      <c r="AK1034" s="677"/>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675"/>
      <c r="AD1035" s="676"/>
      <c r="AE1035" s="676"/>
      <c r="AF1035" s="676"/>
      <c r="AG1035" s="676"/>
      <c r="AH1035" s="677"/>
      <c r="AI1035" s="677"/>
      <c r="AJ1035" s="677"/>
      <c r="AK1035" s="677"/>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675"/>
      <c r="AD1036" s="676"/>
      <c r="AE1036" s="676"/>
      <c r="AF1036" s="676"/>
      <c r="AG1036" s="676"/>
      <c r="AH1036" s="677"/>
      <c r="AI1036" s="677"/>
      <c r="AJ1036" s="677"/>
      <c r="AK1036" s="677"/>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675"/>
      <c r="AD1037" s="676"/>
      <c r="AE1037" s="676"/>
      <c r="AF1037" s="676"/>
      <c r="AG1037" s="676"/>
      <c r="AH1037" s="677"/>
      <c r="AI1037" s="677"/>
      <c r="AJ1037" s="677"/>
      <c r="AK1037" s="677"/>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675"/>
      <c r="AD1038" s="676"/>
      <c r="AE1038" s="676"/>
      <c r="AF1038" s="676"/>
      <c r="AG1038" s="676"/>
      <c r="AH1038" s="677"/>
      <c r="AI1038" s="677"/>
      <c r="AJ1038" s="677"/>
      <c r="AK1038" s="677"/>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675"/>
      <c r="AD1039" s="676"/>
      <c r="AE1039" s="676"/>
      <c r="AF1039" s="676"/>
      <c r="AG1039" s="676"/>
      <c r="AH1039" s="677"/>
      <c r="AI1039" s="677"/>
      <c r="AJ1039" s="677"/>
      <c r="AK1039" s="677"/>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17" t="s">
        <v>94</v>
      </c>
      <c r="K1042" s="610"/>
      <c r="L1042" s="610"/>
      <c r="M1042" s="610"/>
      <c r="N1042" s="610"/>
      <c r="O1042" s="610"/>
      <c r="P1042" s="364" t="s">
        <v>21</v>
      </c>
      <c r="Q1042" s="364"/>
      <c r="R1042" s="364"/>
      <c r="S1042" s="364"/>
      <c r="T1042" s="364"/>
      <c r="U1042" s="364"/>
      <c r="V1042" s="364"/>
      <c r="W1042" s="364"/>
      <c r="X1042" s="364"/>
      <c r="Y1042" s="660" t="s">
        <v>437</v>
      </c>
      <c r="Z1042" s="660"/>
      <c r="AA1042" s="660"/>
      <c r="AB1042" s="660"/>
      <c r="AC1042" s="417" t="s">
        <v>364</v>
      </c>
      <c r="AD1042" s="417"/>
      <c r="AE1042" s="417"/>
      <c r="AF1042" s="417"/>
      <c r="AG1042" s="417"/>
      <c r="AH1042" s="660" t="s">
        <v>494</v>
      </c>
      <c r="AI1042" s="364"/>
      <c r="AJ1042" s="364"/>
      <c r="AK1042" s="364"/>
      <c r="AL1042" s="364" t="s">
        <v>22</v>
      </c>
      <c r="AM1042" s="364"/>
      <c r="AN1042" s="364"/>
      <c r="AO1042" s="246"/>
      <c r="AP1042" s="417" t="s">
        <v>441</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675"/>
      <c r="AD1043" s="676"/>
      <c r="AE1043" s="676"/>
      <c r="AF1043" s="676"/>
      <c r="AG1043" s="676"/>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675"/>
      <c r="AD1044" s="676"/>
      <c r="AE1044" s="676"/>
      <c r="AF1044" s="676"/>
      <c r="AG1044" s="676"/>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675"/>
      <c r="AD1045" s="676"/>
      <c r="AE1045" s="676"/>
      <c r="AF1045" s="676"/>
      <c r="AG1045" s="676"/>
      <c r="AH1045" s="677"/>
      <c r="AI1045" s="677"/>
      <c r="AJ1045" s="677"/>
      <c r="AK1045" s="677"/>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675"/>
      <c r="AD1046" s="676"/>
      <c r="AE1046" s="676"/>
      <c r="AF1046" s="676"/>
      <c r="AG1046" s="676"/>
      <c r="AH1046" s="677"/>
      <c r="AI1046" s="677"/>
      <c r="AJ1046" s="677"/>
      <c r="AK1046" s="677"/>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675"/>
      <c r="AD1047" s="676"/>
      <c r="AE1047" s="676"/>
      <c r="AF1047" s="676"/>
      <c r="AG1047" s="676"/>
      <c r="AH1047" s="677"/>
      <c r="AI1047" s="677"/>
      <c r="AJ1047" s="677"/>
      <c r="AK1047" s="677"/>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675"/>
      <c r="AD1048" s="676"/>
      <c r="AE1048" s="676"/>
      <c r="AF1048" s="676"/>
      <c r="AG1048" s="676"/>
      <c r="AH1048" s="677"/>
      <c r="AI1048" s="677"/>
      <c r="AJ1048" s="677"/>
      <c r="AK1048" s="677"/>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675"/>
      <c r="AD1049" s="676"/>
      <c r="AE1049" s="676"/>
      <c r="AF1049" s="676"/>
      <c r="AG1049" s="676"/>
      <c r="AH1049" s="677"/>
      <c r="AI1049" s="677"/>
      <c r="AJ1049" s="677"/>
      <c r="AK1049" s="677"/>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675"/>
      <c r="AD1050" s="676"/>
      <c r="AE1050" s="676"/>
      <c r="AF1050" s="676"/>
      <c r="AG1050" s="676"/>
      <c r="AH1050" s="677"/>
      <c r="AI1050" s="677"/>
      <c r="AJ1050" s="677"/>
      <c r="AK1050" s="677"/>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675"/>
      <c r="AD1051" s="676"/>
      <c r="AE1051" s="676"/>
      <c r="AF1051" s="676"/>
      <c r="AG1051" s="676"/>
      <c r="AH1051" s="677"/>
      <c r="AI1051" s="677"/>
      <c r="AJ1051" s="677"/>
      <c r="AK1051" s="677"/>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675"/>
      <c r="AD1052" s="676"/>
      <c r="AE1052" s="676"/>
      <c r="AF1052" s="676"/>
      <c r="AG1052" s="676"/>
      <c r="AH1052" s="677"/>
      <c r="AI1052" s="677"/>
      <c r="AJ1052" s="677"/>
      <c r="AK1052" s="677"/>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675"/>
      <c r="AD1053" s="676"/>
      <c r="AE1053" s="676"/>
      <c r="AF1053" s="676"/>
      <c r="AG1053" s="676"/>
      <c r="AH1053" s="677"/>
      <c r="AI1053" s="677"/>
      <c r="AJ1053" s="677"/>
      <c r="AK1053" s="677"/>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675"/>
      <c r="AD1054" s="676"/>
      <c r="AE1054" s="676"/>
      <c r="AF1054" s="676"/>
      <c r="AG1054" s="676"/>
      <c r="AH1054" s="677"/>
      <c r="AI1054" s="677"/>
      <c r="AJ1054" s="677"/>
      <c r="AK1054" s="677"/>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675"/>
      <c r="AD1055" s="676"/>
      <c r="AE1055" s="676"/>
      <c r="AF1055" s="676"/>
      <c r="AG1055" s="676"/>
      <c r="AH1055" s="677"/>
      <c r="AI1055" s="677"/>
      <c r="AJ1055" s="677"/>
      <c r="AK1055" s="677"/>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675"/>
      <c r="AD1056" s="676"/>
      <c r="AE1056" s="676"/>
      <c r="AF1056" s="676"/>
      <c r="AG1056" s="676"/>
      <c r="AH1056" s="677"/>
      <c r="AI1056" s="677"/>
      <c r="AJ1056" s="677"/>
      <c r="AK1056" s="677"/>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74"/>
      <c r="Q1057" s="674"/>
      <c r="R1057" s="674"/>
      <c r="S1057" s="674"/>
      <c r="T1057" s="674"/>
      <c r="U1057" s="674"/>
      <c r="V1057" s="674"/>
      <c r="W1057" s="674"/>
      <c r="X1057" s="674"/>
      <c r="Y1057" s="665"/>
      <c r="Z1057" s="666"/>
      <c r="AA1057" s="666"/>
      <c r="AB1057" s="667"/>
      <c r="AC1057" s="675"/>
      <c r="AD1057" s="676"/>
      <c r="AE1057" s="676"/>
      <c r="AF1057" s="676"/>
      <c r="AG1057" s="676"/>
      <c r="AH1057" s="677"/>
      <c r="AI1057" s="677"/>
      <c r="AJ1057" s="677"/>
      <c r="AK1057" s="677"/>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74"/>
      <c r="Q1058" s="674"/>
      <c r="R1058" s="674"/>
      <c r="S1058" s="674"/>
      <c r="T1058" s="674"/>
      <c r="U1058" s="674"/>
      <c r="V1058" s="674"/>
      <c r="W1058" s="674"/>
      <c r="X1058" s="674"/>
      <c r="Y1058" s="665"/>
      <c r="Z1058" s="666"/>
      <c r="AA1058" s="666"/>
      <c r="AB1058" s="667"/>
      <c r="AC1058" s="675"/>
      <c r="AD1058" s="676"/>
      <c r="AE1058" s="676"/>
      <c r="AF1058" s="676"/>
      <c r="AG1058" s="676"/>
      <c r="AH1058" s="677"/>
      <c r="AI1058" s="677"/>
      <c r="AJ1058" s="677"/>
      <c r="AK1058" s="677"/>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74"/>
      <c r="Q1059" s="674"/>
      <c r="R1059" s="674"/>
      <c r="S1059" s="674"/>
      <c r="T1059" s="674"/>
      <c r="U1059" s="674"/>
      <c r="V1059" s="674"/>
      <c r="W1059" s="674"/>
      <c r="X1059" s="674"/>
      <c r="Y1059" s="665"/>
      <c r="Z1059" s="666"/>
      <c r="AA1059" s="666"/>
      <c r="AB1059" s="667"/>
      <c r="AC1059" s="675"/>
      <c r="AD1059" s="676"/>
      <c r="AE1059" s="676"/>
      <c r="AF1059" s="676"/>
      <c r="AG1059" s="676"/>
      <c r="AH1059" s="677"/>
      <c r="AI1059" s="677"/>
      <c r="AJ1059" s="677"/>
      <c r="AK1059" s="677"/>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675"/>
      <c r="AD1060" s="676"/>
      <c r="AE1060" s="676"/>
      <c r="AF1060" s="676"/>
      <c r="AG1060" s="676"/>
      <c r="AH1060" s="677"/>
      <c r="AI1060" s="677"/>
      <c r="AJ1060" s="677"/>
      <c r="AK1060" s="677"/>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675"/>
      <c r="AD1061" s="676"/>
      <c r="AE1061" s="676"/>
      <c r="AF1061" s="676"/>
      <c r="AG1061" s="676"/>
      <c r="AH1061" s="677"/>
      <c r="AI1061" s="677"/>
      <c r="AJ1061" s="677"/>
      <c r="AK1061" s="677"/>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675"/>
      <c r="AD1062" s="676"/>
      <c r="AE1062" s="676"/>
      <c r="AF1062" s="676"/>
      <c r="AG1062" s="676"/>
      <c r="AH1062" s="677"/>
      <c r="AI1062" s="677"/>
      <c r="AJ1062" s="677"/>
      <c r="AK1062" s="677"/>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675"/>
      <c r="AD1063" s="676"/>
      <c r="AE1063" s="676"/>
      <c r="AF1063" s="676"/>
      <c r="AG1063" s="676"/>
      <c r="AH1063" s="677"/>
      <c r="AI1063" s="677"/>
      <c r="AJ1063" s="677"/>
      <c r="AK1063" s="677"/>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675"/>
      <c r="AD1064" s="676"/>
      <c r="AE1064" s="676"/>
      <c r="AF1064" s="676"/>
      <c r="AG1064" s="676"/>
      <c r="AH1064" s="677"/>
      <c r="AI1064" s="677"/>
      <c r="AJ1064" s="677"/>
      <c r="AK1064" s="677"/>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675"/>
      <c r="AD1065" s="676"/>
      <c r="AE1065" s="676"/>
      <c r="AF1065" s="676"/>
      <c r="AG1065" s="676"/>
      <c r="AH1065" s="677"/>
      <c r="AI1065" s="677"/>
      <c r="AJ1065" s="677"/>
      <c r="AK1065" s="677"/>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675"/>
      <c r="AD1066" s="676"/>
      <c r="AE1066" s="676"/>
      <c r="AF1066" s="676"/>
      <c r="AG1066" s="676"/>
      <c r="AH1066" s="677"/>
      <c r="AI1066" s="677"/>
      <c r="AJ1066" s="677"/>
      <c r="AK1066" s="677"/>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675"/>
      <c r="AD1067" s="676"/>
      <c r="AE1067" s="676"/>
      <c r="AF1067" s="676"/>
      <c r="AG1067" s="676"/>
      <c r="AH1067" s="677"/>
      <c r="AI1067" s="677"/>
      <c r="AJ1067" s="677"/>
      <c r="AK1067" s="677"/>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675"/>
      <c r="AD1068" s="676"/>
      <c r="AE1068" s="676"/>
      <c r="AF1068" s="676"/>
      <c r="AG1068" s="676"/>
      <c r="AH1068" s="677"/>
      <c r="AI1068" s="677"/>
      <c r="AJ1068" s="677"/>
      <c r="AK1068" s="677"/>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675"/>
      <c r="AD1069" s="676"/>
      <c r="AE1069" s="676"/>
      <c r="AF1069" s="676"/>
      <c r="AG1069" s="676"/>
      <c r="AH1069" s="677"/>
      <c r="AI1069" s="677"/>
      <c r="AJ1069" s="677"/>
      <c r="AK1069" s="677"/>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675"/>
      <c r="AD1070" s="676"/>
      <c r="AE1070" s="676"/>
      <c r="AF1070" s="676"/>
      <c r="AG1070" s="676"/>
      <c r="AH1070" s="677"/>
      <c r="AI1070" s="677"/>
      <c r="AJ1070" s="677"/>
      <c r="AK1070" s="677"/>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675"/>
      <c r="AD1071" s="676"/>
      <c r="AE1071" s="676"/>
      <c r="AF1071" s="676"/>
      <c r="AG1071" s="676"/>
      <c r="AH1071" s="677"/>
      <c r="AI1071" s="677"/>
      <c r="AJ1071" s="677"/>
      <c r="AK1071" s="677"/>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675"/>
      <c r="AD1072" s="676"/>
      <c r="AE1072" s="676"/>
      <c r="AF1072" s="676"/>
      <c r="AG1072" s="676"/>
      <c r="AH1072" s="677"/>
      <c r="AI1072" s="677"/>
      <c r="AJ1072" s="677"/>
      <c r="AK1072" s="677"/>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17" t="s">
        <v>94</v>
      </c>
      <c r="K1075" s="610"/>
      <c r="L1075" s="610"/>
      <c r="M1075" s="610"/>
      <c r="N1075" s="610"/>
      <c r="O1075" s="610"/>
      <c r="P1075" s="364" t="s">
        <v>21</v>
      </c>
      <c r="Q1075" s="364"/>
      <c r="R1075" s="364"/>
      <c r="S1075" s="364"/>
      <c r="T1075" s="364"/>
      <c r="U1075" s="364"/>
      <c r="V1075" s="364"/>
      <c r="W1075" s="364"/>
      <c r="X1075" s="364"/>
      <c r="Y1075" s="660" t="s">
        <v>437</v>
      </c>
      <c r="Z1075" s="660"/>
      <c r="AA1075" s="660"/>
      <c r="AB1075" s="660"/>
      <c r="AC1075" s="417" t="s">
        <v>364</v>
      </c>
      <c r="AD1075" s="417"/>
      <c r="AE1075" s="417"/>
      <c r="AF1075" s="417"/>
      <c r="AG1075" s="417"/>
      <c r="AH1075" s="660" t="s">
        <v>494</v>
      </c>
      <c r="AI1075" s="364"/>
      <c r="AJ1075" s="364"/>
      <c r="AK1075" s="364"/>
      <c r="AL1075" s="364" t="s">
        <v>22</v>
      </c>
      <c r="AM1075" s="364"/>
      <c r="AN1075" s="364"/>
      <c r="AO1075" s="246"/>
      <c r="AP1075" s="417" t="s">
        <v>441</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675"/>
      <c r="AD1076" s="676"/>
      <c r="AE1076" s="676"/>
      <c r="AF1076" s="676"/>
      <c r="AG1076" s="676"/>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675"/>
      <c r="AD1077" s="676"/>
      <c r="AE1077" s="676"/>
      <c r="AF1077" s="676"/>
      <c r="AG1077" s="676"/>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675"/>
      <c r="AD1078" s="676"/>
      <c r="AE1078" s="676"/>
      <c r="AF1078" s="676"/>
      <c r="AG1078" s="676"/>
      <c r="AH1078" s="677"/>
      <c r="AI1078" s="677"/>
      <c r="AJ1078" s="677"/>
      <c r="AK1078" s="677"/>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675"/>
      <c r="AD1079" s="676"/>
      <c r="AE1079" s="676"/>
      <c r="AF1079" s="676"/>
      <c r="AG1079" s="676"/>
      <c r="AH1079" s="677"/>
      <c r="AI1079" s="677"/>
      <c r="AJ1079" s="677"/>
      <c r="AK1079" s="677"/>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675"/>
      <c r="AD1080" s="676"/>
      <c r="AE1080" s="676"/>
      <c r="AF1080" s="676"/>
      <c r="AG1080" s="676"/>
      <c r="AH1080" s="677"/>
      <c r="AI1080" s="677"/>
      <c r="AJ1080" s="677"/>
      <c r="AK1080" s="677"/>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675"/>
      <c r="AD1081" s="676"/>
      <c r="AE1081" s="676"/>
      <c r="AF1081" s="676"/>
      <c r="AG1081" s="676"/>
      <c r="AH1081" s="677"/>
      <c r="AI1081" s="677"/>
      <c r="AJ1081" s="677"/>
      <c r="AK1081" s="677"/>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675"/>
      <c r="AD1082" s="676"/>
      <c r="AE1082" s="676"/>
      <c r="AF1082" s="676"/>
      <c r="AG1082" s="676"/>
      <c r="AH1082" s="677"/>
      <c r="AI1082" s="677"/>
      <c r="AJ1082" s="677"/>
      <c r="AK1082" s="677"/>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675"/>
      <c r="AD1083" s="676"/>
      <c r="AE1083" s="676"/>
      <c r="AF1083" s="676"/>
      <c r="AG1083" s="676"/>
      <c r="AH1083" s="677"/>
      <c r="AI1083" s="677"/>
      <c r="AJ1083" s="677"/>
      <c r="AK1083" s="677"/>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675"/>
      <c r="AD1084" s="676"/>
      <c r="AE1084" s="676"/>
      <c r="AF1084" s="676"/>
      <c r="AG1084" s="676"/>
      <c r="AH1084" s="677"/>
      <c r="AI1084" s="677"/>
      <c r="AJ1084" s="677"/>
      <c r="AK1084" s="677"/>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675"/>
      <c r="AD1085" s="676"/>
      <c r="AE1085" s="676"/>
      <c r="AF1085" s="676"/>
      <c r="AG1085" s="676"/>
      <c r="AH1085" s="677"/>
      <c r="AI1085" s="677"/>
      <c r="AJ1085" s="677"/>
      <c r="AK1085" s="677"/>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675"/>
      <c r="AD1086" s="676"/>
      <c r="AE1086" s="676"/>
      <c r="AF1086" s="676"/>
      <c r="AG1086" s="676"/>
      <c r="AH1086" s="677"/>
      <c r="AI1086" s="677"/>
      <c r="AJ1086" s="677"/>
      <c r="AK1086" s="677"/>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675"/>
      <c r="AD1087" s="676"/>
      <c r="AE1087" s="676"/>
      <c r="AF1087" s="676"/>
      <c r="AG1087" s="676"/>
      <c r="AH1087" s="677"/>
      <c r="AI1087" s="677"/>
      <c r="AJ1087" s="677"/>
      <c r="AK1087" s="677"/>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675"/>
      <c r="AD1088" s="676"/>
      <c r="AE1088" s="676"/>
      <c r="AF1088" s="676"/>
      <c r="AG1088" s="676"/>
      <c r="AH1088" s="677"/>
      <c r="AI1088" s="677"/>
      <c r="AJ1088" s="677"/>
      <c r="AK1088" s="677"/>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675"/>
      <c r="AD1089" s="676"/>
      <c r="AE1089" s="676"/>
      <c r="AF1089" s="676"/>
      <c r="AG1089" s="676"/>
      <c r="AH1089" s="677"/>
      <c r="AI1089" s="677"/>
      <c r="AJ1089" s="677"/>
      <c r="AK1089" s="677"/>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74"/>
      <c r="Q1090" s="674"/>
      <c r="R1090" s="674"/>
      <c r="S1090" s="674"/>
      <c r="T1090" s="674"/>
      <c r="U1090" s="674"/>
      <c r="V1090" s="674"/>
      <c r="W1090" s="674"/>
      <c r="X1090" s="674"/>
      <c r="Y1090" s="665"/>
      <c r="Z1090" s="666"/>
      <c r="AA1090" s="666"/>
      <c r="AB1090" s="667"/>
      <c r="AC1090" s="675"/>
      <c r="AD1090" s="676"/>
      <c r="AE1090" s="676"/>
      <c r="AF1090" s="676"/>
      <c r="AG1090" s="676"/>
      <c r="AH1090" s="677"/>
      <c r="AI1090" s="677"/>
      <c r="AJ1090" s="677"/>
      <c r="AK1090" s="677"/>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74"/>
      <c r="Q1091" s="674"/>
      <c r="R1091" s="674"/>
      <c r="S1091" s="674"/>
      <c r="T1091" s="674"/>
      <c r="U1091" s="674"/>
      <c r="V1091" s="674"/>
      <c r="W1091" s="674"/>
      <c r="X1091" s="674"/>
      <c r="Y1091" s="665"/>
      <c r="Z1091" s="666"/>
      <c r="AA1091" s="666"/>
      <c r="AB1091" s="667"/>
      <c r="AC1091" s="675"/>
      <c r="AD1091" s="676"/>
      <c r="AE1091" s="676"/>
      <c r="AF1091" s="676"/>
      <c r="AG1091" s="676"/>
      <c r="AH1091" s="677"/>
      <c r="AI1091" s="677"/>
      <c r="AJ1091" s="677"/>
      <c r="AK1091" s="677"/>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74"/>
      <c r="Q1092" s="674"/>
      <c r="R1092" s="674"/>
      <c r="S1092" s="674"/>
      <c r="T1092" s="674"/>
      <c r="U1092" s="674"/>
      <c r="V1092" s="674"/>
      <c r="W1092" s="674"/>
      <c r="X1092" s="674"/>
      <c r="Y1092" s="665"/>
      <c r="Z1092" s="666"/>
      <c r="AA1092" s="666"/>
      <c r="AB1092" s="667"/>
      <c r="AC1092" s="675"/>
      <c r="AD1092" s="676"/>
      <c r="AE1092" s="676"/>
      <c r="AF1092" s="676"/>
      <c r="AG1092" s="676"/>
      <c r="AH1092" s="677"/>
      <c r="AI1092" s="677"/>
      <c r="AJ1092" s="677"/>
      <c r="AK1092" s="677"/>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675"/>
      <c r="AD1093" s="676"/>
      <c r="AE1093" s="676"/>
      <c r="AF1093" s="676"/>
      <c r="AG1093" s="676"/>
      <c r="AH1093" s="677"/>
      <c r="AI1093" s="677"/>
      <c r="AJ1093" s="677"/>
      <c r="AK1093" s="677"/>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675"/>
      <c r="AD1094" s="676"/>
      <c r="AE1094" s="676"/>
      <c r="AF1094" s="676"/>
      <c r="AG1094" s="676"/>
      <c r="AH1094" s="677"/>
      <c r="AI1094" s="677"/>
      <c r="AJ1094" s="677"/>
      <c r="AK1094" s="677"/>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675"/>
      <c r="AD1095" s="676"/>
      <c r="AE1095" s="676"/>
      <c r="AF1095" s="676"/>
      <c r="AG1095" s="676"/>
      <c r="AH1095" s="677"/>
      <c r="AI1095" s="677"/>
      <c r="AJ1095" s="677"/>
      <c r="AK1095" s="677"/>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675"/>
      <c r="AD1096" s="676"/>
      <c r="AE1096" s="676"/>
      <c r="AF1096" s="676"/>
      <c r="AG1096" s="676"/>
      <c r="AH1096" s="677"/>
      <c r="AI1096" s="677"/>
      <c r="AJ1096" s="677"/>
      <c r="AK1096" s="677"/>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675"/>
      <c r="AD1097" s="676"/>
      <c r="AE1097" s="676"/>
      <c r="AF1097" s="676"/>
      <c r="AG1097" s="676"/>
      <c r="AH1097" s="677"/>
      <c r="AI1097" s="677"/>
      <c r="AJ1097" s="677"/>
      <c r="AK1097" s="677"/>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675"/>
      <c r="AD1098" s="676"/>
      <c r="AE1098" s="676"/>
      <c r="AF1098" s="676"/>
      <c r="AG1098" s="676"/>
      <c r="AH1098" s="677"/>
      <c r="AI1098" s="677"/>
      <c r="AJ1098" s="677"/>
      <c r="AK1098" s="677"/>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675"/>
      <c r="AD1099" s="676"/>
      <c r="AE1099" s="676"/>
      <c r="AF1099" s="676"/>
      <c r="AG1099" s="676"/>
      <c r="AH1099" s="677"/>
      <c r="AI1099" s="677"/>
      <c r="AJ1099" s="677"/>
      <c r="AK1099" s="677"/>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675"/>
      <c r="AD1100" s="676"/>
      <c r="AE1100" s="676"/>
      <c r="AF1100" s="676"/>
      <c r="AG1100" s="676"/>
      <c r="AH1100" s="677"/>
      <c r="AI1100" s="677"/>
      <c r="AJ1100" s="677"/>
      <c r="AK1100" s="677"/>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675"/>
      <c r="AD1101" s="676"/>
      <c r="AE1101" s="676"/>
      <c r="AF1101" s="676"/>
      <c r="AG1101" s="676"/>
      <c r="AH1101" s="677"/>
      <c r="AI1101" s="677"/>
      <c r="AJ1101" s="677"/>
      <c r="AK1101" s="677"/>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675"/>
      <c r="AD1102" s="676"/>
      <c r="AE1102" s="676"/>
      <c r="AF1102" s="676"/>
      <c r="AG1102" s="676"/>
      <c r="AH1102" s="677"/>
      <c r="AI1102" s="677"/>
      <c r="AJ1102" s="677"/>
      <c r="AK1102" s="677"/>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675"/>
      <c r="AD1103" s="676"/>
      <c r="AE1103" s="676"/>
      <c r="AF1103" s="676"/>
      <c r="AG1103" s="676"/>
      <c r="AH1103" s="677"/>
      <c r="AI1103" s="677"/>
      <c r="AJ1103" s="677"/>
      <c r="AK1103" s="677"/>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675"/>
      <c r="AD1104" s="676"/>
      <c r="AE1104" s="676"/>
      <c r="AF1104" s="676"/>
      <c r="AG1104" s="676"/>
      <c r="AH1104" s="677"/>
      <c r="AI1104" s="677"/>
      <c r="AJ1104" s="677"/>
      <c r="AK1104" s="677"/>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675"/>
      <c r="AD1105" s="676"/>
      <c r="AE1105" s="676"/>
      <c r="AF1105" s="676"/>
      <c r="AG1105" s="676"/>
      <c r="AH1105" s="677"/>
      <c r="AI1105" s="677"/>
      <c r="AJ1105" s="677"/>
      <c r="AK1105" s="677"/>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8" t="s">
        <v>41</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481</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4</v>
      </c>
      <c r="D1109" s="417"/>
      <c r="E1109" s="417" t="s">
        <v>376</v>
      </c>
      <c r="F1109" s="417"/>
      <c r="G1109" s="417"/>
      <c r="H1109" s="417"/>
      <c r="I1109" s="417"/>
      <c r="J1109" s="417" t="s">
        <v>94</v>
      </c>
      <c r="K1109" s="417"/>
      <c r="L1109" s="417"/>
      <c r="M1109" s="417"/>
      <c r="N1109" s="417"/>
      <c r="O1109" s="417"/>
      <c r="P1109" s="660" t="s">
        <v>21</v>
      </c>
      <c r="Q1109" s="660"/>
      <c r="R1109" s="660"/>
      <c r="S1109" s="660"/>
      <c r="T1109" s="660"/>
      <c r="U1109" s="660"/>
      <c r="V1109" s="660"/>
      <c r="W1109" s="660"/>
      <c r="X1109" s="660"/>
      <c r="Y1109" s="417" t="s">
        <v>373</v>
      </c>
      <c r="Z1109" s="417"/>
      <c r="AA1109" s="417"/>
      <c r="AB1109" s="417"/>
      <c r="AC1109" s="417" t="s">
        <v>377</v>
      </c>
      <c r="AD1109" s="417"/>
      <c r="AE1109" s="417"/>
      <c r="AF1109" s="417"/>
      <c r="AG1109" s="417"/>
      <c r="AH1109" s="660" t="s">
        <v>395</v>
      </c>
      <c r="AI1109" s="660"/>
      <c r="AJ1109" s="660"/>
      <c r="AK1109" s="660"/>
      <c r="AL1109" s="660" t="s">
        <v>22</v>
      </c>
      <c r="AM1109" s="660"/>
      <c r="AN1109" s="660"/>
      <c r="AO1109" s="683"/>
      <c r="AP1109" s="417" t="s">
        <v>476</v>
      </c>
      <c r="AQ1109" s="417"/>
      <c r="AR1109" s="417"/>
      <c r="AS1109" s="417"/>
      <c r="AT1109" s="417"/>
      <c r="AU1109" s="417"/>
      <c r="AV1109" s="417"/>
      <c r="AW1109" s="417"/>
      <c r="AX1109" s="417"/>
    </row>
    <row r="1110" spans="1:51" ht="30" hidden="1" customHeight="1" x14ac:dyDescent="0.15">
      <c r="A1110" s="661">
        <v>1</v>
      </c>
      <c r="B1110" s="661">
        <v>1</v>
      </c>
      <c r="C1110" s="684"/>
      <c r="D1110" s="684"/>
      <c r="E1110" s="278"/>
      <c r="F1110" s="278"/>
      <c r="G1110" s="278"/>
      <c r="H1110" s="278"/>
      <c r="I1110" s="278"/>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675"/>
      <c r="AD1110" s="676"/>
      <c r="AE1110" s="676"/>
      <c r="AF1110" s="676"/>
      <c r="AG1110" s="676"/>
      <c r="AH1110" s="677"/>
      <c r="AI1110" s="677"/>
      <c r="AJ1110" s="677"/>
      <c r="AK1110" s="677"/>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675"/>
      <c r="AD1111" s="676"/>
      <c r="AE1111" s="676"/>
      <c r="AF1111" s="676"/>
      <c r="AG1111" s="676"/>
      <c r="AH1111" s="677"/>
      <c r="AI1111" s="677"/>
      <c r="AJ1111" s="677"/>
      <c r="AK1111" s="677"/>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675"/>
      <c r="AD1112" s="676"/>
      <c r="AE1112" s="676"/>
      <c r="AF1112" s="676"/>
      <c r="AG1112" s="676"/>
      <c r="AH1112" s="677"/>
      <c r="AI1112" s="677"/>
      <c r="AJ1112" s="677"/>
      <c r="AK1112" s="677"/>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675"/>
      <c r="AD1113" s="676"/>
      <c r="AE1113" s="676"/>
      <c r="AF1113" s="676"/>
      <c r="AG1113" s="676"/>
      <c r="AH1113" s="677"/>
      <c r="AI1113" s="677"/>
      <c r="AJ1113" s="677"/>
      <c r="AK1113" s="677"/>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675"/>
      <c r="AD1114" s="676"/>
      <c r="AE1114" s="676"/>
      <c r="AF1114" s="676"/>
      <c r="AG1114" s="676"/>
      <c r="AH1114" s="677"/>
      <c r="AI1114" s="677"/>
      <c r="AJ1114" s="677"/>
      <c r="AK1114" s="677"/>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675"/>
      <c r="AD1115" s="676"/>
      <c r="AE1115" s="676"/>
      <c r="AF1115" s="676"/>
      <c r="AG1115" s="676"/>
      <c r="AH1115" s="677"/>
      <c r="AI1115" s="677"/>
      <c r="AJ1115" s="677"/>
      <c r="AK1115" s="677"/>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675"/>
      <c r="AD1116" s="676"/>
      <c r="AE1116" s="676"/>
      <c r="AF1116" s="676"/>
      <c r="AG1116" s="676"/>
      <c r="AH1116" s="677"/>
      <c r="AI1116" s="677"/>
      <c r="AJ1116" s="677"/>
      <c r="AK1116" s="677"/>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675"/>
      <c r="AD1117" s="676"/>
      <c r="AE1117" s="676"/>
      <c r="AF1117" s="676"/>
      <c r="AG1117" s="676"/>
      <c r="AH1117" s="677"/>
      <c r="AI1117" s="677"/>
      <c r="AJ1117" s="677"/>
      <c r="AK1117" s="677"/>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675"/>
      <c r="AD1118" s="676"/>
      <c r="AE1118" s="676"/>
      <c r="AF1118" s="676"/>
      <c r="AG1118" s="676"/>
      <c r="AH1118" s="677"/>
      <c r="AI1118" s="677"/>
      <c r="AJ1118" s="677"/>
      <c r="AK1118" s="677"/>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675"/>
      <c r="AD1119" s="676"/>
      <c r="AE1119" s="676"/>
      <c r="AF1119" s="676"/>
      <c r="AG1119" s="676"/>
      <c r="AH1119" s="677"/>
      <c r="AI1119" s="677"/>
      <c r="AJ1119" s="677"/>
      <c r="AK1119" s="677"/>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675"/>
      <c r="AD1120" s="676"/>
      <c r="AE1120" s="676"/>
      <c r="AF1120" s="676"/>
      <c r="AG1120" s="676"/>
      <c r="AH1120" s="677"/>
      <c r="AI1120" s="677"/>
      <c r="AJ1120" s="677"/>
      <c r="AK1120" s="677"/>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675"/>
      <c r="AD1121" s="676"/>
      <c r="AE1121" s="676"/>
      <c r="AF1121" s="676"/>
      <c r="AG1121" s="676"/>
      <c r="AH1121" s="677"/>
      <c r="AI1121" s="677"/>
      <c r="AJ1121" s="677"/>
      <c r="AK1121" s="677"/>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675"/>
      <c r="AD1122" s="676"/>
      <c r="AE1122" s="676"/>
      <c r="AF1122" s="676"/>
      <c r="AG1122" s="676"/>
      <c r="AH1122" s="677"/>
      <c r="AI1122" s="677"/>
      <c r="AJ1122" s="677"/>
      <c r="AK1122" s="677"/>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74"/>
      <c r="Q1123" s="674"/>
      <c r="R1123" s="674"/>
      <c r="S1123" s="674"/>
      <c r="T1123" s="674"/>
      <c r="U1123" s="674"/>
      <c r="V1123" s="674"/>
      <c r="W1123" s="674"/>
      <c r="X1123" s="674"/>
      <c r="Y1123" s="665"/>
      <c r="Z1123" s="666"/>
      <c r="AA1123" s="666"/>
      <c r="AB1123" s="667"/>
      <c r="AC1123" s="675"/>
      <c r="AD1123" s="676"/>
      <c r="AE1123" s="676"/>
      <c r="AF1123" s="676"/>
      <c r="AG1123" s="676"/>
      <c r="AH1123" s="677"/>
      <c r="AI1123" s="677"/>
      <c r="AJ1123" s="677"/>
      <c r="AK1123" s="677"/>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74"/>
      <c r="Q1124" s="674"/>
      <c r="R1124" s="674"/>
      <c r="S1124" s="674"/>
      <c r="T1124" s="674"/>
      <c r="U1124" s="674"/>
      <c r="V1124" s="674"/>
      <c r="W1124" s="674"/>
      <c r="X1124" s="674"/>
      <c r="Y1124" s="665"/>
      <c r="Z1124" s="666"/>
      <c r="AA1124" s="666"/>
      <c r="AB1124" s="667"/>
      <c r="AC1124" s="675"/>
      <c r="AD1124" s="676"/>
      <c r="AE1124" s="676"/>
      <c r="AF1124" s="676"/>
      <c r="AG1124" s="676"/>
      <c r="AH1124" s="677"/>
      <c r="AI1124" s="677"/>
      <c r="AJ1124" s="677"/>
      <c r="AK1124" s="677"/>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74"/>
      <c r="Q1125" s="674"/>
      <c r="R1125" s="674"/>
      <c r="S1125" s="674"/>
      <c r="T1125" s="674"/>
      <c r="U1125" s="674"/>
      <c r="V1125" s="674"/>
      <c r="W1125" s="674"/>
      <c r="X1125" s="674"/>
      <c r="Y1125" s="665"/>
      <c r="Z1125" s="666"/>
      <c r="AA1125" s="666"/>
      <c r="AB1125" s="667"/>
      <c r="AC1125" s="675"/>
      <c r="AD1125" s="676"/>
      <c r="AE1125" s="676"/>
      <c r="AF1125" s="676"/>
      <c r="AG1125" s="676"/>
      <c r="AH1125" s="677"/>
      <c r="AI1125" s="677"/>
      <c r="AJ1125" s="677"/>
      <c r="AK1125" s="677"/>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675"/>
      <c r="AD1126" s="676"/>
      <c r="AE1126" s="676"/>
      <c r="AF1126" s="676"/>
      <c r="AG1126" s="676"/>
      <c r="AH1126" s="677"/>
      <c r="AI1126" s="677"/>
      <c r="AJ1126" s="677"/>
      <c r="AK1126" s="677"/>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675"/>
      <c r="AD1127" s="676"/>
      <c r="AE1127" s="676"/>
      <c r="AF1127" s="676"/>
      <c r="AG1127" s="676"/>
      <c r="AH1127" s="677"/>
      <c r="AI1127" s="677"/>
      <c r="AJ1127" s="677"/>
      <c r="AK1127" s="677"/>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675"/>
      <c r="AD1128" s="676"/>
      <c r="AE1128" s="676"/>
      <c r="AF1128" s="676"/>
      <c r="AG1128" s="676"/>
      <c r="AH1128" s="677"/>
      <c r="AI1128" s="677"/>
      <c r="AJ1128" s="677"/>
      <c r="AK1128" s="677"/>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675"/>
      <c r="AD1129" s="676"/>
      <c r="AE1129" s="676"/>
      <c r="AF1129" s="676"/>
      <c r="AG1129" s="676"/>
      <c r="AH1129" s="677"/>
      <c r="AI1129" s="677"/>
      <c r="AJ1129" s="677"/>
      <c r="AK1129" s="677"/>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675"/>
      <c r="AD1130" s="676"/>
      <c r="AE1130" s="676"/>
      <c r="AF1130" s="676"/>
      <c r="AG1130" s="676"/>
      <c r="AH1130" s="677"/>
      <c r="AI1130" s="677"/>
      <c r="AJ1130" s="677"/>
      <c r="AK1130" s="677"/>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675"/>
      <c r="AD1131" s="676"/>
      <c r="AE1131" s="676"/>
      <c r="AF1131" s="676"/>
      <c r="AG1131" s="676"/>
      <c r="AH1131" s="677"/>
      <c r="AI1131" s="677"/>
      <c r="AJ1131" s="677"/>
      <c r="AK1131" s="677"/>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675"/>
      <c r="AD1132" s="676"/>
      <c r="AE1132" s="676"/>
      <c r="AF1132" s="676"/>
      <c r="AG1132" s="676"/>
      <c r="AH1132" s="677"/>
      <c r="AI1132" s="677"/>
      <c r="AJ1132" s="677"/>
      <c r="AK1132" s="677"/>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675"/>
      <c r="AD1133" s="676"/>
      <c r="AE1133" s="676"/>
      <c r="AF1133" s="676"/>
      <c r="AG1133" s="676"/>
      <c r="AH1133" s="677"/>
      <c r="AI1133" s="677"/>
      <c r="AJ1133" s="677"/>
      <c r="AK1133" s="677"/>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675"/>
      <c r="AD1134" s="676"/>
      <c r="AE1134" s="676"/>
      <c r="AF1134" s="676"/>
      <c r="AG1134" s="676"/>
      <c r="AH1134" s="677"/>
      <c r="AI1134" s="677"/>
      <c r="AJ1134" s="677"/>
      <c r="AK1134" s="677"/>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675"/>
      <c r="AD1135" s="676"/>
      <c r="AE1135" s="676"/>
      <c r="AF1135" s="676"/>
      <c r="AG1135" s="676"/>
      <c r="AH1135" s="677"/>
      <c r="AI1135" s="677"/>
      <c r="AJ1135" s="677"/>
      <c r="AK1135" s="677"/>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675"/>
      <c r="AD1136" s="676"/>
      <c r="AE1136" s="676"/>
      <c r="AF1136" s="676"/>
      <c r="AG1136" s="676"/>
      <c r="AH1136" s="677"/>
      <c r="AI1136" s="677"/>
      <c r="AJ1136" s="677"/>
      <c r="AK1136" s="677"/>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675"/>
      <c r="AD1137" s="676"/>
      <c r="AE1137" s="676"/>
      <c r="AF1137" s="676"/>
      <c r="AG1137" s="676"/>
      <c r="AH1137" s="677"/>
      <c r="AI1137" s="677"/>
      <c r="AJ1137" s="677"/>
      <c r="AK1137" s="677"/>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675"/>
      <c r="AD1138" s="676"/>
      <c r="AE1138" s="676"/>
      <c r="AF1138" s="676"/>
      <c r="AG1138" s="676"/>
      <c r="AH1138" s="677"/>
      <c r="AI1138" s="677"/>
      <c r="AJ1138" s="677"/>
      <c r="AK1138" s="677"/>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675"/>
      <c r="AD1139" s="676"/>
      <c r="AE1139" s="676"/>
      <c r="AF1139" s="676"/>
      <c r="AG1139" s="676"/>
      <c r="AH1139" s="677"/>
      <c r="AI1139" s="677"/>
      <c r="AJ1139" s="677"/>
      <c r="AK1139" s="677"/>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IF(AND(AL846&gt;=0,RIGHT(TEXT(AL846,"0.#"),1)&lt;&gt;"."),TRUE,FALSE)</formula>
    </cfRule>
    <cfRule type="expression" dxfId="2386" priority="2820">
      <formula>IF(AND(AL846&gt;=0,RIGHT(TEXT(AL846,"0.#"),1)="."),TRUE,FALSE)</formula>
    </cfRule>
    <cfRule type="expression" dxfId="2385" priority="2821">
      <formula>IF(AND(AL846&lt;0,RIGHT(TEXT(AL846,"0.#"),1)&lt;&gt;"."),TRUE,FALSE)</formula>
    </cfRule>
    <cfRule type="expression" dxfId="2384" priority="2822">
      <formula>IF(AND(AL846&lt;0,RIGHT(TEXT(AL846,"0.#"),1)="."),TRUE,FALSE)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30</v>
      </c>
      <c r="G1" s="61" t="s">
        <v>157</v>
      </c>
      <c r="K1" s="66" t="s">
        <v>195</v>
      </c>
      <c r="L1" s="54" t="s">
        <v>157</v>
      </c>
      <c r="O1" s="51"/>
      <c r="P1" s="61" t="s">
        <v>23</v>
      </c>
      <c r="Q1" s="61" t="s">
        <v>157</v>
      </c>
      <c r="T1" s="51"/>
      <c r="U1" s="67" t="s">
        <v>301</v>
      </c>
      <c r="W1" s="67" t="s">
        <v>300</v>
      </c>
      <c r="Y1" s="67" t="s">
        <v>35</v>
      </c>
      <c r="Z1" s="67" t="s">
        <v>603</v>
      </c>
      <c r="AA1" s="67" t="s">
        <v>166</v>
      </c>
      <c r="AB1" s="67" t="s">
        <v>605</v>
      </c>
      <c r="AC1" s="67" t="s">
        <v>85</v>
      </c>
      <c r="AD1" s="52"/>
      <c r="AE1" s="67" t="s">
        <v>130</v>
      </c>
      <c r="AF1" s="74"/>
      <c r="AG1" s="75" t="s">
        <v>377</v>
      </c>
      <c r="AI1" s="75" t="s">
        <v>388</v>
      </c>
      <c r="AK1" s="75" t="s">
        <v>397</v>
      </c>
      <c r="AM1" s="78"/>
      <c r="AN1" s="78"/>
      <c r="AP1" s="52" t="s">
        <v>488</v>
      </c>
    </row>
    <row r="2" spans="1:42" ht="13.5" customHeight="1" x14ac:dyDescent="0.15">
      <c r="A2" s="55" t="s">
        <v>171</v>
      </c>
      <c r="B2" s="58"/>
      <c r="C2" s="51" t="str">
        <f t="shared" ref="C2:C24" si="0">IF(B2="","",A2)</f>
        <v/>
      </c>
      <c r="D2" s="51" t="str">
        <f>IF(C2="","",IF(D1&lt;&gt;"",CONCATENATE(D1,"、",C2),C2))</f>
        <v/>
      </c>
      <c r="F2" s="62" t="s">
        <v>154</v>
      </c>
      <c r="G2" s="64" t="s">
        <v>736</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213</v>
      </c>
      <c r="Y2" s="69" t="s">
        <v>150</v>
      </c>
      <c r="Z2" s="69" t="s">
        <v>150</v>
      </c>
      <c r="AA2" s="70" t="s">
        <v>439</v>
      </c>
      <c r="AB2" s="70" t="s">
        <v>676</v>
      </c>
      <c r="AC2" s="73" t="s">
        <v>256</v>
      </c>
      <c r="AD2" s="52"/>
      <c r="AE2" s="69" t="s">
        <v>187</v>
      </c>
      <c r="AF2" s="74"/>
      <c r="AG2" s="76" t="s">
        <v>26</v>
      </c>
      <c r="AI2" s="75" t="s">
        <v>519</v>
      </c>
      <c r="AK2" s="75" t="s">
        <v>398</v>
      </c>
      <c r="AM2" s="78"/>
      <c r="AN2" s="78"/>
      <c r="AP2" s="76" t="s">
        <v>26</v>
      </c>
    </row>
    <row r="3" spans="1:42" ht="13.5" customHeight="1" x14ac:dyDescent="0.15">
      <c r="A3" s="55" t="s">
        <v>173</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159</v>
      </c>
      <c r="Q3" s="64" t="s">
        <v>736</v>
      </c>
      <c r="R3" s="51" t="str">
        <f t="shared" si="3"/>
        <v>委託・請負</v>
      </c>
      <c r="S3" s="51" t="str">
        <f t="shared" ref="S3:S8" si="7">IF(R3="",S2,IF(S2&lt;&gt;"",CONCATENATE(S2,"、",R3),R3))</f>
        <v>委託・請負</v>
      </c>
      <c r="T3" s="51"/>
      <c r="U3" s="69" t="s">
        <v>695</v>
      </c>
      <c r="W3" s="69" t="s">
        <v>273</v>
      </c>
      <c r="Y3" s="69" t="s">
        <v>152</v>
      </c>
      <c r="Z3" s="69" t="s">
        <v>606</v>
      </c>
      <c r="AA3" s="70" t="s">
        <v>583</v>
      </c>
      <c r="AB3" s="70" t="s">
        <v>662</v>
      </c>
      <c r="AC3" s="73" t="s">
        <v>243</v>
      </c>
      <c r="AD3" s="52"/>
      <c r="AE3" s="69" t="s">
        <v>304</v>
      </c>
      <c r="AF3" s="74"/>
      <c r="AG3" s="76" t="s">
        <v>442</v>
      </c>
      <c r="AI3" s="75" t="s">
        <v>146</v>
      </c>
      <c r="AK3" s="75" t="str">
        <f t="shared" ref="AK3:AK27" si="8">CHAR(CODE(AK2)+1)</f>
        <v>B</v>
      </c>
      <c r="AM3" s="78"/>
      <c r="AN3" s="78"/>
      <c r="AP3" s="76" t="s">
        <v>442</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275</v>
      </c>
      <c r="Y4" s="69" t="s">
        <v>10</v>
      </c>
      <c r="Z4" s="69" t="s">
        <v>607</v>
      </c>
      <c r="AA4" s="70" t="s">
        <v>140</v>
      </c>
      <c r="AB4" s="70" t="s">
        <v>678</v>
      </c>
      <c r="AC4" s="70" t="s">
        <v>221</v>
      </c>
      <c r="AD4" s="52"/>
      <c r="AE4" s="69" t="s">
        <v>261</v>
      </c>
      <c r="AF4" s="74"/>
      <c r="AG4" s="76" t="s">
        <v>231</v>
      </c>
      <c r="AI4" s="75" t="s">
        <v>390</v>
      </c>
      <c r="AK4" s="75" t="str">
        <f t="shared" si="8"/>
        <v>C</v>
      </c>
      <c r="AM4" s="78"/>
      <c r="AN4" s="78"/>
      <c r="AP4" s="76" t="s">
        <v>231</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委託・請負</v>
      </c>
      <c r="T5" s="51"/>
      <c r="W5" s="69" t="s">
        <v>711</v>
      </c>
      <c r="Y5" s="69" t="s">
        <v>400</v>
      </c>
      <c r="Z5" s="69" t="s">
        <v>73</v>
      </c>
      <c r="AA5" s="70" t="s">
        <v>288</v>
      </c>
      <c r="AB5" s="70" t="s">
        <v>679</v>
      </c>
      <c r="AC5" s="70" t="s">
        <v>42</v>
      </c>
      <c r="AD5" s="72"/>
      <c r="AE5" s="69" t="s">
        <v>495</v>
      </c>
      <c r="AF5" s="74"/>
      <c r="AG5" s="76" t="s">
        <v>413</v>
      </c>
      <c r="AI5" s="75" t="s">
        <v>457</v>
      </c>
      <c r="AK5" s="75" t="str">
        <f t="shared" si="8"/>
        <v>D</v>
      </c>
      <c r="AP5" s="76" t="s">
        <v>413</v>
      </c>
    </row>
    <row r="6" spans="1:42" ht="13.5" customHeight="1" x14ac:dyDescent="0.15">
      <c r="A6" s="55" t="s">
        <v>179</v>
      </c>
      <c r="B6" s="58"/>
      <c r="C6" s="51" t="str">
        <f t="shared" si="0"/>
        <v/>
      </c>
      <c r="D6" s="51" t="str">
        <f t="shared" si="4"/>
        <v/>
      </c>
      <c r="F6" s="63" t="s">
        <v>220</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委託・請負</v>
      </c>
      <c r="T6" s="51"/>
      <c r="U6" s="69" t="s">
        <v>508</v>
      </c>
      <c r="W6" s="69" t="s">
        <v>276</v>
      </c>
      <c r="Y6" s="69" t="s">
        <v>523</v>
      </c>
      <c r="Z6" s="69" t="s">
        <v>522</v>
      </c>
      <c r="AA6" s="70" t="s">
        <v>369</v>
      </c>
      <c r="AB6" s="70" t="s">
        <v>680</v>
      </c>
      <c r="AC6" s="70" t="s">
        <v>257</v>
      </c>
      <c r="AD6" s="72"/>
      <c r="AE6" s="69" t="s">
        <v>504</v>
      </c>
      <c r="AF6" s="74"/>
      <c r="AG6" s="76" t="s">
        <v>502</v>
      </c>
      <c r="AI6" s="75" t="s">
        <v>521</v>
      </c>
      <c r="AK6" s="75" t="str">
        <f t="shared" si="8"/>
        <v>E</v>
      </c>
      <c r="AP6" s="76" t="s">
        <v>502</v>
      </c>
    </row>
    <row r="7" spans="1:42" ht="13.5" customHeight="1" x14ac:dyDescent="0.15">
      <c r="A7" s="55" t="s">
        <v>141</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277</v>
      </c>
      <c r="Y7" s="69" t="s">
        <v>499</v>
      </c>
      <c r="Z7" s="69" t="s">
        <v>409</v>
      </c>
      <c r="AA7" s="70" t="s">
        <v>447</v>
      </c>
      <c r="AB7" s="70" t="s">
        <v>681</v>
      </c>
      <c r="AC7" s="72"/>
      <c r="AD7" s="72"/>
      <c r="AE7" s="69" t="s">
        <v>257</v>
      </c>
      <c r="AF7" s="74"/>
      <c r="AG7" s="76" t="s">
        <v>478</v>
      </c>
      <c r="AH7" s="79"/>
      <c r="AI7" s="76" t="s">
        <v>329</v>
      </c>
      <c r="AK7" s="75" t="str">
        <f t="shared" si="8"/>
        <v>F</v>
      </c>
      <c r="AP7" s="76" t="s">
        <v>478</v>
      </c>
    </row>
    <row r="8" spans="1:42" ht="13.5" customHeight="1" x14ac:dyDescent="0.15">
      <c r="A8" s="55" t="s">
        <v>82</v>
      </c>
      <c r="B8" s="58"/>
      <c r="C8" s="51" t="str">
        <f t="shared" si="0"/>
        <v/>
      </c>
      <c r="D8" s="51" t="str">
        <f t="shared" si="4"/>
        <v/>
      </c>
      <c r="F8" s="63" t="s">
        <v>222</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委託・請負</v>
      </c>
      <c r="T8" s="51"/>
      <c r="U8" s="69" t="s">
        <v>520</v>
      </c>
      <c r="W8" s="69" t="s">
        <v>279</v>
      </c>
      <c r="Y8" s="69" t="s">
        <v>524</v>
      </c>
      <c r="Z8" s="69" t="s">
        <v>609</v>
      </c>
      <c r="AA8" s="70" t="s">
        <v>535</v>
      </c>
      <c r="AB8" s="70" t="s">
        <v>33</v>
      </c>
      <c r="AC8" s="72"/>
      <c r="AD8" s="72"/>
      <c r="AE8" s="72"/>
      <c r="AF8" s="74"/>
      <c r="AG8" s="76" t="s">
        <v>282</v>
      </c>
      <c r="AI8" s="75" t="s">
        <v>455</v>
      </c>
      <c r="AK8" s="75" t="str">
        <f t="shared" si="8"/>
        <v>G</v>
      </c>
      <c r="AP8" s="76" t="s">
        <v>282</v>
      </c>
    </row>
    <row r="9" spans="1:42" ht="13.5" customHeight="1" x14ac:dyDescent="0.15">
      <c r="A9" s="55" t="s">
        <v>180</v>
      </c>
      <c r="B9" s="58"/>
      <c r="C9" s="51" t="str">
        <f t="shared" si="0"/>
        <v/>
      </c>
      <c r="D9" s="51" t="str">
        <f t="shared" si="4"/>
        <v/>
      </c>
      <c r="F9" s="63" t="s">
        <v>444</v>
      </c>
      <c r="G9" s="64"/>
      <c r="H9" s="51" t="str">
        <f t="shared" si="1"/>
        <v/>
      </c>
      <c r="I9" s="51" t="str">
        <f t="shared" si="5"/>
        <v>一般会計</v>
      </c>
      <c r="K9" s="55" t="s">
        <v>212</v>
      </c>
      <c r="L9" s="58"/>
      <c r="M9" s="51" t="str">
        <f t="shared" si="2"/>
        <v/>
      </c>
      <c r="N9" s="51" t="str">
        <f t="shared" si="6"/>
        <v/>
      </c>
      <c r="O9" s="51"/>
      <c r="P9" s="51"/>
      <c r="Q9" s="65"/>
      <c r="T9" s="51"/>
      <c r="U9" s="69" t="s">
        <v>198</v>
      </c>
      <c r="W9" s="69" t="s">
        <v>281</v>
      </c>
      <c r="Y9" s="69" t="s">
        <v>433</v>
      </c>
      <c r="Z9" s="69" t="s">
        <v>334</v>
      </c>
      <c r="AA9" s="70" t="s">
        <v>431</v>
      </c>
      <c r="AB9" s="70" t="s">
        <v>427</v>
      </c>
      <c r="AC9" s="72"/>
      <c r="AD9" s="72"/>
      <c r="AE9" s="72"/>
      <c r="AF9" s="74"/>
      <c r="AG9" s="76" t="s">
        <v>503</v>
      </c>
      <c r="AI9" s="77"/>
      <c r="AK9" s="75" t="str">
        <f t="shared" si="8"/>
        <v>H</v>
      </c>
      <c r="AP9" s="76" t="s">
        <v>503</v>
      </c>
    </row>
    <row r="10" spans="1:42" ht="13.5" customHeight="1" x14ac:dyDescent="0.15">
      <c r="A10" s="55" t="s">
        <v>473</v>
      </c>
      <c r="B10" s="58"/>
      <c r="C10" s="51" t="str">
        <f t="shared" si="0"/>
        <v/>
      </c>
      <c r="D10" s="51" t="str">
        <f t="shared" si="4"/>
        <v/>
      </c>
      <c r="F10" s="63" t="s">
        <v>224</v>
      </c>
      <c r="G10" s="64"/>
      <c r="H10" s="51" t="str">
        <f t="shared" si="1"/>
        <v/>
      </c>
      <c r="I10" s="51" t="str">
        <f t="shared" si="5"/>
        <v>一般会計</v>
      </c>
      <c r="K10" s="55" t="s">
        <v>477</v>
      </c>
      <c r="L10" s="58"/>
      <c r="M10" s="51" t="str">
        <f t="shared" si="2"/>
        <v/>
      </c>
      <c r="N10" s="51" t="str">
        <f t="shared" si="6"/>
        <v/>
      </c>
      <c r="O10" s="51"/>
      <c r="P10" s="51" t="str">
        <f>S8</f>
        <v>委託・請負</v>
      </c>
      <c r="Q10" s="65"/>
      <c r="T10" s="51"/>
      <c r="W10" s="69" t="s">
        <v>283</v>
      </c>
      <c r="Y10" s="69" t="s">
        <v>525</v>
      </c>
      <c r="Z10" s="69" t="s">
        <v>248</v>
      </c>
      <c r="AA10" s="70" t="s">
        <v>584</v>
      </c>
      <c r="AB10" s="70" t="s">
        <v>112</v>
      </c>
      <c r="AC10" s="72"/>
      <c r="AD10" s="72"/>
      <c r="AE10" s="72"/>
      <c r="AF10" s="74"/>
      <c r="AG10" s="76" t="s">
        <v>492</v>
      </c>
      <c r="AK10" s="75" t="str">
        <f t="shared" si="8"/>
        <v>I</v>
      </c>
      <c r="AP10" s="75" t="s">
        <v>165</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214</v>
      </c>
      <c r="L11" s="58" t="s">
        <v>736</v>
      </c>
      <c r="M11" s="51" t="str">
        <f t="shared" si="2"/>
        <v>その他の事項経費</v>
      </c>
      <c r="N11" s="51" t="str">
        <f t="shared" si="6"/>
        <v>その他の事項経費</v>
      </c>
      <c r="O11" s="51"/>
      <c r="P11" s="51"/>
      <c r="Q11" s="65"/>
      <c r="T11" s="51"/>
      <c r="W11" s="69" t="s">
        <v>286</v>
      </c>
      <c r="Y11" s="69" t="s">
        <v>143</v>
      </c>
      <c r="Z11" s="69" t="s">
        <v>610</v>
      </c>
      <c r="AA11" s="70" t="s">
        <v>585</v>
      </c>
      <c r="AB11" s="70" t="s">
        <v>682</v>
      </c>
      <c r="AC11" s="72"/>
      <c r="AD11" s="72"/>
      <c r="AE11" s="72"/>
      <c r="AF11" s="74"/>
      <c r="AG11" s="75" t="s">
        <v>493</v>
      </c>
      <c r="AK11" s="75" t="str">
        <f t="shared" si="8"/>
        <v>J</v>
      </c>
    </row>
    <row r="12" spans="1:42" ht="13.5" customHeight="1" x14ac:dyDescent="0.15">
      <c r="A12" s="55" t="s">
        <v>184</v>
      </c>
      <c r="B12" s="58"/>
      <c r="C12" s="51" t="str">
        <f t="shared" si="0"/>
        <v/>
      </c>
      <c r="D12" s="51" t="str">
        <f t="shared" si="4"/>
        <v/>
      </c>
      <c r="F12" s="63" t="s">
        <v>80</v>
      </c>
      <c r="G12" s="64"/>
      <c r="H12" s="51" t="str">
        <f t="shared" si="1"/>
        <v/>
      </c>
      <c r="I12" s="51" t="str">
        <f t="shared" si="5"/>
        <v>一般会計</v>
      </c>
      <c r="K12" s="51"/>
      <c r="L12" s="51"/>
      <c r="O12" s="51"/>
      <c r="P12" s="51"/>
      <c r="Q12" s="65"/>
      <c r="T12" s="51"/>
      <c r="U12" s="67" t="s">
        <v>696</v>
      </c>
      <c r="W12" s="69" t="s">
        <v>169</v>
      </c>
      <c r="Y12" s="69" t="s">
        <v>528</v>
      </c>
      <c r="Z12" s="69" t="s">
        <v>611</v>
      </c>
      <c r="AA12" s="70" t="s">
        <v>460</v>
      </c>
      <c r="AB12" s="70" t="s">
        <v>575</v>
      </c>
      <c r="AC12" s="72"/>
      <c r="AD12" s="72"/>
      <c r="AE12" s="72"/>
      <c r="AF12" s="74"/>
      <c r="AG12" s="75" t="s">
        <v>417</v>
      </c>
      <c r="AK12" s="75" t="str">
        <f t="shared" si="8"/>
        <v>K</v>
      </c>
    </row>
    <row r="13" spans="1:42" ht="13.5" customHeight="1" x14ac:dyDescent="0.15">
      <c r="A13" s="55" t="s">
        <v>189</v>
      </c>
      <c r="B13" s="58"/>
      <c r="C13" s="51" t="str">
        <f t="shared" si="0"/>
        <v/>
      </c>
      <c r="D13" s="51" t="str">
        <f t="shared" si="4"/>
        <v/>
      </c>
      <c r="F13" s="63" t="s">
        <v>228</v>
      </c>
      <c r="G13" s="64"/>
      <c r="H13" s="51" t="str">
        <f t="shared" si="1"/>
        <v/>
      </c>
      <c r="I13" s="51" t="str">
        <f t="shared" si="5"/>
        <v>一般会計</v>
      </c>
      <c r="K13" s="51" t="str">
        <f>N11</f>
        <v>その他の事項経費</v>
      </c>
      <c r="L13" s="51"/>
      <c r="O13" s="51"/>
      <c r="P13" s="51"/>
      <c r="Q13" s="65"/>
      <c r="T13" s="51"/>
      <c r="U13" s="69" t="s">
        <v>213</v>
      </c>
      <c r="W13" s="69" t="s">
        <v>287</v>
      </c>
      <c r="Y13" s="69" t="s">
        <v>529</v>
      </c>
      <c r="Z13" s="69" t="s">
        <v>612</v>
      </c>
      <c r="AA13" s="70" t="s">
        <v>542</v>
      </c>
      <c r="AB13" s="70" t="s">
        <v>68</v>
      </c>
      <c r="AC13" s="72"/>
      <c r="AD13" s="72"/>
      <c r="AE13" s="72"/>
      <c r="AF13" s="74"/>
      <c r="AG13" s="75" t="s">
        <v>165</v>
      </c>
      <c r="AK13" s="75" t="str">
        <f t="shared" si="8"/>
        <v>L</v>
      </c>
    </row>
    <row r="14" spans="1:42" ht="13.5" customHeight="1" x14ac:dyDescent="0.15">
      <c r="A14" s="55" t="s">
        <v>14</v>
      </c>
      <c r="B14" s="58"/>
      <c r="C14" s="51" t="str">
        <f t="shared" si="0"/>
        <v/>
      </c>
      <c r="D14" s="51" t="str">
        <f t="shared" si="4"/>
        <v/>
      </c>
      <c r="F14" s="63" t="s">
        <v>229</v>
      </c>
      <c r="G14" s="64"/>
      <c r="H14" s="51" t="str">
        <f t="shared" si="1"/>
        <v/>
      </c>
      <c r="I14" s="51" t="str">
        <f t="shared" si="5"/>
        <v>一般会計</v>
      </c>
      <c r="K14" s="51"/>
      <c r="L14" s="51"/>
      <c r="O14" s="51"/>
      <c r="P14" s="51"/>
      <c r="Q14" s="65"/>
      <c r="T14" s="51"/>
      <c r="U14" s="69" t="s">
        <v>650</v>
      </c>
      <c r="W14" s="69" t="s">
        <v>289</v>
      </c>
      <c r="Y14" s="69" t="s">
        <v>530</v>
      </c>
      <c r="Z14" s="69" t="s">
        <v>613</v>
      </c>
      <c r="AA14" s="70" t="s">
        <v>581</v>
      </c>
      <c r="AB14" s="70" t="s">
        <v>683</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348</v>
      </c>
      <c r="W15" s="69" t="s">
        <v>291</v>
      </c>
      <c r="Y15" s="69" t="s">
        <v>233</v>
      </c>
      <c r="Z15" s="69" t="s">
        <v>614</v>
      </c>
      <c r="AA15" s="70" t="s">
        <v>586</v>
      </c>
      <c r="AB15" s="70" t="s">
        <v>684</v>
      </c>
      <c r="AC15" s="72"/>
      <c r="AD15" s="72"/>
      <c r="AE15" s="72"/>
      <c r="AF15" s="74"/>
      <c r="AG15" s="78"/>
      <c r="AK15" s="75" t="str">
        <f t="shared" si="8"/>
        <v>N</v>
      </c>
    </row>
    <row r="16" spans="1:42" ht="13.5" customHeight="1" x14ac:dyDescent="0.15">
      <c r="A16" s="55" t="s">
        <v>193</v>
      </c>
      <c r="B16" s="58"/>
      <c r="C16" s="51" t="str">
        <f t="shared" si="0"/>
        <v/>
      </c>
      <c r="D16" s="51" t="str">
        <f t="shared" si="4"/>
        <v/>
      </c>
      <c r="F16" s="63" t="s">
        <v>235</v>
      </c>
      <c r="G16" s="64"/>
      <c r="H16" s="51" t="str">
        <f t="shared" si="1"/>
        <v/>
      </c>
      <c r="I16" s="51" t="str">
        <f t="shared" si="5"/>
        <v>一般会計</v>
      </c>
      <c r="K16" s="51"/>
      <c r="L16" s="51"/>
      <c r="O16" s="51"/>
      <c r="P16" s="51"/>
      <c r="Q16" s="65"/>
      <c r="T16" s="51"/>
      <c r="U16" s="69" t="s">
        <v>697</v>
      </c>
      <c r="W16" s="69" t="s">
        <v>293</v>
      </c>
      <c r="Y16" s="69" t="s">
        <v>122</v>
      </c>
      <c r="Z16" s="69" t="s">
        <v>616</v>
      </c>
      <c r="AA16" s="70" t="s">
        <v>587</v>
      </c>
      <c r="AB16" s="70" t="s">
        <v>685</v>
      </c>
      <c r="AC16" s="72"/>
      <c r="AD16" s="72"/>
      <c r="AE16" s="72"/>
      <c r="AF16" s="74"/>
      <c r="AG16" s="78"/>
      <c r="AK16" s="75" t="str">
        <f t="shared" si="8"/>
        <v>O</v>
      </c>
    </row>
    <row r="17" spans="1:37" ht="13.5" customHeight="1" x14ac:dyDescent="0.15">
      <c r="A17" s="55" t="s">
        <v>0</v>
      </c>
      <c r="B17" s="58"/>
      <c r="C17" s="51" t="str">
        <f t="shared" si="0"/>
        <v/>
      </c>
      <c r="D17" s="51" t="str">
        <f t="shared" si="4"/>
        <v/>
      </c>
      <c r="F17" s="63" t="s">
        <v>236</v>
      </c>
      <c r="G17" s="64"/>
      <c r="H17" s="51" t="str">
        <f t="shared" si="1"/>
        <v/>
      </c>
      <c r="I17" s="51" t="str">
        <f t="shared" si="5"/>
        <v>一般会計</v>
      </c>
      <c r="K17" s="51"/>
      <c r="L17" s="51"/>
      <c r="O17" s="51"/>
      <c r="P17" s="51"/>
      <c r="Q17" s="65"/>
      <c r="T17" s="51"/>
      <c r="U17" s="69" t="s">
        <v>698</v>
      </c>
      <c r="W17" s="69" t="s">
        <v>294</v>
      </c>
      <c r="Y17" s="69" t="s">
        <v>531</v>
      </c>
      <c r="Z17" s="69" t="s">
        <v>617</v>
      </c>
      <c r="AA17" s="70" t="s">
        <v>320</v>
      </c>
      <c r="AB17" s="70" t="s">
        <v>424</v>
      </c>
      <c r="AC17" s="72"/>
      <c r="AD17" s="72"/>
      <c r="AE17" s="72"/>
      <c r="AF17" s="74"/>
      <c r="AG17" s="78"/>
      <c r="AK17" s="75" t="str">
        <f t="shared" si="8"/>
        <v>P</v>
      </c>
    </row>
    <row r="18" spans="1:37" ht="13.5" customHeight="1" x14ac:dyDescent="0.15">
      <c r="A18" s="55" t="s">
        <v>194</v>
      </c>
      <c r="B18" s="58"/>
      <c r="C18" s="51" t="str">
        <f t="shared" si="0"/>
        <v/>
      </c>
      <c r="D18" s="51" t="str">
        <f t="shared" si="4"/>
        <v/>
      </c>
      <c r="F18" s="63" t="s">
        <v>240</v>
      </c>
      <c r="G18" s="64"/>
      <c r="H18" s="51" t="str">
        <f t="shared" si="1"/>
        <v/>
      </c>
      <c r="I18" s="51" t="str">
        <f t="shared" si="5"/>
        <v>一般会計</v>
      </c>
      <c r="K18" s="51"/>
      <c r="L18" s="51"/>
      <c r="O18" s="51"/>
      <c r="P18" s="51"/>
      <c r="Q18" s="65"/>
      <c r="T18" s="51"/>
      <c r="U18" s="69" t="s">
        <v>440</v>
      </c>
      <c r="W18" s="69" t="s">
        <v>32</v>
      </c>
      <c r="Y18" s="69" t="s">
        <v>511</v>
      </c>
      <c r="Z18" s="69" t="s">
        <v>618</v>
      </c>
      <c r="AA18" s="70" t="s">
        <v>588</v>
      </c>
      <c r="AB18" s="70" t="s">
        <v>500</v>
      </c>
      <c r="AC18" s="72"/>
      <c r="AD18" s="72"/>
      <c r="AE18" s="72"/>
      <c r="AF18" s="74"/>
      <c r="AK18" s="75" t="str">
        <f t="shared" si="8"/>
        <v>Q</v>
      </c>
    </row>
    <row r="19" spans="1:37" ht="13.5" customHeight="1" x14ac:dyDescent="0.15">
      <c r="A19" s="55" t="s">
        <v>172</v>
      </c>
      <c r="B19" s="58"/>
      <c r="C19" s="51" t="str">
        <f t="shared" si="0"/>
        <v/>
      </c>
      <c r="D19" s="51" t="str">
        <f t="shared" si="4"/>
        <v/>
      </c>
      <c r="F19" s="63" t="s">
        <v>242</v>
      </c>
      <c r="G19" s="64"/>
      <c r="H19" s="51" t="str">
        <f t="shared" si="1"/>
        <v/>
      </c>
      <c r="I19" s="51" t="str">
        <f t="shared" si="5"/>
        <v>一般会計</v>
      </c>
      <c r="K19" s="51"/>
      <c r="L19" s="51"/>
      <c r="O19" s="51"/>
      <c r="P19" s="51"/>
      <c r="Q19" s="65"/>
      <c r="T19" s="51"/>
      <c r="U19" s="69" t="s">
        <v>699</v>
      </c>
      <c r="W19" s="69" t="s">
        <v>296</v>
      </c>
      <c r="Y19" s="69" t="s">
        <v>386</v>
      </c>
      <c r="Z19" s="69" t="s">
        <v>619</v>
      </c>
      <c r="AA19" s="70" t="s">
        <v>589</v>
      </c>
      <c r="AB19" s="70" t="s">
        <v>686</v>
      </c>
      <c r="AC19" s="72"/>
      <c r="AD19" s="72"/>
      <c r="AE19" s="72"/>
      <c r="AF19" s="74"/>
      <c r="AK19" s="75" t="str">
        <f t="shared" si="8"/>
        <v>R</v>
      </c>
    </row>
    <row r="20" spans="1:37" ht="13.5" customHeight="1" x14ac:dyDescent="0.15">
      <c r="A20" s="55" t="s">
        <v>357</v>
      </c>
      <c r="B20" s="58"/>
      <c r="C20" s="51" t="str">
        <f t="shared" si="0"/>
        <v/>
      </c>
      <c r="D20" s="51" t="str">
        <f t="shared" si="4"/>
        <v/>
      </c>
      <c r="F20" s="63" t="s">
        <v>29</v>
      </c>
      <c r="G20" s="64"/>
      <c r="H20" s="51" t="str">
        <f t="shared" si="1"/>
        <v/>
      </c>
      <c r="I20" s="51" t="str">
        <f t="shared" si="5"/>
        <v>一般会計</v>
      </c>
      <c r="K20" s="51"/>
      <c r="L20" s="51"/>
      <c r="O20" s="51"/>
      <c r="P20" s="51"/>
      <c r="Q20" s="65"/>
      <c r="T20" s="51"/>
      <c r="U20" s="69" t="s">
        <v>700</v>
      </c>
      <c r="W20" s="69" t="s">
        <v>298</v>
      </c>
      <c r="Y20" s="69" t="s">
        <v>295</v>
      </c>
      <c r="Z20" s="69" t="s">
        <v>620</v>
      </c>
      <c r="AA20" s="70" t="s">
        <v>590</v>
      </c>
      <c r="AB20" s="70" t="s">
        <v>688</v>
      </c>
      <c r="AC20" s="72"/>
      <c r="AD20" s="72"/>
      <c r="AE20" s="72"/>
      <c r="AF20" s="74"/>
      <c r="AK20" s="75" t="str">
        <f t="shared" si="8"/>
        <v>S</v>
      </c>
    </row>
    <row r="21" spans="1:37" ht="13.5" customHeight="1" x14ac:dyDescent="0.15">
      <c r="A21" s="55" t="s">
        <v>451</v>
      </c>
      <c r="B21" s="58"/>
      <c r="C21" s="51" t="str">
        <f t="shared" si="0"/>
        <v/>
      </c>
      <c r="D21" s="51" t="str">
        <f t="shared" si="4"/>
        <v/>
      </c>
      <c r="F21" s="63" t="s">
        <v>244</v>
      </c>
      <c r="G21" s="64"/>
      <c r="H21" s="51" t="str">
        <f t="shared" si="1"/>
        <v/>
      </c>
      <c r="I21" s="51" t="str">
        <f t="shared" si="5"/>
        <v>一般会計</v>
      </c>
      <c r="K21" s="51"/>
      <c r="L21" s="51"/>
      <c r="O21" s="51"/>
      <c r="P21" s="51"/>
      <c r="Q21" s="65"/>
      <c r="T21" s="51"/>
      <c r="U21" s="69" t="s">
        <v>701</v>
      </c>
      <c r="W21" s="69" t="s">
        <v>109</v>
      </c>
      <c r="Y21" s="69" t="s">
        <v>380</v>
      </c>
      <c r="Z21" s="69" t="s">
        <v>428</v>
      </c>
      <c r="AA21" s="70" t="s">
        <v>591</v>
      </c>
      <c r="AB21" s="70" t="s">
        <v>689</v>
      </c>
      <c r="AC21" s="72"/>
      <c r="AD21" s="72"/>
      <c r="AE21" s="72"/>
      <c r="AF21" s="74"/>
      <c r="AK21" s="75" t="str">
        <f t="shared" si="8"/>
        <v>T</v>
      </c>
    </row>
    <row r="22" spans="1:37" ht="13.5" customHeight="1" x14ac:dyDescent="0.15">
      <c r="A22" s="55" t="s">
        <v>452</v>
      </c>
      <c r="B22" s="58"/>
      <c r="C22" s="51" t="str">
        <f t="shared" si="0"/>
        <v/>
      </c>
      <c r="D22" s="51" t="str">
        <f t="shared" si="4"/>
        <v/>
      </c>
      <c r="F22" s="63" t="s">
        <v>155</v>
      </c>
      <c r="G22" s="64"/>
      <c r="H22" s="51" t="str">
        <f t="shared" si="1"/>
        <v/>
      </c>
      <c r="I22" s="51" t="str">
        <f t="shared" si="5"/>
        <v>一般会計</v>
      </c>
      <c r="K22" s="51"/>
      <c r="L22" s="51"/>
      <c r="O22" s="51"/>
      <c r="P22" s="51"/>
      <c r="Q22" s="65"/>
      <c r="T22" s="51"/>
      <c r="U22" s="69" t="s">
        <v>702</v>
      </c>
      <c r="W22" s="69" t="s">
        <v>299</v>
      </c>
      <c r="Y22" s="69" t="s">
        <v>532</v>
      </c>
      <c r="Z22" s="69" t="s">
        <v>621</v>
      </c>
      <c r="AA22" s="70" t="s">
        <v>101</v>
      </c>
      <c r="AB22" s="70" t="s">
        <v>459</v>
      </c>
      <c r="AC22" s="72"/>
      <c r="AD22" s="72"/>
      <c r="AE22" s="72"/>
      <c r="AF22" s="74"/>
      <c r="AK22" s="75" t="str">
        <f t="shared" si="8"/>
        <v>U</v>
      </c>
    </row>
    <row r="23" spans="1:37" ht="13.5" customHeight="1" x14ac:dyDescent="0.15">
      <c r="A23" s="55" t="s">
        <v>453</v>
      </c>
      <c r="B23" s="58"/>
      <c r="C23" s="51" t="str">
        <f t="shared" si="0"/>
        <v/>
      </c>
      <c r="D23" s="51" t="str">
        <f t="shared" si="4"/>
        <v/>
      </c>
      <c r="F23" s="63" t="s">
        <v>160</v>
      </c>
      <c r="G23" s="64"/>
      <c r="H23" s="51" t="str">
        <f t="shared" si="1"/>
        <v/>
      </c>
      <c r="I23" s="51" t="str">
        <f t="shared" si="5"/>
        <v>一般会計</v>
      </c>
      <c r="K23" s="51"/>
      <c r="L23" s="51"/>
      <c r="O23" s="51"/>
      <c r="P23" s="51"/>
      <c r="Q23" s="65"/>
      <c r="T23" s="51"/>
      <c r="U23" s="69" t="s">
        <v>661</v>
      </c>
      <c r="W23" s="69" t="s">
        <v>712</v>
      </c>
      <c r="Y23" s="69" t="s">
        <v>533</v>
      </c>
      <c r="Z23" s="69" t="s">
        <v>623</v>
      </c>
      <c r="AA23" s="70" t="s">
        <v>592</v>
      </c>
      <c r="AB23" s="70" t="s">
        <v>99</v>
      </c>
      <c r="AC23" s="72"/>
      <c r="AD23" s="72"/>
      <c r="AE23" s="72"/>
      <c r="AF23" s="74"/>
      <c r="AK23" s="75" t="str">
        <f t="shared" si="8"/>
        <v>V</v>
      </c>
    </row>
    <row r="24" spans="1:37" ht="13.5" customHeight="1" x14ac:dyDescent="0.15">
      <c r="A24" s="55" t="s">
        <v>518</v>
      </c>
      <c r="B24" s="58"/>
      <c r="C24" s="51" t="str">
        <f t="shared" si="0"/>
        <v/>
      </c>
      <c r="D24" s="51" t="str">
        <f t="shared" si="4"/>
        <v/>
      </c>
      <c r="F24" s="63" t="s">
        <v>475</v>
      </c>
      <c r="G24" s="64"/>
      <c r="H24" s="51" t="str">
        <f t="shared" si="1"/>
        <v/>
      </c>
      <c r="I24" s="51" t="str">
        <f t="shared" si="5"/>
        <v>一般会計</v>
      </c>
      <c r="K24" s="51"/>
      <c r="L24" s="51"/>
      <c r="O24" s="51"/>
      <c r="P24" s="51"/>
      <c r="Q24" s="65"/>
      <c r="T24" s="51"/>
      <c r="U24" s="69" t="s">
        <v>703</v>
      </c>
      <c r="Y24" s="69" t="s">
        <v>534</v>
      </c>
      <c r="Z24" s="69" t="s">
        <v>396</v>
      </c>
      <c r="AA24" s="70" t="s">
        <v>593</v>
      </c>
      <c r="AB24" s="70" t="s">
        <v>690</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704</v>
      </c>
      <c r="Y25" s="69" t="s">
        <v>536</v>
      </c>
      <c r="Z25" s="69" t="s">
        <v>624</v>
      </c>
      <c r="AA25" s="70" t="s">
        <v>594</v>
      </c>
      <c r="AB25" s="70" t="s">
        <v>691</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705</v>
      </c>
      <c r="Y26" s="69" t="s">
        <v>537</v>
      </c>
      <c r="Z26" s="69" t="s">
        <v>79</v>
      </c>
      <c r="AA26" s="70" t="s">
        <v>595</v>
      </c>
      <c r="AB26" s="70" t="s">
        <v>653</v>
      </c>
      <c r="AC26" s="72"/>
      <c r="AD26" s="72"/>
      <c r="AE26" s="72"/>
      <c r="AF26" s="74"/>
      <c r="AK26" s="75" t="str">
        <f t="shared" si="8"/>
        <v>Y</v>
      </c>
    </row>
    <row r="27" spans="1:37" ht="13.5" customHeight="1" x14ac:dyDescent="0.15">
      <c r="A27" s="51" t="str">
        <f>IF(D24="","-",D24)</f>
        <v>-</v>
      </c>
      <c r="B27" s="51"/>
      <c r="F27" s="63" t="s">
        <v>249</v>
      </c>
      <c r="G27" s="64"/>
      <c r="H27" s="51" t="str">
        <f t="shared" si="1"/>
        <v/>
      </c>
      <c r="I27" s="51" t="str">
        <f t="shared" si="5"/>
        <v>一般会計</v>
      </c>
      <c r="K27" s="51"/>
      <c r="L27" s="51"/>
      <c r="O27" s="51"/>
      <c r="P27" s="51"/>
      <c r="Q27" s="65"/>
      <c r="T27" s="51"/>
      <c r="U27" s="69" t="s">
        <v>227</v>
      </c>
      <c r="Y27" s="69" t="s">
        <v>538</v>
      </c>
      <c r="Z27" s="69" t="s">
        <v>18</v>
      </c>
      <c r="AA27" s="70" t="s">
        <v>305</v>
      </c>
      <c r="AB27" s="70" t="s">
        <v>692</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706</v>
      </c>
      <c r="Y28" s="69" t="s">
        <v>526</v>
      </c>
      <c r="Z28" s="69" t="s">
        <v>625</v>
      </c>
      <c r="AA28" s="70" t="s">
        <v>596</v>
      </c>
      <c r="AB28" s="70" t="s">
        <v>15</v>
      </c>
      <c r="AC28" s="72"/>
      <c r="AD28" s="72"/>
      <c r="AE28" s="72"/>
      <c r="AF28" s="74"/>
      <c r="AK28" s="75" t="s">
        <v>342</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707</v>
      </c>
      <c r="Y29" s="69" t="s">
        <v>381</v>
      </c>
      <c r="Z29" s="69" t="s">
        <v>626</v>
      </c>
      <c r="AA29" s="70" t="s">
        <v>597</v>
      </c>
      <c r="AB29" s="70" t="s">
        <v>497</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708</v>
      </c>
      <c r="Y30" s="69" t="s">
        <v>465</v>
      </c>
      <c r="Z30" s="69" t="s">
        <v>138</v>
      </c>
      <c r="AA30" s="70" t="s">
        <v>598</v>
      </c>
      <c r="AB30" s="70" t="s">
        <v>693</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628</v>
      </c>
      <c r="AA31" s="70" t="s">
        <v>556</v>
      </c>
      <c r="AB31" s="70" t="s">
        <v>632</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31</v>
      </c>
      <c r="Y32" s="69" t="s">
        <v>328</v>
      </c>
      <c r="Z32" s="69" t="s">
        <v>629</v>
      </c>
      <c r="AA32" s="70" t="s">
        <v>36</v>
      </c>
      <c r="AB32" s="70" t="s">
        <v>36</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687</v>
      </c>
      <c r="Y33" s="69" t="s">
        <v>539</v>
      </c>
      <c r="Z33" s="69" t="s">
        <v>622</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709</v>
      </c>
      <c r="Y34" s="69" t="s">
        <v>415</v>
      </c>
      <c r="Z34" s="69" t="s">
        <v>201</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540</v>
      </c>
      <c r="Z35" s="69" t="s">
        <v>630</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710</v>
      </c>
      <c r="Y36" s="69" t="s">
        <v>543</v>
      </c>
      <c r="Z36" s="69" t="s">
        <v>471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631</v>
      </c>
      <c r="AF37" s="74"/>
      <c r="AK37" s="75" t="str">
        <f t="shared" si="9"/>
        <v>j</v>
      </c>
    </row>
    <row r="38" spans="1:37" x14ac:dyDescent="0.15">
      <c r="A38" s="51"/>
      <c r="B38" s="51"/>
      <c r="F38" s="51"/>
      <c r="G38" s="65"/>
      <c r="K38" s="51"/>
      <c r="L38" s="51"/>
      <c r="O38" s="51"/>
      <c r="P38" s="51"/>
      <c r="Q38" s="65"/>
      <c r="T38" s="51"/>
      <c r="U38" s="69" t="s">
        <v>458</v>
      </c>
      <c r="Y38" s="69" t="s">
        <v>527</v>
      </c>
      <c r="Z38" s="69" t="s">
        <v>633</v>
      </c>
      <c r="AF38" s="74"/>
      <c r="AK38" s="75" t="str">
        <f t="shared" si="9"/>
        <v>k</v>
      </c>
    </row>
    <row r="39" spans="1:37" x14ac:dyDescent="0.15">
      <c r="A39" s="51"/>
      <c r="B39" s="51"/>
      <c r="F39" s="51" t="str">
        <f>I37</f>
        <v>一般会計</v>
      </c>
      <c r="G39" s="65"/>
      <c r="K39" s="51"/>
      <c r="L39" s="51"/>
      <c r="O39" s="51"/>
      <c r="P39" s="51"/>
      <c r="Q39" s="65"/>
      <c r="T39" s="51"/>
      <c r="U39" s="69" t="s">
        <v>515</v>
      </c>
      <c r="Y39" s="69" t="s">
        <v>546</v>
      </c>
      <c r="Z39" s="69" t="s">
        <v>510</v>
      </c>
      <c r="AF39" s="74"/>
      <c r="AK39" s="75" t="str">
        <f t="shared" si="9"/>
        <v>l</v>
      </c>
    </row>
    <row r="40" spans="1:37" x14ac:dyDescent="0.15">
      <c r="A40" s="51"/>
      <c r="B40" s="51"/>
      <c r="F40" s="51"/>
      <c r="G40" s="65"/>
      <c r="K40" s="51"/>
      <c r="L40" s="51"/>
      <c r="O40" s="51"/>
      <c r="P40" s="51"/>
      <c r="Q40" s="65"/>
      <c r="T40" s="51"/>
      <c r="Y40" s="69" t="s">
        <v>547</v>
      </c>
      <c r="Z40" s="69" t="s">
        <v>634</v>
      </c>
      <c r="AF40" s="74"/>
      <c r="AK40" s="75" t="str">
        <f t="shared" si="9"/>
        <v>m</v>
      </c>
    </row>
    <row r="41" spans="1:37" x14ac:dyDescent="0.15">
      <c r="A41" s="51"/>
      <c r="B41" s="51"/>
      <c r="F41" s="51"/>
      <c r="G41" s="65"/>
      <c r="K41" s="51"/>
      <c r="L41" s="51"/>
      <c r="O41" s="51"/>
      <c r="P41" s="51"/>
      <c r="Q41" s="65"/>
      <c r="T41" s="51"/>
      <c r="Y41" s="69" t="s">
        <v>347</v>
      </c>
      <c r="Z41" s="69" t="s">
        <v>563</v>
      </c>
      <c r="AF41" s="74"/>
      <c r="AK41" s="75" t="str">
        <f t="shared" si="9"/>
        <v>n</v>
      </c>
    </row>
    <row r="42" spans="1:37" x14ac:dyDescent="0.15">
      <c r="A42" s="51"/>
      <c r="B42" s="51"/>
      <c r="F42" s="51"/>
      <c r="G42" s="65"/>
      <c r="K42" s="51"/>
      <c r="L42" s="51"/>
      <c r="O42" s="51"/>
      <c r="P42" s="51"/>
      <c r="Q42" s="65"/>
      <c r="T42" s="51"/>
      <c r="Y42" s="69" t="s">
        <v>548</v>
      </c>
      <c r="Z42" s="69" t="s">
        <v>636</v>
      </c>
      <c r="AF42" s="74"/>
      <c r="AK42" s="75" t="str">
        <f t="shared" si="9"/>
        <v>o</v>
      </c>
    </row>
    <row r="43" spans="1:37" x14ac:dyDescent="0.15">
      <c r="A43" s="51"/>
      <c r="B43" s="51"/>
      <c r="F43" s="51"/>
      <c r="G43" s="65"/>
      <c r="K43" s="51"/>
      <c r="L43" s="51"/>
      <c r="O43" s="51"/>
      <c r="P43" s="51"/>
      <c r="Q43" s="65"/>
      <c r="T43" s="51"/>
      <c r="Y43" s="69" t="s">
        <v>549</v>
      </c>
      <c r="Z43" s="69" t="s">
        <v>637</v>
      </c>
      <c r="AF43" s="74"/>
      <c r="AK43" s="75" t="str">
        <f t="shared" si="9"/>
        <v>p</v>
      </c>
    </row>
    <row r="44" spans="1:37" x14ac:dyDescent="0.15">
      <c r="A44" s="51"/>
      <c r="B44" s="51"/>
      <c r="F44" s="51"/>
      <c r="G44" s="65"/>
      <c r="K44" s="51"/>
      <c r="L44" s="51"/>
      <c r="O44" s="51"/>
      <c r="P44" s="51"/>
      <c r="Q44" s="65"/>
      <c r="T44" s="51"/>
      <c r="Y44" s="69" t="s">
        <v>550</v>
      </c>
      <c r="Z44" s="69" t="s">
        <v>43</v>
      </c>
      <c r="AF44" s="74"/>
      <c r="AK44" s="75" t="str">
        <f t="shared" si="9"/>
        <v>q</v>
      </c>
    </row>
    <row r="45" spans="1:37" x14ac:dyDescent="0.15">
      <c r="A45" s="51"/>
      <c r="B45" s="51"/>
      <c r="F45" s="51"/>
      <c r="G45" s="65"/>
      <c r="K45" s="51"/>
      <c r="L45" s="51"/>
      <c r="O45" s="51"/>
      <c r="P45" s="51"/>
      <c r="Q45" s="65"/>
      <c r="T45" s="51"/>
      <c r="Y45" s="69" t="s">
        <v>302</v>
      </c>
      <c r="Z45" s="69" t="s">
        <v>638</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251</v>
      </c>
      <c r="Z47" s="69" t="s">
        <v>639</v>
      </c>
      <c r="AF47" s="74"/>
      <c r="AK47" s="75" t="str">
        <f t="shared" si="9"/>
        <v>t</v>
      </c>
    </row>
    <row r="48" spans="1:37" x14ac:dyDescent="0.15">
      <c r="A48" s="51"/>
      <c r="B48" s="51"/>
      <c r="F48" s="51"/>
      <c r="G48" s="65"/>
      <c r="K48" s="51"/>
      <c r="L48" s="51"/>
      <c r="O48" s="51"/>
      <c r="P48" s="51"/>
      <c r="Q48" s="65"/>
      <c r="T48" s="51"/>
      <c r="Y48" s="69" t="s">
        <v>54</v>
      </c>
      <c r="Z48" s="69" t="s">
        <v>640</v>
      </c>
      <c r="AF48" s="74"/>
      <c r="AK48" s="75" t="str">
        <f t="shared" si="9"/>
        <v>u</v>
      </c>
    </row>
    <row r="49" spans="1:37" x14ac:dyDescent="0.15">
      <c r="A49" s="51"/>
      <c r="B49" s="51"/>
      <c r="F49" s="51"/>
      <c r="G49" s="65"/>
      <c r="K49" s="51"/>
      <c r="L49" s="51"/>
      <c r="O49" s="51"/>
      <c r="P49" s="51"/>
      <c r="Q49" s="65"/>
      <c r="T49" s="51"/>
      <c r="Y49" s="69" t="s">
        <v>552</v>
      </c>
      <c r="Z49" s="69" t="s">
        <v>280</v>
      </c>
      <c r="AF49" s="74"/>
      <c r="AK49" s="75" t="str">
        <f t="shared" si="9"/>
        <v>v</v>
      </c>
    </row>
    <row r="50" spans="1:37" x14ac:dyDescent="0.15">
      <c r="A50" s="51"/>
      <c r="B50" s="51"/>
      <c r="F50" s="51"/>
      <c r="G50" s="65"/>
      <c r="K50" s="51"/>
      <c r="L50" s="51"/>
      <c r="O50" s="51"/>
      <c r="P50" s="51"/>
      <c r="Q50" s="65"/>
      <c r="T50" s="51"/>
      <c r="Y50" s="69" t="s">
        <v>553</v>
      </c>
      <c r="Z50" s="69" t="s">
        <v>641</v>
      </c>
      <c r="AF50" s="74"/>
    </row>
    <row r="51" spans="1:37" x14ac:dyDescent="0.15">
      <c r="A51" s="51"/>
      <c r="B51" s="51"/>
      <c r="F51" s="51"/>
      <c r="G51" s="65"/>
      <c r="K51" s="51"/>
      <c r="L51" s="51"/>
      <c r="O51" s="51"/>
      <c r="P51" s="51"/>
      <c r="Q51" s="65"/>
      <c r="T51" s="51"/>
      <c r="Y51" s="69" t="s">
        <v>554</v>
      </c>
      <c r="Z51" s="69" t="s">
        <v>555</v>
      </c>
      <c r="AF51" s="74"/>
    </row>
    <row r="52" spans="1:37" x14ac:dyDescent="0.15">
      <c r="A52" s="51"/>
      <c r="B52" s="51"/>
      <c r="F52" s="51"/>
      <c r="G52" s="65"/>
      <c r="K52" s="51"/>
      <c r="L52" s="51"/>
      <c r="O52" s="51"/>
      <c r="P52" s="51"/>
      <c r="Q52" s="65"/>
      <c r="T52" s="51"/>
      <c r="Y52" s="69" t="s">
        <v>557</v>
      </c>
      <c r="Z52" s="69" t="s">
        <v>642</v>
      </c>
      <c r="AF52" s="74"/>
    </row>
    <row r="53" spans="1:37" x14ac:dyDescent="0.15">
      <c r="A53" s="51"/>
      <c r="B53" s="51"/>
      <c r="F53" s="51"/>
      <c r="G53" s="65"/>
      <c r="K53" s="51"/>
      <c r="L53" s="51"/>
      <c r="O53" s="51"/>
      <c r="P53" s="51"/>
      <c r="Q53" s="65"/>
      <c r="T53" s="51"/>
      <c r="Y53" s="69" t="s">
        <v>308</v>
      </c>
      <c r="Z53" s="69" t="s">
        <v>255</v>
      </c>
      <c r="AF53" s="74"/>
    </row>
    <row r="54" spans="1:37" x14ac:dyDescent="0.15">
      <c r="A54" s="51"/>
      <c r="B54" s="51"/>
      <c r="F54" s="51"/>
      <c r="G54" s="65"/>
      <c r="K54" s="51"/>
      <c r="L54" s="51"/>
      <c r="O54" s="51"/>
      <c r="P54" s="57"/>
      <c r="Q54" s="65"/>
      <c r="T54" s="51"/>
      <c r="Y54" s="69" t="s">
        <v>351</v>
      </c>
      <c r="Z54" s="69" t="s">
        <v>643</v>
      </c>
      <c r="AF54" s="74"/>
    </row>
    <row r="55" spans="1:37" x14ac:dyDescent="0.15">
      <c r="A55" s="51"/>
      <c r="B55" s="51"/>
      <c r="F55" s="51"/>
      <c r="G55" s="65"/>
      <c r="K55" s="51"/>
      <c r="L55" s="51"/>
      <c r="O55" s="51"/>
      <c r="P55" s="51"/>
      <c r="Q55" s="65"/>
      <c r="T55" s="51"/>
      <c r="Y55" s="69" t="s">
        <v>558</v>
      </c>
      <c r="Z55" s="69" t="s">
        <v>27</v>
      </c>
      <c r="AF55" s="74"/>
    </row>
    <row r="56" spans="1:37" x14ac:dyDescent="0.15">
      <c r="A56" s="51"/>
      <c r="B56" s="51"/>
      <c r="F56" s="51"/>
      <c r="G56" s="65"/>
      <c r="K56" s="51"/>
      <c r="L56" s="51"/>
      <c r="O56" s="51"/>
      <c r="P56" s="51"/>
      <c r="Q56" s="65"/>
      <c r="T56" s="51"/>
      <c r="Y56" s="69" t="s">
        <v>560</v>
      </c>
      <c r="Z56" s="69" t="s">
        <v>644</v>
      </c>
      <c r="AF56" s="74"/>
    </row>
    <row r="57" spans="1:37" x14ac:dyDescent="0.15">
      <c r="A57" s="51"/>
      <c r="B57" s="51"/>
      <c r="F57" s="51"/>
      <c r="G57" s="65"/>
      <c r="K57" s="51"/>
      <c r="L57" s="51"/>
      <c r="O57" s="51"/>
      <c r="P57" s="51"/>
      <c r="Q57" s="65"/>
      <c r="T57" s="51"/>
      <c r="Y57" s="69" t="s">
        <v>559</v>
      </c>
      <c r="Z57" s="69" t="s">
        <v>47</v>
      </c>
      <c r="AF57" s="74"/>
    </row>
    <row r="58" spans="1:37" x14ac:dyDescent="0.15">
      <c r="A58" s="51"/>
      <c r="B58" s="51"/>
      <c r="F58" s="51"/>
      <c r="G58" s="65"/>
      <c r="K58" s="51"/>
      <c r="L58" s="51"/>
      <c r="O58" s="51"/>
      <c r="P58" s="51"/>
      <c r="Q58" s="65"/>
      <c r="T58" s="51"/>
      <c r="Y58" s="69" t="s">
        <v>561</v>
      </c>
      <c r="Z58" s="69" t="s">
        <v>505</v>
      </c>
      <c r="AF58" s="74"/>
    </row>
    <row r="59" spans="1:37" x14ac:dyDescent="0.15">
      <c r="A59" s="51"/>
      <c r="B59" s="51"/>
      <c r="F59" s="51"/>
      <c r="G59" s="65"/>
      <c r="K59" s="51"/>
      <c r="L59" s="51"/>
      <c r="O59" s="51"/>
      <c r="P59" s="51"/>
      <c r="Q59" s="65"/>
      <c r="T59" s="51"/>
      <c r="Y59" s="69" t="s">
        <v>562</v>
      </c>
      <c r="Z59" s="69" t="s">
        <v>646</v>
      </c>
      <c r="AF59" s="74"/>
    </row>
    <row r="60" spans="1:37" x14ac:dyDescent="0.15">
      <c r="A60" s="51"/>
      <c r="B60" s="51"/>
      <c r="F60" s="51"/>
      <c r="G60" s="65"/>
      <c r="K60" s="51"/>
      <c r="L60" s="51"/>
      <c r="O60" s="51"/>
      <c r="P60" s="51"/>
      <c r="Q60" s="65"/>
      <c r="T60" s="51"/>
      <c r="Y60" s="69" t="s">
        <v>489</v>
      </c>
      <c r="Z60" s="69" t="s">
        <v>647</v>
      </c>
      <c r="AF60" s="74"/>
    </row>
    <row r="61" spans="1:37" x14ac:dyDescent="0.15">
      <c r="A61" s="51"/>
      <c r="B61" s="51"/>
      <c r="F61" s="51"/>
      <c r="G61" s="65"/>
      <c r="K61" s="51"/>
      <c r="L61" s="51"/>
      <c r="O61" s="51"/>
      <c r="P61" s="51"/>
      <c r="Q61" s="65"/>
      <c r="T61" s="51"/>
      <c r="Y61" s="69" t="s">
        <v>37</v>
      </c>
      <c r="Z61" s="69" t="s">
        <v>118</v>
      </c>
      <c r="AF61" s="74"/>
    </row>
    <row r="62" spans="1:37" x14ac:dyDescent="0.15">
      <c r="A62" s="51"/>
      <c r="B62" s="51"/>
      <c r="F62" s="51"/>
      <c r="G62" s="65"/>
      <c r="K62" s="51"/>
      <c r="L62" s="51"/>
      <c r="O62" s="51"/>
      <c r="P62" s="51"/>
      <c r="Q62" s="65"/>
      <c r="T62" s="51"/>
      <c r="Y62" s="69" t="s">
        <v>87</v>
      </c>
      <c r="Z62" s="69" t="s">
        <v>375</v>
      </c>
      <c r="AF62" s="74"/>
    </row>
    <row r="63" spans="1:37" x14ac:dyDescent="0.15">
      <c r="A63" s="51"/>
      <c r="B63" s="51"/>
      <c r="F63" s="51"/>
      <c r="G63" s="65"/>
      <c r="K63" s="51"/>
      <c r="L63" s="51"/>
      <c r="O63" s="51"/>
      <c r="P63" s="51"/>
      <c r="Q63" s="65"/>
      <c r="T63" s="51"/>
      <c r="Y63" s="69" t="s">
        <v>266</v>
      </c>
      <c r="Z63" s="69" t="s">
        <v>648</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564</v>
      </c>
      <c r="Z65" s="69" t="s">
        <v>651</v>
      </c>
      <c r="AF65" s="74"/>
    </row>
    <row r="66" spans="1:32" x14ac:dyDescent="0.15">
      <c r="A66" s="51"/>
      <c r="B66" s="51"/>
      <c r="F66" s="51"/>
      <c r="G66" s="65"/>
      <c r="K66" s="51"/>
      <c r="L66" s="51"/>
      <c r="O66" s="51"/>
      <c r="P66" s="51"/>
      <c r="Q66" s="65"/>
      <c r="T66" s="51"/>
      <c r="Y66" s="69" t="s">
        <v>153</v>
      </c>
      <c r="Z66" s="69" t="s">
        <v>652</v>
      </c>
      <c r="AF66" s="74"/>
    </row>
    <row r="67" spans="1:32" x14ac:dyDescent="0.15">
      <c r="A67" s="51"/>
      <c r="B67" s="51"/>
      <c r="F67" s="51"/>
      <c r="G67" s="65"/>
      <c r="K67" s="51"/>
      <c r="L67" s="51"/>
      <c r="O67" s="51"/>
      <c r="P67" s="51"/>
      <c r="Q67" s="65"/>
      <c r="T67" s="51"/>
      <c r="Y67" s="69" t="s">
        <v>565</v>
      </c>
      <c r="Z67" s="69" t="s">
        <v>24</v>
      </c>
      <c r="AF67" s="74"/>
    </row>
    <row r="68" spans="1:32" x14ac:dyDescent="0.15">
      <c r="A68" s="51"/>
      <c r="B68" s="51"/>
      <c r="F68" s="51"/>
      <c r="G68" s="65"/>
      <c r="K68" s="51"/>
      <c r="L68" s="51"/>
      <c r="O68" s="51"/>
      <c r="P68" s="51"/>
      <c r="Q68" s="65"/>
      <c r="T68" s="51"/>
      <c r="Y68" s="69" t="s">
        <v>389</v>
      </c>
      <c r="Z68" s="69" t="s">
        <v>654</v>
      </c>
      <c r="AF68" s="74"/>
    </row>
    <row r="69" spans="1:32" x14ac:dyDescent="0.15">
      <c r="A69" s="51"/>
      <c r="B69" s="51"/>
      <c r="F69" s="51"/>
      <c r="G69" s="65"/>
      <c r="K69" s="51"/>
      <c r="L69" s="51"/>
      <c r="O69" s="51"/>
      <c r="P69" s="51"/>
      <c r="Q69" s="65"/>
      <c r="T69" s="51"/>
      <c r="Y69" s="69" t="s">
        <v>507</v>
      </c>
      <c r="Z69" s="69" t="s">
        <v>655</v>
      </c>
      <c r="AF69" s="74"/>
    </row>
    <row r="70" spans="1:32" x14ac:dyDescent="0.15">
      <c r="A70" s="51"/>
      <c r="B70" s="51"/>
      <c r="Y70" s="69" t="s">
        <v>132</v>
      </c>
      <c r="Z70" s="69" t="s">
        <v>656</v>
      </c>
    </row>
    <row r="71" spans="1:32" x14ac:dyDescent="0.15">
      <c r="Y71" s="69" t="s">
        <v>566</v>
      </c>
      <c r="Z71" s="69" t="s">
        <v>192</v>
      </c>
    </row>
    <row r="72" spans="1:32" x14ac:dyDescent="0.15">
      <c r="Y72" s="69" t="s">
        <v>567</v>
      </c>
      <c r="Z72" s="69" t="s">
        <v>579</v>
      </c>
    </row>
    <row r="73" spans="1:32" x14ac:dyDescent="0.15">
      <c r="Y73" s="69" t="s">
        <v>541</v>
      </c>
      <c r="Z73" s="69" t="s">
        <v>658</v>
      </c>
    </row>
    <row r="74" spans="1:32" x14ac:dyDescent="0.15">
      <c r="Y74" s="69" t="s">
        <v>408</v>
      </c>
      <c r="Z74" s="69" t="s">
        <v>259</v>
      </c>
    </row>
    <row r="75" spans="1:32" x14ac:dyDescent="0.15">
      <c r="Y75" s="69" t="s">
        <v>485</v>
      </c>
      <c r="Z75" s="69" t="s">
        <v>659</v>
      </c>
    </row>
    <row r="76" spans="1:32" x14ac:dyDescent="0.15">
      <c r="Y76" s="69" t="s">
        <v>568</v>
      </c>
      <c r="Z76" s="69" t="s">
        <v>663</v>
      </c>
    </row>
    <row r="77" spans="1:32" x14ac:dyDescent="0.15">
      <c r="Y77" s="69" t="s">
        <v>569</v>
      </c>
      <c r="Z77" s="69" t="s">
        <v>470</v>
      </c>
    </row>
    <row r="78" spans="1:32" x14ac:dyDescent="0.15">
      <c r="Y78" s="69" t="s">
        <v>551</v>
      </c>
      <c r="Z78" s="69" t="s">
        <v>664</v>
      </c>
    </row>
    <row r="79" spans="1:32" x14ac:dyDescent="0.15">
      <c r="Y79" s="69" t="s">
        <v>571</v>
      </c>
      <c r="Z79" s="69" t="s">
        <v>635</v>
      </c>
    </row>
    <row r="80" spans="1:32" x14ac:dyDescent="0.15">
      <c r="Y80" s="69" t="s">
        <v>572</v>
      </c>
      <c r="Z80" s="69" t="s">
        <v>657</v>
      </c>
    </row>
    <row r="81" spans="25:26" x14ac:dyDescent="0.15">
      <c r="Y81" s="69" t="s">
        <v>114</v>
      </c>
      <c r="Z81" s="69" t="s">
        <v>290</v>
      </c>
    </row>
    <row r="82" spans="25:26" x14ac:dyDescent="0.15">
      <c r="Y82" s="69" t="s">
        <v>443</v>
      </c>
      <c r="Z82" s="69" t="s">
        <v>665</v>
      </c>
    </row>
    <row r="83" spans="25:26" x14ac:dyDescent="0.15">
      <c r="Y83" s="69" t="s">
        <v>199</v>
      </c>
      <c r="Z83" s="69" t="s">
        <v>241</v>
      </c>
    </row>
    <row r="84" spans="25:26" x14ac:dyDescent="0.15">
      <c r="Y84" s="69" t="s">
        <v>573</v>
      </c>
      <c r="Z84" s="69" t="s">
        <v>247</v>
      </c>
    </row>
    <row r="85" spans="25:26" x14ac:dyDescent="0.15">
      <c r="Y85" s="69" t="s">
        <v>574</v>
      </c>
      <c r="Z85" s="69" t="s">
        <v>667</v>
      </c>
    </row>
    <row r="86" spans="25:26" x14ac:dyDescent="0.15">
      <c r="Y86" s="69" t="s">
        <v>576</v>
      </c>
      <c r="Z86" s="69" t="s">
        <v>668</v>
      </c>
    </row>
    <row r="87" spans="25:26" x14ac:dyDescent="0.15">
      <c r="Y87" s="69" t="s">
        <v>577</v>
      </c>
      <c r="Z87" s="69" t="s">
        <v>669</v>
      </c>
    </row>
    <row r="88" spans="25:26" x14ac:dyDescent="0.15">
      <c r="Y88" s="69" t="s">
        <v>578</v>
      </c>
      <c r="Z88" s="69" t="s">
        <v>670</v>
      </c>
    </row>
    <row r="89" spans="25:26" x14ac:dyDescent="0.15">
      <c r="Y89" s="69" t="s">
        <v>394</v>
      </c>
      <c r="Z89" s="69" t="s">
        <v>671</v>
      </c>
    </row>
    <row r="90" spans="25:26" x14ac:dyDescent="0.15">
      <c r="Y90" s="69" t="s">
        <v>580</v>
      </c>
      <c r="Z90" s="69" t="s">
        <v>672</v>
      </c>
    </row>
    <row r="91" spans="25:26" x14ac:dyDescent="0.15">
      <c r="Y91" s="69" t="s">
        <v>262</v>
      </c>
      <c r="Z91" s="69" t="s">
        <v>673</v>
      </c>
    </row>
    <row r="92" spans="25:26" x14ac:dyDescent="0.15">
      <c r="Y92" s="69" t="s">
        <v>545</v>
      </c>
      <c r="Z92" s="69" t="s">
        <v>602</v>
      </c>
    </row>
    <row r="93" spans="25:26" x14ac:dyDescent="0.15">
      <c r="Y93" s="69" t="s">
        <v>419</v>
      </c>
      <c r="Z93" s="69" t="s">
        <v>674</v>
      </c>
    </row>
    <row r="94" spans="25:26" x14ac:dyDescent="0.15">
      <c r="Y94" s="69" t="s">
        <v>167</v>
      </c>
      <c r="Z94" s="69" t="s">
        <v>666</v>
      </c>
    </row>
    <row r="95" spans="25:26" x14ac:dyDescent="0.15">
      <c r="Y95" s="69" t="s">
        <v>454</v>
      </c>
      <c r="Z95" s="69" t="s">
        <v>675</v>
      </c>
    </row>
    <row r="96" spans="25:26" x14ac:dyDescent="0.15">
      <c r="Y96" s="69" t="s">
        <v>83</v>
      </c>
      <c r="Z96" s="69" t="s">
        <v>676</v>
      </c>
    </row>
    <row r="97" spans="25:26" x14ac:dyDescent="0.15">
      <c r="Y97" s="69" t="s">
        <v>582</v>
      </c>
      <c r="Z97" s="69" t="s">
        <v>662</v>
      </c>
    </row>
    <row r="98" spans="25:26" x14ac:dyDescent="0.15">
      <c r="Y98" s="69" t="s">
        <v>365</v>
      </c>
      <c r="Z98" s="69" t="s">
        <v>678</v>
      </c>
    </row>
    <row r="99" spans="25:26" x14ac:dyDescent="0.15">
      <c r="Y99" s="69" t="s">
        <v>599</v>
      </c>
      <c r="Z99" s="69" t="s">
        <v>679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482</v>
      </c>
      <c r="B2" s="695"/>
      <c r="C2" s="695"/>
      <c r="D2" s="695"/>
      <c r="E2" s="695"/>
      <c r="F2" s="696"/>
      <c r="G2" s="326" t="s">
        <v>216</v>
      </c>
      <c r="H2" s="310"/>
      <c r="I2" s="310"/>
      <c r="J2" s="310"/>
      <c r="K2" s="310"/>
      <c r="L2" s="310"/>
      <c r="M2" s="310"/>
      <c r="N2" s="310"/>
      <c r="O2" s="311"/>
      <c r="P2" s="313" t="s">
        <v>95</v>
      </c>
      <c r="Q2" s="310"/>
      <c r="R2" s="310"/>
      <c r="S2" s="310"/>
      <c r="T2" s="310"/>
      <c r="U2" s="310"/>
      <c r="V2" s="310"/>
      <c r="W2" s="310"/>
      <c r="X2" s="311"/>
      <c r="Y2" s="361"/>
      <c r="Z2" s="362"/>
      <c r="AA2" s="363"/>
      <c r="AB2" s="789" t="s">
        <v>48</v>
      </c>
      <c r="AC2" s="790"/>
      <c r="AD2" s="791"/>
      <c r="AE2" s="906" t="s">
        <v>496</v>
      </c>
      <c r="AF2" s="906"/>
      <c r="AG2" s="906"/>
      <c r="AH2" s="906"/>
      <c r="AI2" s="906" t="s">
        <v>84</v>
      </c>
      <c r="AJ2" s="906"/>
      <c r="AK2" s="906"/>
      <c r="AL2" s="789"/>
      <c r="AM2" s="906" t="s">
        <v>582</v>
      </c>
      <c r="AN2" s="906"/>
      <c r="AO2" s="906"/>
      <c r="AP2" s="789"/>
      <c r="AQ2" s="265" t="s">
        <v>361</v>
      </c>
      <c r="AR2" s="266"/>
      <c r="AS2" s="266"/>
      <c r="AT2" s="267"/>
      <c r="AU2" s="292" t="s">
        <v>253</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362</v>
      </c>
      <c r="AT3" s="231"/>
      <c r="AU3" s="232"/>
      <c r="AV3" s="232"/>
      <c r="AW3" s="233" t="s">
        <v>306</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278</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482</v>
      </c>
      <c r="B9" s="695"/>
      <c r="C9" s="695"/>
      <c r="D9" s="695"/>
      <c r="E9" s="695"/>
      <c r="F9" s="696"/>
      <c r="G9" s="326" t="s">
        <v>216</v>
      </c>
      <c r="H9" s="310"/>
      <c r="I9" s="310"/>
      <c r="J9" s="310"/>
      <c r="K9" s="310"/>
      <c r="L9" s="310"/>
      <c r="M9" s="310"/>
      <c r="N9" s="310"/>
      <c r="O9" s="311"/>
      <c r="P9" s="313" t="s">
        <v>95</v>
      </c>
      <c r="Q9" s="310"/>
      <c r="R9" s="310"/>
      <c r="S9" s="310"/>
      <c r="T9" s="310"/>
      <c r="U9" s="310"/>
      <c r="V9" s="310"/>
      <c r="W9" s="310"/>
      <c r="X9" s="311"/>
      <c r="Y9" s="361"/>
      <c r="Z9" s="362"/>
      <c r="AA9" s="363"/>
      <c r="AB9" s="789" t="s">
        <v>48</v>
      </c>
      <c r="AC9" s="790"/>
      <c r="AD9" s="791"/>
      <c r="AE9" s="906" t="s">
        <v>496</v>
      </c>
      <c r="AF9" s="906"/>
      <c r="AG9" s="906"/>
      <c r="AH9" s="906"/>
      <c r="AI9" s="906" t="s">
        <v>84</v>
      </c>
      <c r="AJ9" s="906"/>
      <c r="AK9" s="906"/>
      <c r="AL9" s="789"/>
      <c r="AM9" s="906" t="s">
        <v>582</v>
      </c>
      <c r="AN9" s="906"/>
      <c r="AO9" s="906"/>
      <c r="AP9" s="789"/>
      <c r="AQ9" s="265" t="s">
        <v>361</v>
      </c>
      <c r="AR9" s="266"/>
      <c r="AS9" s="266"/>
      <c r="AT9" s="267"/>
      <c r="AU9" s="292" t="s">
        <v>253</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362</v>
      </c>
      <c r="AT10" s="231"/>
      <c r="AU10" s="232"/>
      <c r="AV10" s="232"/>
      <c r="AW10" s="233" t="s">
        <v>306</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278</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482</v>
      </c>
      <c r="B16" s="695"/>
      <c r="C16" s="695"/>
      <c r="D16" s="695"/>
      <c r="E16" s="695"/>
      <c r="F16" s="696"/>
      <c r="G16" s="326" t="s">
        <v>216</v>
      </c>
      <c r="H16" s="310"/>
      <c r="I16" s="310"/>
      <c r="J16" s="310"/>
      <c r="K16" s="310"/>
      <c r="L16" s="310"/>
      <c r="M16" s="310"/>
      <c r="N16" s="310"/>
      <c r="O16" s="311"/>
      <c r="P16" s="313" t="s">
        <v>95</v>
      </c>
      <c r="Q16" s="310"/>
      <c r="R16" s="310"/>
      <c r="S16" s="310"/>
      <c r="T16" s="310"/>
      <c r="U16" s="310"/>
      <c r="V16" s="310"/>
      <c r="W16" s="310"/>
      <c r="X16" s="311"/>
      <c r="Y16" s="361"/>
      <c r="Z16" s="362"/>
      <c r="AA16" s="363"/>
      <c r="AB16" s="789" t="s">
        <v>48</v>
      </c>
      <c r="AC16" s="790"/>
      <c r="AD16" s="791"/>
      <c r="AE16" s="906" t="s">
        <v>496</v>
      </c>
      <c r="AF16" s="906"/>
      <c r="AG16" s="906"/>
      <c r="AH16" s="906"/>
      <c r="AI16" s="906" t="s">
        <v>84</v>
      </c>
      <c r="AJ16" s="906"/>
      <c r="AK16" s="906"/>
      <c r="AL16" s="789"/>
      <c r="AM16" s="906" t="s">
        <v>582</v>
      </c>
      <c r="AN16" s="906"/>
      <c r="AO16" s="906"/>
      <c r="AP16" s="789"/>
      <c r="AQ16" s="265" t="s">
        <v>361</v>
      </c>
      <c r="AR16" s="266"/>
      <c r="AS16" s="266"/>
      <c r="AT16" s="267"/>
      <c r="AU16" s="292" t="s">
        <v>253</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362</v>
      </c>
      <c r="AT17" s="231"/>
      <c r="AU17" s="232"/>
      <c r="AV17" s="232"/>
      <c r="AW17" s="233" t="s">
        <v>306</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278</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482</v>
      </c>
      <c r="B23" s="695"/>
      <c r="C23" s="695"/>
      <c r="D23" s="695"/>
      <c r="E23" s="695"/>
      <c r="F23" s="696"/>
      <c r="G23" s="326" t="s">
        <v>216</v>
      </c>
      <c r="H23" s="310"/>
      <c r="I23" s="310"/>
      <c r="J23" s="310"/>
      <c r="K23" s="310"/>
      <c r="L23" s="310"/>
      <c r="M23" s="310"/>
      <c r="N23" s="310"/>
      <c r="O23" s="311"/>
      <c r="P23" s="313" t="s">
        <v>95</v>
      </c>
      <c r="Q23" s="310"/>
      <c r="R23" s="310"/>
      <c r="S23" s="310"/>
      <c r="T23" s="310"/>
      <c r="U23" s="310"/>
      <c r="V23" s="310"/>
      <c r="W23" s="310"/>
      <c r="X23" s="311"/>
      <c r="Y23" s="361"/>
      <c r="Z23" s="362"/>
      <c r="AA23" s="363"/>
      <c r="AB23" s="789" t="s">
        <v>48</v>
      </c>
      <c r="AC23" s="790"/>
      <c r="AD23" s="791"/>
      <c r="AE23" s="906" t="s">
        <v>496</v>
      </c>
      <c r="AF23" s="906"/>
      <c r="AG23" s="906"/>
      <c r="AH23" s="906"/>
      <c r="AI23" s="906" t="s">
        <v>84</v>
      </c>
      <c r="AJ23" s="906"/>
      <c r="AK23" s="906"/>
      <c r="AL23" s="789"/>
      <c r="AM23" s="906" t="s">
        <v>582</v>
      </c>
      <c r="AN23" s="906"/>
      <c r="AO23" s="906"/>
      <c r="AP23" s="789"/>
      <c r="AQ23" s="265" t="s">
        <v>361</v>
      </c>
      <c r="AR23" s="266"/>
      <c r="AS23" s="266"/>
      <c r="AT23" s="267"/>
      <c r="AU23" s="292" t="s">
        <v>253</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362</v>
      </c>
      <c r="AT24" s="231"/>
      <c r="AU24" s="232"/>
      <c r="AV24" s="232"/>
      <c r="AW24" s="233" t="s">
        <v>306</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278</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482</v>
      </c>
      <c r="B30" s="695"/>
      <c r="C30" s="695"/>
      <c r="D30" s="695"/>
      <c r="E30" s="695"/>
      <c r="F30" s="696"/>
      <c r="G30" s="326" t="s">
        <v>216</v>
      </c>
      <c r="H30" s="310"/>
      <c r="I30" s="310"/>
      <c r="J30" s="310"/>
      <c r="K30" s="310"/>
      <c r="L30" s="310"/>
      <c r="M30" s="310"/>
      <c r="N30" s="310"/>
      <c r="O30" s="311"/>
      <c r="P30" s="313" t="s">
        <v>95</v>
      </c>
      <c r="Q30" s="310"/>
      <c r="R30" s="310"/>
      <c r="S30" s="310"/>
      <c r="T30" s="310"/>
      <c r="U30" s="310"/>
      <c r="V30" s="310"/>
      <c r="W30" s="310"/>
      <c r="X30" s="311"/>
      <c r="Y30" s="361"/>
      <c r="Z30" s="362"/>
      <c r="AA30" s="363"/>
      <c r="AB30" s="789" t="s">
        <v>48</v>
      </c>
      <c r="AC30" s="790"/>
      <c r="AD30" s="791"/>
      <c r="AE30" s="906" t="s">
        <v>496</v>
      </c>
      <c r="AF30" s="906"/>
      <c r="AG30" s="906"/>
      <c r="AH30" s="906"/>
      <c r="AI30" s="906" t="s">
        <v>84</v>
      </c>
      <c r="AJ30" s="906"/>
      <c r="AK30" s="906"/>
      <c r="AL30" s="789"/>
      <c r="AM30" s="906" t="s">
        <v>582</v>
      </c>
      <c r="AN30" s="906"/>
      <c r="AO30" s="906"/>
      <c r="AP30" s="789"/>
      <c r="AQ30" s="265" t="s">
        <v>361</v>
      </c>
      <c r="AR30" s="266"/>
      <c r="AS30" s="266"/>
      <c r="AT30" s="267"/>
      <c r="AU30" s="292" t="s">
        <v>253</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362</v>
      </c>
      <c r="AT31" s="231"/>
      <c r="AU31" s="232"/>
      <c r="AV31" s="232"/>
      <c r="AW31" s="233" t="s">
        <v>306</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278</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482</v>
      </c>
      <c r="B37" s="695"/>
      <c r="C37" s="695"/>
      <c r="D37" s="695"/>
      <c r="E37" s="695"/>
      <c r="F37" s="696"/>
      <c r="G37" s="326" t="s">
        <v>216</v>
      </c>
      <c r="H37" s="310"/>
      <c r="I37" s="310"/>
      <c r="J37" s="310"/>
      <c r="K37" s="310"/>
      <c r="L37" s="310"/>
      <c r="M37" s="310"/>
      <c r="N37" s="310"/>
      <c r="O37" s="311"/>
      <c r="P37" s="313" t="s">
        <v>95</v>
      </c>
      <c r="Q37" s="310"/>
      <c r="R37" s="310"/>
      <c r="S37" s="310"/>
      <c r="T37" s="310"/>
      <c r="U37" s="310"/>
      <c r="V37" s="310"/>
      <c r="W37" s="310"/>
      <c r="X37" s="311"/>
      <c r="Y37" s="361"/>
      <c r="Z37" s="362"/>
      <c r="AA37" s="363"/>
      <c r="AB37" s="789" t="s">
        <v>48</v>
      </c>
      <c r="AC37" s="790"/>
      <c r="AD37" s="791"/>
      <c r="AE37" s="906" t="s">
        <v>496</v>
      </c>
      <c r="AF37" s="906"/>
      <c r="AG37" s="906"/>
      <c r="AH37" s="906"/>
      <c r="AI37" s="906" t="s">
        <v>84</v>
      </c>
      <c r="AJ37" s="906"/>
      <c r="AK37" s="906"/>
      <c r="AL37" s="789"/>
      <c r="AM37" s="906" t="s">
        <v>582</v>
      </c>
      <c r="AN37" s="906"/>
      <c r="AO37" s="906"/>
      <c r="AP37" s="789"/>
      <c r="AQ37" s="265" t="s">
        <v>361</v>
      </c>
      <c r="AR37" s="266"/>
      <c r="AS37" s="266"/>
      <c r="AT37" s="267"/>
      <c r="AU37" s="292" t="s">
        <v>253</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362</v>
      </c>
      <c r="AT38" s="231"/>
      <c r="AU38" s="232"/>
      <c r="AV38" s="232"/>
      <c r="AW38" s="233" t="s">
        <v>306</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278</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482</v>
      </c>
      <c r="B44" s="695"/>
      <c r="C44" s="695"/>
      <c r="D44" s="695"/>
      <c r="E44" s="695"/>
      <c r="F44" s="696"/>
      <c r="G44" s="326" t="s">
        <v>216</v>
      </c>
      <c r="H44" s="310"/>
      <c r="I44" s="310"/>
      <c r="J44" s="310"/>
      <c r="K44" s="310"/>
      <c r="L44" s="310"/>
      <c r="M44" s="310"/>
      <c r="N44" s="310"/>
      <c r="O44" s="311"/>
      <c r="P44" s="313" t="s">
        <v>95</v>
      </c>
      <c r="Q44" s="310"/>
      <c r="R44" s="310"/>
      <c r="S44" s="310"/>
      <c r="T44" s="310"/>
      <c r="U44" s="310"/>
      <c r="V44" s="310"/>
      <c r="W44" s="310"/>
      <c r="X44" s="311"/>
      <c r="Y44" s="361"/>
      <c r="Z44" s="362"/>
      <c r="AA44" s="363"/>
      <c r="AB44" s="789" t="s">
        <v>48</v>
      </c>
      <c r="AC44" s="790"/>
      <c r="AD44" s="791"/>
      <c r="AE44" s="906" t="s">
        <v>496</v>
      </c>
      <c r="AF44" s="906"/>
      <c r="AG44" s="906"/>
      <c r="AH44" s="906"/>
      <c r="AI44" s="906" t="s">
        <v>84</v>
      </c>
      <c r="AJ44" s="906"/>
      <c r="AK44" s="906"/>
      <c r="AL44" s="789"/>
      <c r="AM44" s="906" t="s">
        <v>582</v>
      </c>
      <c r="AN44" s="906"/>
      <c r="AO44" s="906"/>
      <c r="AP44" s="789"/>
      <c r="AQ44" s="265" t="s">
        <v>361</v>
      </c>
      <c r="AR44" s="266"/>
      <c r="AS44" s="266"/>
      <c r="AT44" s="267"/>
      <c r="AU44" s="292" t="s">
        <v>253</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362</v>
      </c>
      <c r="AT45" s="231"/>
      <c r="AU45" s="232"/>
      <c r="AV45" s="232"/>
      <c r="AW45" s="233" t="s">
        <v>306</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278</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482</v>
      </c>
      <c r="B51" s="695"/>
      <c r="C51" s="695"/>
      <c r="D51" s="695"/>
      <c r="E51" s="695"/>
      <c r="F51" s="696"/>
      <c r="G51" s="326" t="s">
        <v>216</v>
      </c>
      <c r="H51" s="310"/>
      <c r="I51" s="310"/>
      <c r="J51" s="310"/>
      <c r="K51" s="310"/>
      <c r="L51" s="310"/>
      <c r="M51" s="310"/>
      <c r="N51" s="310"/>
      <c r="O51" s="311"/>
      <c r="P51" s="313" t="s">
        <v>95</v>
      </c>
      <c r="Q51" s="310"/>
      <c r="R51" s="310"/>
      <c r="S51" s="310"/>
      <c r="T51" s="310"/>
      <c r="U51" s="310"/>
      <c r="V51" s="310"/>
      <c r="W51" s="310"/>
      <c r="X51" s="311"/>
      <c r="Y51" s="361"/>
      <c r="Z51" s="362"/>
      <c r="AA51" s="363"/>
      <c r="AB51" s="789" t="s">
        <v>48</v>
      </c>
      <c r="AC51" s="790"/>
      <c r="AD51" s="791"/>
      <c r="AE51" s="906" t="s">
        <v>496</v>
      </c>
      <c r="AF51" s="906"/>
      <c r="AG51" s="906"/>
      <c r="AH51" s="906"/>
      <c r="AI51" s="906" t="s">
        <v>84</v>
      </c>
      <c r="AJ51" s="906"/>
      <c r="AK51" s="906"/>
      <c r="AL51" s="789"/>
      <c r="AM51" s="906" t="s">
        <v>582</v>
      </c>
      <c r="AN51" s="906"/>
      <c r="AO51" s="906"/>
      <c r="AP51" s="789"/>
      <c r="AQ51" s="265" t="s">
        <v>361</v>
      </c>
      <c r="AR51" s="266"/>
      <c r="AS51" s="266"/>
      <c r="AT51" s="267"/>
      <c r="AU51" s="292" t="s">
        <v>253</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362</v>
      </c>
      <c r="AT52" s="231"/>
      <c r="AU52" s="232"/>
      <c r="AV52" s="232"/>
      <c r="AW52" s="233" t="s">
        <v>306</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278</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482</v>
      </c>
      <c r="B58" s="695"/>
      <c r="C58" s="695"/>
      <c r="D58" s="695"/>
      <c r="E58" s="695"/>
      <c r="F58" s="696"/>
      <c r="G58" s="326" t="s">
        <v>216</v>
      </c>
      <c r="H58" s="310"/>
      <c r="I58" s="310"/>
      <c r="J58" s="310"/>
      <c r="K58" s="310"/>
      <c r="L58" s="310"/>
      <c r="M58" s="310"/>
      <c r="N58" s="310"/>
      <c r="O58" s="311"/>
      <c r="P58" s="313" t="s">
        <v>95</v>
      </c>
      <c r="Q58" s="310"/>
      <c r="R58" s="310"/>
      <c r="S58" s="310"/>
      <c r="T58" s="310"/>
      <c r="U58" s="310"/>
      <c r="V58" s="310"/>
      <c r="W58" s="310"/>
      <c r="X58" s="311"/>
      <c r="Y58" s="361"/>
      <c r="Z58" s="362"/>
      <c r="AA58" s="363"/>
      <c r="AB58" s="789" t="s">
        <v>48</v>
      </c>
      <c r="AC58" s="790"/>
      <c r="AD58" s="791"/>
      <c r="AE58" s="906" t="s">
        <v>496</v>
      </c>
      <c r="AF58" s="906"/>
      <c r="AG58" s="906"/>
      <c r="AH58" s="906"/>
      <c r="AI58" s="906" t="s">
        <v>84</v>
      </c>
      <c r="AJ58" s="906"/>
      <c r="AK58" s="906"/>
      <c r="AL58" s="789"/>
      <c r="AM58" s="906" t="s">
        <v>582</v>
      </c>
      <c r="AN58" s="906"/>
      <c r="AO58" s="906"/>
      <c r="AP58" s="789"/>
      <c r="AQ58" s="265" t="s">
        <v>361</v>
      </c>
      <c r="AR58" s="266"/>
      <c r="AS58" s="266"/>
      <c r="AT58" s="267"/>
      <c r="AU58" s="292" t="s">
        <v>253</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362</v>
      </c>
      <c r="AT59" s="231"/>
      <c r="AU59" s="232"/>
      <c r="AV59" s="232"/>
      <c r="AW59" s="233" t="s">
        <v>306</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278</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482</v>
      </c>
      <c r="B65" s="695"/>
      <c r="C65" s="695"/>
      <c r="D65" s="695"/>
      <c r="E65" s="695"/>
      <c r="F65" s="696"/>
      <c r="G65" s="326" t="s">
        <v>216</v>
      </c>
      <c r="H65" s="310"/>
      <c r="I65" s="310"/>
      <c r="J65" s="310"/>
      <c r="K65" s="310"/>
      <c r="L65" s="310"/>
      <c r="M65" s="310"/>
      <c r="N65" s="310"/>
      <c r="O65" s="311"/>
      <c r="P65" s="313" t="s">
        <v>95</v>
      </c>
      <c r="Q65" s="310"/>
      <c r="R65" s="310"/>
      <c r="S65" s="310"/>
      <c r="T65" s="310"/>
      <c r="U65" s="310"/>
      <c r="V65" s="310"/>
      <c r="W65" s="310"/>
      <c r="X65" s="311"/>
      <c r="Y65" s="361"/>
      <c r="Z65" s="362"/>
      <c r="AA65" s="363"/>
      <c r="AB65" s="789" t="s">
        <v>48</v>
      </c>
      <c r="AC65" s="790"/>
      <c r="AD65" s="791"/>
      <c r="AE65" s="906" t="s">
        <v>496</v>
      </c>
      <c r="AF65" s="906"/>
      <c r="AG65" s="906"/>
      <c r="AH65" s="906"/>
      <c r="AI65" s="906" t="s">
        <v>84</v>
      </c>
      <c r="AJ65" s="906"/>
      <c r="AK65" s="906"/>
      <c r="AL65" s="789"/>
      <c r="AM65" s="906" t="s">
        <v>582</v>
      </c>
      <c r="AN65" s="906"/>
      <c r="AO65" s="906"/>
      <c r="AP65" s="789"/>
      <c r="AQ65" s="265" t="s">
        <v>361</v>
      </c>
      <c r="AR65" s="266"/>
      <c r="AS65" s="266"/>
      <c r="AT65" s="267"/>
      <c r="AU65" s="292" t="s">
        <v>253</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362</v>
      </c>
      <c r="AT66" s="231"/>
      <c r="AU66" s="232"/>
      <c r="AV66" s="232"/>
      <c r="AW66" s="233" t="s">
        <v>306</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278</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92</v>
      </c>
      <c r="B2" s="835"/>
      <c r="C2" s="835"/>
      <c r="D2" s="835"/>
      <c r="E2" s="835"/>
      <c r="F2" s="836"/>
      <c r="G2" s="619" t="s">
        <v>61</v>
      </c>
      <c r="H2" s="620"/>
      <c r="I2" s="620"/>
      <c r="J2" s="620"/>
      <c r="K2" s="620"/>
      <c r="L2" s="620"/>
      <c r="M2" s="620"/>
      <c r="N2" s="620"/>
      <c r="O2" s="620"/>
      <c r="P2" s="620"/>
      <c r="Q2" s="620"/>
      <c r="R2" s="620"/>
      <c r="S2" s="620"/>
      <c r="T2" s="620"/>
      <c r="U2" s="620"/>
      <c r="V2" s="620"/>
      <c r="W2" s="620"/>
      <c r="X2" s="620"/>
      <c r="Y2" s="620"/>
      <c r="Z2" s="620"/>
      <c r="AA2" s="620"/>
      <c r="AB2" s="621"/>
      <c r="AC2" s="619" t="s">
        <v>498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345</v>
      </c>
      <c r="H15" s="620"/>
      <c r="I15" s="620"/>
      <c r="J15" s="620"/>
      <c r="K15" s="620"/>
      <c r="L15" s="620"/>
      <c r="M15" s="620"/>
      <c r="N15" s="620"/>
      <c r="O15" s="620"/>
      <c r="P15" s="620"/>
      <c r="Q15" s="620"/>
      <c r="R15" s="620"/>
      <c r="S15" s="620"/>
      <c r="T15" s="620"/>
      <c r="U15" s="620"/>
      <c r="V15" s="620"/>
      <c r="W15" s="620"/>
      <c r="X15" s="620"/>
      <c r="Y15" s="620"/>
      <c r="Z15" s="620"/>
      <c r="AA15" s="620"/>
      <c r="AB15" s="621"/>
      <c r="AC15" s="619" t="s">
        <v>407</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406</v>
      </c>
      <c r="H28" s="620"/>
      <c r="I28" s="620"/>
      <c r="J28" s="620"/>
      <c r="K28" s="620"/>
      <c r="L28" s="620"/>
      <c r="M28" s="620"/>
      <c r="N28" s="620"/>
      <c r="O28" s="620"/>
      <c r="P28" s="620"/>
      <c r="Q28" s="620"/>
      <c r="R28" s="620"/>
      <c r="S28" s="620"/>
      <c r="T28" s="620"/>
      <c r="U28" s="620"/>
      <c r="V28" s="620"/>
      <c r="W28" s="620"/>
      <c r="X28" s="620"/>
      <c r="Y28" s="620"/>
      <c r="Z28" s="620"/>
      <c r="AA28" s="620"/>
      <c r="AB28" s="621"/>
      <c r="AC28" s="619" t="s">
        <v>107</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402</v>
      </c>
      <c r="H41" s="620"/>
      <c r="I41" s="620"/>
      <c r="J41" s="620"/>
      <c r="K41" s="620"/>
      <c r="L41" s="620"/>
      <c r="M41" s="620"/>
      <c r="N41" s="620"/>
      <c r="O41" s="620"/>
      <c r="P41" s="620"/>
      <c r="Q41" s="620"/>
      <c r="R41" s="620"/>
      <c r="S41" s="620"/>
      <c r="T41" s="620"/>
      <c r="U41" s="620"/>
      <c r="V41" s="620"/>
      <c r="W41" s="620"/>
      <c r="X41" s="620"/>
      <c r="Y41" s="620"/>
      <c r="Z41" s="620"/>
      <c r="AA41" s="620"/>
      <c r="AB41" s="621"/>
      <c r="AC41" s="619" t="s">
        <v>309</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81</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81</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92</v>
      </c>
      <c r="B55" s="835"/>
      <c r="C55" s="835"/>
      <c r="D55" s="835"/>
      <c r="E55" s="835"/>
      <c r="F55" s="836"/>
      <c r="G55" s="619" t="s">
        <v>12</v>
      </c>
      <c r="H55" s="620"/>
      <c r="I55" s="620"/>
      <c r="J55" s="620"/>
      <c r="K55" s="620"/>
      <c r="L55" s="620"/>
      <c r="M55" s="620"/>
      <c r="N55" s="620"/>
      <c r="O55" s="620"/>
      <c r="P55" s="620"/>
      <c r="Q55" s="620"/>
      <c r="R55" s="620"/>
      <c r="S55" s="620"/>
      <c r="T55" s="620"/>
      <c r="U55" s="620"/>
      <c r="V55" s="620"/>
      <c r="W55" s="620"/>
      <c r="X55" s="620"/>
      <c r="Y55" s="620"/>
      <c r="Z55" s="620"/>
      <c r="AA55" s="620"/>
      <c r="AB55" s="621"/>
      <c r="AC55" s="619" t="s">
        <v>412</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148</v>
      </c>
      <c r="H68" s="620"/>
      <c r="I68" s="620"/>
      <c r="J68" s="620"/>
      <c r="K68" s="620"/>
      <c r="L68" s="620"/>
      <c r="M68" s="620"/>
      <c r="N68" s="620"/>
      <c r="O68" s="620"/>
      <c r="P68" s="620"/>
      <c r="Q68" s="620"/>
      <c r="R68" s="620"/>
      <c r="S68" s="620"/>
      <c r="T68" s="620"/>
      <c r="U68" s="620"/>
      <c r="V68" s="620"/>
      <c r="W68" s="620"/>
      <c r="X68" s="620"/>
      <c r="Y68" s="620"/>
      <c r="Z68" s="620"/>
      <c r="AA68" s="620"/>
      <c r="AB68" s="621"/>
      <c r="AC68" s="619" t="s">
        <v>414</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416</v>
      </c>
      <c r="H81" s="620"/>
      <c r="I81" s="620"/>
      <c r="J81" s="620"/>
      <c r="K81" s="620"/>
      <c r="L81" s="620"/>
      <c r="M81" s="620"/>
      <c r="N81" s="620"/>
      <c r="O81" s="620"/>
      <c r="P81" s="620"/>
      <c r="Q81" s="620"/>
      <c r="R81" s="620"/>
      <c r="S81" s="620"/>
      <c r="T81" s="620"/>
      <c r="U81" s="620"/>
      <c r="V81" s="620"/>
      <c r="W81" s="620"/>
      <c r="X81" s="620"/>
      <c r="Y81" s="620"/>
      <c r="Z81" s="620"/>
      <c r="AA81" s="620"/>
      <c r="AB81" s="621"/>
      <c r="AC81" s="619" t="s">
        <v>420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421</v>
      </c>
      <c r="H94" s="620"/>
      <c r="I94" s="620"/>
      <c r="J94" s="620"/>
      <c r="K94" s="620"/>
      <c r="L94" s="620"/>
      <c r="M94" s="620"/>
      <c r="N94" s="620"/>
      <c r="O94" s="620"/>
      <c r="P94" s="620"/>
      <c r="Q94" s="620"/>
      <c r="R94" s="620"/>
      <c r="S94" s="620"/>
      <c r="T94" s="620"/>
      <c r="U94" s="620"/>
      <c r="V94" s="620"/>
      <c r="W94" s="620"/>
      <c r="X94" s="620"/>
      <c r="Y94" s="620"/>
      <c r="Z94" s="620"/>
      <c r="AA94" s="620"/>
      <c r="AB94" s="621"/>
      <c r="AC94" s="619" t="s">
        <v>311</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81</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81</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92</v>
      </c>
      <c r="B108" s="835"/>
      <c r="C108" s="835"/>
      <c r="D108" s="835"/>
      <c r="E108" s="835"/>
      <c r="F108" s="836"/>
      <c r="G108" s="619" t="s">
        <v>310</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425</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9</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426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312</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81</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81</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92</v>
      </c>
      <c r="B161" s="835"/>
      <c r="C161" s="835"/>
      <c r="D161" s="835"/>
      <c r="E161" s="835"/>
      <c r="F161" s="836"/>
      <c r="G161" s="619" t="s">
        <v>313</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429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430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326</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316</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81</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81</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92</v>
      </c>
      <c r="B214" s="920"/>
      <c r="C214" s="920"/>
      <c r="D214" s="920"/>
      <c r="E214" s="920"/>
      <c r="F214" s="921"/>
      <c r="G214" s="619" t="s">
        <v>317</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106</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434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330</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435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265</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81</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81</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91</v>
      </c>
      <c r="D3" s="364"/>
      <c r="E3" s="364"/>
      <c r="F3" s="364"/>
      <c r="G3" s="364"/>
      <c r="H3" s="364"/>
      <c r="I3" s="364"/>
      <c r="J3" s="417" t="s">
        <v>94</v>
      </c>
      <c r="K3" s="610"/>
      <c r="L3" s="610"/>
      <c r="M3" s="610"/>
      <c r="N3" s="610"/>
      <c r="O3" s="610"/>
      <c r="P3" s="364" t="s">
        <v>21</v>
      </c>
      <c r="Q3" s="364"/>
      <c r="R3" s="364"/>
      <c r="S3" s="364"/>
      <c r="T3" s="364"/>
      <c r="U3" s="364"/>
      <c r="V3" s="364"/>
      <c r="W3" s="364"/>
      <c r="X3" s="364"/>
      <c r="Y3" s="660" t="s">
        <v>437</v>
      </c>
      <c r="Z3" s="660"/>
      <c r="AA3" s="660"/>
      <c r="AB3" s="660"/>
      <c r="AC3" s="417" t="s">
        <v>364</v>
      </c>
      <c r="AD3" s="417"/>
      <c r="AE3" s="417"/>
      <c r="AF3" s="417"/>
      <c r="AG3" s="417"/>
      <c r="AH3" s="660" t="s">
        <v>395</v>
      </c>
      <c r="AI3" s="364"/>
      <c r="AJ3" s="364"/>
      <c r="AK3" s="364"/>
      <c r="AL3" s="364" t="s">
        <v>22</v>
      </c>
      <c r="AM3" s="364"/>
      <c r="AN3" s="364"/>
      <c r="AO3" s="246"/>
      <c r="AP3" s="417" t="s">
        <v>441</v>
      </c>
      <c r="AQ3" s="417"/>
      <c r="AR3" s="417"/>
      <c r="AS3" s="417"/>
      <c r="AT3" s="417"/>
      <c r="AU3" s="417"/>
      <c r="AV3" s="417"/>
      <c r="AW3" s="417"/>
      <c r="AX3" s="417"/>
      <c r="AY3">
        <f>$AY$2</f>
        <v>0</v>
      </c>
    </row>
    <row r="4" spans="1:51" ht="26.25" customHeight="1" x14ac:dyDescent="0.15">
      <c r="A4" s="922">
        <v>1</v>
      </c>
      <c r="B4" s="922">
        <v>1</v>
      </c>
      <c r="C4" s="662"/>
      <c r="D4" s="662"/>
      <c r="E4" s="662"/>
      <c r="F4" s="662"/>
      <c r="G4" s="662"/>
      <c r="H4" s="662"/>
      <c r="I4" s="662"/>
      <c r="J4" s="663"/>
      <c r="K4" s="663"/>
      <c r="L4" s="663"/>
      <c r="M4" s="663"/>
      <c r="N4" s="663"/>
      <c r="O4" s="663"/>
      <c r="P4" s="674"/>
      <c r="Q4" s="674"/>
      <c r="R4" s="674"/>
      <c r="S4" s="674"/>
      <c r="T4" s="674"/>
      <c r="U4" s="674"/>
      <c r="V4" s="674"/>
      <c r="W4" s="674"/>
      <c r="X4" s="674"/>
      <c r="Y4" s="665"/>
      <c r="Z4" s="666"/>
      <c r="AA4" s="666"/>
      <c r="AB4" s="667"/>
      <c r="AC4" s="923"/>
      <c r="AD4" s="923"/>
      <c r="AE4" s="923"/>
      <c r="AF4" s="923"/>
      <c r="AG4" s="923"/>
      <c r="AH4" s="677"/>
      <c r="AI4" s="677"/>
      <c r="AJ4" s="677"/>
      <c r="AK4" s="677"/>
      <c r="AL4" s="671"/>
      <c r="AM4" s="672"/>
      <c r="AN4" s="672"/>
      <c r="AO4" s="673"/>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74"/>
      <c r="Q5" s="674"/>
      <c r="R5" s="674"/>
      <c r="S5" s="674"/>
      <c r="T5" s="674"/>
      <c r="U5" s="674"/>
      <c r="V5" s="674"/>
      <c r="W5" s="674"/>
      <c r="X5" s="674"/>
      <c r="Y5" s="665"/>
      <c r="Z5" s="666"/>
      <c r="AA5" s="666"/>
      <c r="AB5" s="667"/>
      <c r="AC5" s="923"/>
      <c r="AD5" s="923"/>
      <c r="AE5" s="923"/>
      <c r="AF5" s="923"/>
      <c r="AG5" s="923"/>
      <c r="AH5" s="677"/>
      <c r="AI5" s="677"/>
      <c r="AJ5" s="677"/>
      <c r="AK5" s="677"/>
      <c r="AL5" s="671"/>
      <c r="AM5" s="672"/>
      <c r="AN5" s="672"/>
      <c r="AO5" s="673"/>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74"/>
      <c r="Q6" s="674"/>
      <c r="R6" s="674"/>
      <c r="S6" s="674"/>
      <c r="T6" s="674"/>
      <c r="U6" s="674"/>
      <c r="V6" s="674"/>
      <c r="W6" s="674"/>
      <c r="X6" s="674"/>
      <c r="Y6" s="665"/>
      <c r="Z6" s="666"/>
      <c r="AA6" s="666"/>
      <c r="AB6" s="667"/>
      <c r="AC6" s="923"/>
      <c r="AD6" s="923"/>
      <c r="AE6" s="923"/>
      <c r="AF6" s="923"/>
      <c r="AG6" s="923"/>
      <c r="AH6" s="677"/>
      <c r="AI6" s="677"/>
      <c r="AJ6" s="677"/>
      <c r="AK6" s="677"/>
      <c r="AL6" s="671"/>
      <c r="AM6" s="672"/>
      <c r="AN6" s="672"/>
      <c r="AO6" s="673"/>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74"/>
      <c r="Q7" s="674"/>
      <c r="R7" s="674"/>
      <c r="S7" s="674"/>
      <c r="T7" s="674"/>
      <c r="U7" s="674"/>
      <c r="V7" s="674"/>
      <c r="W7" s="674"/>
      <c r="X7" s="674"/>
      <c r="Y7" s="665"/>
      <c r="Z7" s="666"/>
      <c r="AA7" s="666"/>
      <c r="AB7" s="667"/>
      <c r="AC7" s="923"/>
      <c r="AD7" s="923"/>
      <c r="AE7" s="923"/>
      <c r="AF7" s="923"/>
      <c r="AG7" s="923"/>
      <c r="AH7" s="677"/>
      <c r="AI7" s="677"/>
      <c r="AJ7" s="677"/>
      <c r="AK7" s="677"/>
      <c r="AL7" s="671"/>
      <c r="AM7" s="672"/>
      <c r="AN7" s="672"/>
      <c r="AO7" s="673"/>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74"/>
      <c r="Q8" s="674"/>
      <c r="R8" s="674"/>
      <c r="S8" s="674"/>
      <c r="T8" s="674"/>
      <c r="U8" s="674"/>
      <c r="V8" s="674"/>
      <c r="W8" s="674"/>
      <c r="X8" s="674"/>
      <c r="Y8" s="665"/>
      <c r="Z8" s="666"/>
      <c r="AA8" s="666"/>
      <c r="AB8" s="667"/>
      <c r="AC8" s="923"/>
      <c r="AD8" s="923"/>
      <c r="AE8" s="923"/>
      <c r="AF8" s="923"/>
      <c r="AG8" s="923"/>
      <c r="AH8" s="677"/>
      <c r="AI8" s="677"/>
      <c r="AJ8" s="677"/>
      <c r="AK8" s="677"/>
      <c r="AL8" s="671"/>
      <c r="AM8" s="672"/>
      <c r="AN8" s="672"/>
      <c r="AO8" s="673"/>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74"/>
      <c r="Q9" s="674"/>
      <c r="R9" s="674"/>
      <c r="S9" s="674"/>
      <c r="T9" s="674"/>
      <c r="U9" s="674"/>
      <c r="V9" s="674"/>
      <c r="W9" s="674"/>
      <c r="X9" s="674"/>
      <c r="Y9" s="665"/>
      <c r="Z9" s="666"/>
      <c r="AA9" s="666"/>
      <c r="AB9" s="667"/>
      <c r="AC9" s="923"/>
      <c r="AD9" s="923"/>
      <c r="AE9" s="923"/>
      <c r="AF9" s="923"/>
      <c r="AG9" s="923"/>
      <c r="AH9" s="677"/>
      <c r="AI9" s="677"/>
      <c r="AJ9" s="677"/>
      <c r="AK9" s="677"/>
      <c r="AL9" s="671"/>
      <c r="AM9" s="672"/>
      <c r="AN9" s="672"/>
      <c r="AO9" s="673"/>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74"/>
      <c r="Q10" s="674"/>
      <c r="R10" s="674"/>
      <c r="S10" s="674"/>
      <c r="T10" s="674"/>
      <c r="U10" s="674"/>
      <c r="V10" s="674"/>
      <c r="W10" s="674"/>
      <c r="X10" s="674"/>
      <c r="Y10" s="665"/>
      <c r="Z10" s="666"/>
      <c r="AA10" s="666"/>
      <c r="AB10" s="667"/>
      <c r="AC10" s="923"/>
      <c r="AD10" s="923"/>
      <c r="AE10" s="923"/>
      <c r="AF10" s="923"/>
      <c r="AG10" s="923"/>
      <c r="AH10" s="677"/>
      <c r="AI10" s="677"/>
      <c r="AJ10" s="677"/>
      <c r="AK10" s="677"/>
      <c r="AL10" s="671"/>
      <c r="AM10" s="672"/>
      <c r="AN10" s="672"/>
      <c r="AO10" s="673"/>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74"/>
      <c r="Q11" s="674"/>
      <c r="R11" s="674"/>
      <c r="S11" s="674"/>
      <c r="T11" s="674"/>
      <c r="U11" s="674"/>
      <c r="V11" s="674"/>
      <c r="W11" s="674"/>
      <c r="X11" s="674"/>
      <c r="Y11" s="665"/>
      <c r="Z11" s="666"/>
      <c r="AA11" s="666"/>
      <c r="AB11" s="667"/>
      <c r="AC11" s="923"/>
      <c r="AD11" s="923"/>
      <c r="AE11" s="923"/>
      <c r="AF11" s="923"/>
      <c r="AG11" s="923"/>
      <c r="AH11" s="677"/>
      <c r="AI11" s="677"/>
      <c r="AJ11" s="677"/>
      <c r="AK11" s="677"/>
      <c r="AL11" s="671"/>
      <c r="AM11" s="672"/>
      <c r="AN11" s="672"/>
      <c r="AO11" s="673"/>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74"/>
      <c r="Q12" s="674"/>
      <c r="R12" s="674"/>
      <c r="S12" s="674"/>
      <c r="T12" s="674"/>
      <c r="U12" s="674"/>
      <c r="V12" s="674"/>
      <c r="W12" s="674"/>
      <c r="X12" s="674"/>
      <c r="Y12" s="665"/>
      <c r="Z12" s="666"/>
      <c r="AA12" s="666"/>
      <c r="AB12" s="667"/>
      <c r="AC12" s="923"/>
      <c r="AD12" s="923"/>
      <c r="AE12" s="923"/>
      <c r="AF12" s="923"/>
      <c r="AG12" s="923"/>
      <c r="AH12" s="677"/>
      <c r="AI12" s="677"/>
      <c r="AJ12" s="677"/>
      <c r="AK12" s="677"/>
      <c r="AL12" s="671"/>
      <c r="AM12" s="672"/>
      <c r="AN12" s="672"/>
      <c r="AO12" s="673"/>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74"/>
      <c r="Q13" s="674"/>
      <c r="R13" s="674"/>
      <c r="S13" s="674"/>
      <c r="T13" s="674"/>
      <c r="U13" s="674"/>
      <c r="V13" s="674"/>
      <c r="W13" s="674"/>
      <c r="X13" s="674"/>
      <c r="Y13" s="665"/>
      <c r="Z13" s="666"/>
      <c r="AA13" s="666"/>
      <c r="AB13" s="667"/>
      <c r="AC13" s="923"/>
      <c r="AD13" s="923"/>
      <c r="AE13" s="923"/>
      <c r="AF13" s="923"/>
      <c r="AG13" s="923"/>
      <c r="AH13" s="677"/>
      <c r="AI13" s="677"/>
      <c r="AJ13" s="677"/>
      <c r="AK13" s="677"/>
      <c r="AL13" s="671"/>
      <c r="AM13" s="672"/>
      <c r="AN13" s="672"/>
      <c r="AO13" s="673"/>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74"/>
      <c r="Q14" s="674"/>
      <c r="R14" s="674"/>
      <c r="S14" s="674"/>
      <c r="T14" s="674"/>
      <c r="U14" s="674"/>
      <c r="V14" s="674"/>
      <c r="W14" s="674"/>
      <c r="X14" s="674"/>
      <c r="Y14" s="665"/>
      <c r="Z14" s="666"/>
      <c r="AA14" s="666"/>
      <c r="AB14" s="667"/>
      <c r="AC14" s="923"/>
      <c r="AD14" s="923"/>
      <c r="AE14" s="923"/>
      <c r="AF14" s="923"/>
      <c r="AG14" s="923"/>
      <c r="AH14" s="677"/>
      <c r="AI14" s="677"/>
      <c r="AJ14" s="677"/>
      <c r="AK14" s="677"/>
      <c r="AL14" s="671"/>
      <c r="AM14" s="672"/>
      <c r="AN14" s="672"/>
      <c r="AO14" s="673"/>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74"/>
      <c r="Q15" s="674"/>
      <c r="R15" s="674"/>
      <c r="S15" s="674"/>
      <c r="T15" s="674"/>
      <c r="U15" s="674"/>
      <c r="V15" s="674"/>
      <c r="W15" s="674"/>
      <c r="X15" s="674"/>
      <c r="Y15" s="665"/>
      <c r="Z15" s="666"/>
      <c r="AA15" s="666"/>
      <c r="AB15" s="667"/>
      <c r="AC15" s="923"/>
      <c r="AD15" s="923"/>
      <c r="AE15" s="923"/>
      <c r="AF15" s="923"/>
      <c r="AG15" s="923"/>
      <c r="AH15" s="677"/>
      <c r="AI15" s="677"/>
      <c r="AJ15" s="677"/>
      <c r="AK15" s="677"/>
      <c r="AL15" s="671"/>
      <c r="AM15" s="672"/>
      <c r="AN15" s="672"/>
      <c r="AO15" s="673"/>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74"/>
      <c r="Q16" s="674"/>
      <c r="R16" s="674"/>
      <c r="S16" s="674"/>
      <c r="T16" s="674"/>
      <c r="U16" s="674"/>
      <c r="V16" s="674"/>
      <c r="W16" s="674"/>
      <c r="X16" s="674"/>
      <c r="Y16" s="665"/>
      <c r="Z16" s="666"/>
      <c r="AA16" s="666"/>
      <c r="AB16" s="667"/>
      <c r="AC16" s="923"/>
      <c r="AD16" s="923"/>
      <c r="AE16" s="923"/>
      <c r="AF16" s="923"/>
      <c r="AG16" s="923"/>
      <c r="AH16" s="677"/>
      <c r="AI16" s="677"/>
      <c r="AJ16" s="677"/>
      <c r="AK16" s="677"/>
      <c r="AL16" s="671"/>
      <c r="AM16" s="672"/>
      <c r="AN16" s="672"/>
      <c r="AO16" s="673"/>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74"/>
      <c r="Q17" s="674"/>
      <c r="R17" s="674"/>
      <c r="S17" s="674"/>
      <c r="T17" s="674"/>
      <c r="U17" s="674"/>
      <c r="V17" s="674"/>
      <c r="W17" s="674"/>
      <c r="X17" s="674"/>
      <c r="Y17" s="665"/>
      <c r="Z17" s="666"/>
      <c r="AA17" s="666"/>
      <c r="AB17" s="667"/>
      <c r="AC17" s="923"/>
      <c r="AD17" s="923"/>
      <c r="AE17" s="923"/>
      <c r="AF17" s="923"/>
      <c r="AG17" s="923"/>
      <c r="AH17" s="677"/>
      <c r="AI17" s="677"/>
      <c r="AJ17" s="677"/>
      <c r="AK17" s="677"/>
      <c r="AL17" s="671"/>
      <c r="AM17" s="672"/>
      <c r="AN17" s="672"/>
      <c r="AO17" s="673"/>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74"/>
      <c r="Q18" s="674"/>
      <c r="R18" s="674"/>
      <c r="S18" s="674"/>
      <c r="T18" s="674"/>
      <c r="U18" s="674"/>
      <c r="V18" s="674"/>
      <c r="W18" s="674"/>
      <c r="X18" s="674"/>
      <c r="Y18" s="665"/>
      <c r="Z18" s="666"/>
      <c r="AA18" s="666"/>
      <c r="AB18" s="667"/>
      <c r="AC18" s="923"/>
      <c r="AD18" s="923"/>
      <c r="AE18" s="923"/>
      <c r="AF18" s="923"/>
      <c r="AG18" s="923"/>
      <c r="AH18" s="677"/>
      <c r="AI18" s="677"/>
      <c r="AJ18" s="677"/>
      <c r="AK18" s="677"/>
      <c r="AL18" s="671"/>
      <c r="AM18" s="672"/>
      <c r="AN18" s="672"/>
      <c r="AO18" s="673"/>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74"/>
      <c r="Q19" s="674"/>
      <c r="R19" s="674"/>
      <c r="S19" s="674"/>
      <c r="T19" s="674"/>
      <c r="U19" s="674"/>
      <c r="V19" s="674"/>
      <c r="W19" s="674"/>
      <c r="X19" s="674"/>
      <c r="Y19" s="665"/>
      <c r="Z19" s="666"/>
      <c r="AA19" s="666"/>
      <c r="AB19" s="667"/>
      <c r="AC19" s="923"/>
      <c r="AD19" s="923"/>
      <c r="AE19" s="923"/>
      <c r="AF19" s="923"/>
      <c r="AG19" s="923"/>
      <c r="AH19" s="677"/>
      <c r="AI19" s="677"/>
      <c r="AJ19" s="677"/>
      <c r="AK19" s="677"/>
      <c r="AL19" s="671"/>
      <c r="AM19" s="672"/>
      <c r="AN19" s="672"/>
      <c r="AO19" s="673"/>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74"/>
      <c r="Q20" s="674"/>
      <c r="R20" s="674"/>
      <c r="S20" s="674"/>
      <c r="T20" s="674"/>
      <c r="U20" s="674"/>
      <c r="V20" s="674"/>
      <c r="W20" s="674"/>
      <c r="X20" s="674"/>
      <c r="Y20" s="665"/>
      <c r="Z20" s="666"/>
      <c r="AA20" s="666"/>
      <c r="AB20" s="667"/>
      <c r="AC20" s="923"/>
      <c r="AD20" s="923"/>
      <c r="AE20" s="923"/>
      <c r="AF20" s="923"/>
      <c r="AG20" s="923"/>
      <c r="AH20" s="677"/>
      <c r="AI20" s="677"/>
      <c r="AJ20" s="677"/>
      <c r="AK20" s="677"/>
      <c r="AL20" s="671"/>
      <c r="AM20" s="672"/>
      <c r="AN20" s="672"/>
      <c r="AO20" s="673"/>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74"/>
      <c r="Q21" s="674"/>
      <c r="R21" s="674"/>
      <c r="S21" s="674"/>
      <c r="T21" s="674"/>
      <c r="U21" s="674"/>
      <c r="V21" s="674"/>
      <c r="W21" s="674"/>
      <c r="X21" s="674"/>
      <c r="Y21" s="665"/>
      <c r="Z21" s="666"/>
      <c r="AA21" s="666"/>
      <c r="AB21" s="667"/>
      <c r="AC21" s="923"/>
      <c r="AD21" s="923"/>
      <c r="AE21" s="923"/>
      <c r="AF21" s="923"/>
      <c r="AG21" s="923"/>
      <c r="AH21" s="677"/>
      <c r="AI21" s="677"/>
      <c r="AJ21" s="677"/>
      <c r="AK21" s="677"/>
      <c r="AL21" s="671"/>
      <c r="AM21" s="672"/>
      <c r="AN21" s="672"/>
      <c r="AO21" s="673"/>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74"/>
      <c r="Q22" s="674"/>
      <c r="R22" s="674"/>
      <c r="S22" s="674"/>
      <c r="T22" s="674"/>
      <c r="U22" s="674"/>
      <c r="V22" s="674"/>
      <c r="W22" s="674"/>
      <c r="X22" s="674"/>
      <c r="Y22" s="665"/>
      <c r="Z22" s="666"/>
      <c r="AA22" s="666"/>
      <c r="AB22" s="667"/>
      <c r="AC22" s="923"/>
      <c r="AD22" s="923"/>
      <c r="AE22" s="923"/>
      <c r="AF22" s="923"/>
      <c r="AG22" s="923"/>
      <c r="AH22" s="677"/>
      <c r="AI22" s="677"/>
      <c r="AJ22" s="677"/>
      <c r="AK22" s="677"/>
      <c r="AL22" s="671"/>
      <c r="AM22" s="672"/>
      <c r="AN22" s="672"/>
      <c r="AO22" s="673"/>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74"/>
      <c r="Q23" s="674"/>
      <c r="R23" s="674"/>
      <c r="S23" s="674"/>
      <c r="T23" s="674"/>
      <c r="U23" s="674"/>
      <c r="V23" s="674"/>
      <c r="W23" s="674"/>
      <c r="X23" s="674"/>
      <c r="Y23" s="665"/>
      <c r="Z23" s="666"/>
      <c r="AA23" s="666"/>
      <c r="AB23" s="667"/>
      <c r="AC23" s="923"/>
      <c r="AD23" s="923"/>
      <c r="AE23" s="923"/>
      <c r="AF23" s="923"/>
      <c r="AG23" s="923"/>
      <c r="AH23" s="677"/>
      <c r="AI23" s="677"/>
      <c r="AJ23" s="677"/>
      <c r="AK23" s="677"/>
      <c r="AL23" s="671"/>
      <c r="AM23" s="672"/>
      <c r="AN23" s="672"/>
      <c r="AO23" s="673"/>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74"/>
      <c r="Q24" s="674"/>
      <c r="R24" s="674"/>
      <c r="S24" s="674"/>
      <c r="T24" s="674"/>
      <c r="U24" s="674"/>
      <c r="V24" s="674"/>
      <c r="W24" s="674"/>
      <c r="X24" s="674"/>
      <c r="Y24" s="665"/>
      <c r="Z24" s="666"/>
      <c r="AA24" s="666"/>
      <c r="AB24" s="667"/>
      <c r="AC24" s="923"/>
      <c r="AD24" s="923"/>
      <c r="AE24" s="923"/>
      <c r="AF24" s="923"/>
      <c r="AG24" s="923"/>
      <c r="AH24" s="677"/>
      <c r="AI24" s="677"/>
      <c r="AJ24" s="677"/>
      <c r="AK24" s="677"/>
      <c r="AL24" s="671"/>
      <c r="AM24" s="672"/>
      <c r="AN24" s="672"/>
      <c r="AO24" s="673"/>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74"/>
      <c r="Q25" s="674"/>
      <c r="R25" s="674"/>
      <c r="S25" s="674"/>
      <c r="T25" s="674"/>
      <c r="U25" s="674"/>
      <c r="V25" s="674"/>
      <c r="W25" s="674"/>
      <c r="X25" s="674"/>
      <c r="Y25" s="665"/>
      <c r="Z25" s="666"/>
      <c r="AA25" s="666"/>
      <c r="AB25" s="667"/>
      <c r="AC25" s="923"/>
      <c r="AD25" s="923"/>
      <c r="AE25" s="923"/>
      <c r="AF25" s="923"/>
      <c r="AG25" s="923"/>
      <c r="AH25" s="677"/>
      <c r="AI25" s="677"/>
      <c r="AJ25" s="677"/>
      <c r="AK25" s="677"/>
      <c r="AL25" s="671"/>
      <c r="AM25" s="672"/>
      <c r="AN25" s="672"/>
      <c r="AO25" s="673"/>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74"/>
      <c r="Q26" s="674"/>
      <c r="R26" s="674"/>
      <c r="S26" s="674"/>
      <c r="T26" s="674"/>
      <c r="U26" s="674"/>
      <c r="V26" s="674"/>
      <c r="W26" s="674"/>
      <c r="X26" s="674"/>
      <c r="Y26" s="665"/>
      <c r="Z26" s="666"/>
      <c r="AA26" s="666"/>
      <c r="AB26" s="667"/>
      <c r="AC26" s="923"/>
      <c r="AD26" s="923"/>
      <c r="AE26" s="923"/>
      <c r="AF26" s="923"/>
      <c r="AG26" s="923"/>
      <c r="AH26" s="677"/>
      <c r="AI26" s="677"/>
      <c r="AJ26" s="677"/>
      <c r="AK26" s="677"/>
      <c r="AL26" s="671"/>
      <c r="AM26" s="672"/>
      <c r="AN26" s="672"/>
      <c r="AO26" s="673"/>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74"/>
      <c r="Q27" s="674"/>
      <c r="R27" s="674"/>
      <c r="S27" s="674"/>
      <c r="T27" s="674"/>
      <c r="U27" s="674"/>
      <c r="V27" s="674"/>
      <c r="W27" s="674"/>
      <c r="X27" s="674"/>
      <c r="Y27" s="665"/>
      <c r="Z27" s="666"/>
      <c r="AA27" s="666"/>
      <c r="AB27" s="667"/>
      <c r="AC27" s="923"/>
      <c r="AD27" s="923"/>
      <c r="AE27" s="923"/>
      <c r="AF27" s="923"/>
      <c r="AG27" s="923"/>
      <c r="AH27" s="677"/>
      <c r="AI27" s="677"/>
      <c r="AJ27" s="677"/>
      <c r="AK27" s="677"/>
      <c r="AL27" s="671"/>
      <c r="AM27" s="672"/>
      <c r="AN27" s="672"/>
      <c r="AO27" s="673"/>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74"/>
      <c r="Q28" s="674"/>
      <c r="R28" s="674"/>
      <c r="S28" s="674"/>
      <c r="T28" s="674"/>
      <c r="U28" s="674"/>
      <c r="V28" s="674"/>
      <c r="W28" s="674"/>
      <c r="X28" s="674"/>
      <c r="Y28" s="665"/>
      <c r="Z28" s="666"/>
      <c r="AA28" s="666"/>
      <c r="AB28" s="667"/>
      <c r="AC28" s="923"/>
      <c r="AD28" s="923"/>
      <c r="AE28" s="923"/>
      <c r="AF28" s="923"/>
      <c r="AG28" s="923"/>
      <c r="AH28" s="677"/>
      <c r="AI28" s="677"/>
      <c r="AJ28" s="677"/>
      <c r="AK28" s="677"/>
      <c r="AL28" s="671"/>
      <c r="AM28" s="672"/>
      <c r="AN28" s="672"/>
      <c r="AO28" s="673"/>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74"/>
      <c r="Q29" s="674"/>
      <c r="R29" s="674"/>
      <c r="S29" s="674"/>
      <c r="T29" s="674"/>
      <c r="U29" s="674"/>
      <c r="V29" s="674"/>
      <c r="W29" s="674"/>
      <c r="X29" s="674"/>
      <c r="Y29" s="665"/>
      <c r="Z29" s="666"/>
      <c r="AA29" s="666"/>
      <c r="AB29" s="667"/>
      <c r="AC29" s="923"/>
      <c r="AD29" s="923"/>
      <c r="AE29" s="923"/>
      <c r="AF29" s="923"/>
      <c r="AG29" s="923"/>
      <c r="AH29" s="677"/>
      <c r="AI29" s="677"/>
      <c r="AJ29" s="677"/>
      <c r="AK29" s="677"/>
      <c r="AL29" s="671"/>
      <c r="AM29" s="672"/>
      <c r="AN29" s="672"/>
      <c r="AO29" s="673"/>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74"/>
      <c r="Q30" s="674"/>
      <c r="R30" s="674"/>
      <c r="S30" s="674"/>
      <c r="T30" s="674"/>
      <c r="U30" s="674"/>
      <c r="V30" s="674"/>
      <c r="W30" s="674"/>
      <c r="X30" s="674"/>
      <c r="Y30" s="665"/>
      <c r="Z30" s="666"/>
      <c r="AA30" s="666"/>
      <c r="AB30" s="667"/>
      <c r="AC30" s="923"/>
      <c r="AD30" s="923"/>
      <c r="AE30" s="923"/>
      <c r="AF30" s="923"/>
      <c r="AG30" s="923"/>
      <c r="AH30" s="677"/>
      <c r="AI30" s="677"/>
      <c r="AJ30" s="677"/>
      <c r="AK30" s="677"/>
      <c r="AL30" s="671"/>
      <c r="AM30" s="672"/>
      <c r="AN30" s="672"/>
      <c r="AO30" s="673"/>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74"/>
      <c r="Q31" s="674"/>
      <c r="R31" s="674"/>
      <c r="S31" s="674"/>
      <c r="T31" s="674"/>
      <c r="U31" s="674"/>
      <c r="V31" s="674"/>
      <c r="W31" s="674"/>
      <c r="X31" s="674"/>
      <c r="Y31" s="665"/>
      <c r="Z31" s="666"/>
      <c r="AA31" s="666"/>
      <c r="AB31" s="667"/>
      <c r="AC31" s="923"/>
      <c r="AD31" s="923"/>
      <c r="AE31" s="923"/>
      <c r="AF31" s="923"/>
      <c r="AG31" s="923"/>
      <c r="AH31" s="677"/>
      <c r="AI31" s="677"/>
      <c r="AJ31" s="677"/>
      <c r="AK31" s="677"/>
      <c r="AL31" s="671"/>
      <c r="AM31" s="672"/>
      <c r="AN31" s="672"/>
      <c r="AO31" s="673"/>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74"/>
      <c r="Q32" s="674"/>
      <c r="R32" s="674"/>
      <c r="S32" s="674"/>
      <c r="T32" s="674"/>
      <c r="U32" s="674"/>
      <c r="V32" s="674"/>
      <c r="W32" s="674"/>
      <c r="X32" s="674"/>
      <c r="Y32" s="665"/>
      <c r="Z32" s="666"/>
      <c r="AA32" s="666"/>
      <c r="AB32" s="667"/>
      <c r="AC32" s="923"/>
      <c r="AD32" s="923"/>
      <c r="AE32" s="923"/>
      <c r="AF32" s="923"/>
      <c r="AG32" s="923"/>
      <c r="AH32" s="677"/>
      <c r="AI32" s="677"/>
      <c r="AJ32" s="677"/>
      <c r="AK32" s="677"/>
      <c r="AL32" s="671"/>
      <c r="AM32" s="672"/>
      <c r="AN32" s="672"/>
      <c r="AO32" s="673"/>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74"/>
      <c r="Q33" s="674"/>
      <c r="R33" s="674"/>
      <c r="S33" s="674"/>
      <c r="T33" s="674"/>
      <c r="U33" s="674"/>
      <c r="V33" s="674"/>
      <c r="W33" s="674"/>
      <c r="X33" s="674"/>
      <c r="Y33" s="665"/>
      <c r="Z33" s="666"/>
      <c r="AA33" s="666"/>
      <c r="AB33" s="667"/>
      <c r="AC33" s="923"/>
      <c r="AD33" s="923"/>
      <c r="AE33" s="923"/>
      <c r="AF33" s="923"/>
      <c r="AG33" s="923"/>
      <c r="AH33" s="677"/>
      <c r="AI33" s="677"/>
      <c r="AJ33" s="677"/>
      <c r="AK33" s="677"/>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91</v>
      </c>
      <c r="D36" s="364"/>
      <c r="E36" s="364"/>
      <c r="F36" s="364"/>
      <c r="G36" s="364"/>
      <c r="H36" s="364"/>
      <c r="I36" s="364"/>
      <c r="J36" s="417" t="s">
        <v>94</v>
      </c>
      <c r="K36" s="610"/>
      <c r="L36" s="610"/>
      <c r="M36" s="610"/>
      <c r="N36" s="610"/>
      <c r="O36" s="610"/>
      <c r="P36" s="364" t="s">
        <v>21</v>
      </c>
      <c r="Q36" s="364"/>
      <c r="R36" s="364"/>
      <c r="S36" s="364"/>
      <c r="T36" s="364"/>
      <c r="U36" s="364"/>
      <c r="V36" s="364"/>
      <c r="W36" s="364"/>
      <c r="X36" s="364"/>
      <c r="Y36" s="660" t="s">
        <v>437</v>
      </c>
      <c r="Z36" s="660"/>
      <c r="AA36" s="660"/>
      <c r="AB36" s="660"/>
      <c r="AC36" s="417" t="s">
        <v>364</v>
      </c>
      <c r="AD36" s="417"/>
      <c r="AE36" s="417"/>
      <c r="AF36" s="417"/>
      <c r="AG36" s="417"/>
      <c r="AH36" s="660" t="s">
        <v>395</v>
      </c>
      <c r="AI36" s="364"/>
      <c r="AJ36" s="364"/>
      <c r="AK36" s="364"/>
      <c r="AL36" s="364" t="s">
        <v>22</v>
      </c>
      <c r="AM36" s="364"/>
      <c r="AN36" s="364"/>
      <c r="AO36" s="246"/>
      <c r="AP36" s="417" t="s">
        <v>441</v>
      </c>
      <c r="AQ36" s="417"/>
      <c r="AR36" s="417"/>
      <c r="AS36" s="417"/>
      <c r="AT36" s="417"/>
      <c r="AU36" s="417"/>
      <c r="AV36" s="417"/>
      <c r="AW36" s="417"/>
      <c r="AX36" s="417"/>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74"/>
      <c r="Q37" s="674"/>
      <c r="R37" s="674"/>
      <c r="S37" s="674"/>
      <c r="T37" s="674"/>
      <c r="U37" s="674"/>
      <c r="V37" s="674"/>
      <c r="W37" s="674"/>
      <c r="X37" s="674"/>
      <c r="Y37" s="665"/>
      <c r="Z37" s="666"/>
      <c r="AA37" s="666"/>
      <c r="AB37" s="667"/>
      <c r="AC37" s="923"/>
      <c r="AD37" s="923"/>
      <c r="AE37" s="923"/>
      <c r="AF37" s="923"/>
      <c r="AG37" s="923"/>
      <c r="AH37" s="677"/>
      <c r="AI37" s="677"/>
      <c r="AJ37" s="677"/>
      <c r="AK37" s="677"/>
      <c r="AL37" s="671"/>
      <c r="AM37" s="672"/>
      <c r="AN37" s="672"/>
      <c r="AO37" s="673"/>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74"/>
      <c r="Q38" s="674"/>
      <c r="R38" s="674"/>
      <c r="S38" s="674"/>
      <c r="T38" s="674"/>
      <c r="U38" s="674"/>
      <c r="V38" s="674"/>
      <c r="W38" s="674"/>
      <c r="X38" s="674"/>
      <c r="Y38" s="665"/>
      <c r="Z38" s="666"/>
      <c r="AA38" s="666"/>
      <c r="AB38" s="667"/>
      <c r="AC38" s="923"/>
      <c r="AD38" s="923"/>
      <c r="AE38" s="923"/>
      <c r="AF38" s="923"/>
      <c r="AG38" s="923"/>
      <c r="AH38" s="677"/>
      <c r="AI38" s="677"/>
      <c r="AJ38" s="677"/>
      <c r="AK38" s="677"/>
      <c r="AL38" s="671"/>
      <c r="AM38" s="672"/>
      <c r="AN38" s="672"/>
      <c r="AO38" s="673"/>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74"/>
      <c r="Q39" s="674"/>
      <c r="R39" s="674"/>
      <c r="S39" s="674"/>
      <c r="T39" s="674"/>
      <c r="U39" s="674"/>
      <c r="V39" s="674"/>
      <c r="W39" s="674"/>
      <c r="X39" s="674"/>
      <c r="Y39" s="665"/>
      <c r="Z39" s="666"/>
      <c r="AA39" s="666"/>
      <c r="AB39" s="667"/>
      <c r="AC39" s="923"/>
      <c r="AD39" s="923"/>
      <c r="AE39" s="923"/>
      <c r="AF39" s="923"/>
      <c r="AG39" s="923"/>
      <c r="AH39" s="677"/>
      <c r="AI39" s="677"/>
      <c r="AJ39" s="677"/>
      <c r="AK39" s="677"/>
      <c r="AL39" s="671"/>
      <c r="AM39" s="672"/>
      <c r="AN39" s="672"/>
      <c r="AO39" s="673"/>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74"/>
      <c r="Q40" s="674"/>
      <c r="R40" s="674"/>
      <c r="S40" s="674"/>
      <c r="T40" s="674"/>
      <c r="U40" s="674"/>
      <c r="V40" s="674"/>
      <c r="W40" s="674"/>
      <c r="X40" s="674"/>
      <c r="Y40" s="665"/>
      <c r="Z40" s="666"/>
      <c r="AA40" s="666"/>
      <c r="AB40" s="667"/>
      <c r="AC40" s="923"/>
      <c r="AD40" s="923"/>
      <c r="AE40" s="923"/>
      <c r="AF40" s="923"/>
      <c r="AG40" s="923"/>
      <c r="AH40" s="677"/>
      <c r="AI40" s="677"/>
      <c r="AJ40" s="677"/>
      <c r="AK40" s="677"/>
      <c r="AL40" s="671"/>
      <c r="AM40" s="672"/>
      <c r="AN40" s="672"/>
      <c r="AO40" s="673"/>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74"/>
      <c r="Q41" s="674"/>
      <c r="R41" s="674"/>
      <c r="S41" s="674"/>
      <c r="T41" s="674"/>
      <c r="U41" s="674"/>
      <c r="V41" s="674"/>
      <c r="W41" s="674"/>
      <c r="X41" s="674"/>
      <c r="Y41" s="665"/>
      <c r="Z41" s="666"/>
      <c r="AA41" s="666"/>
      <c r="AB41" s="667"/>
      <c r="AC41" s="923"/>
      <c r="AD41" s="923"/>
      <c r="AE41" s="923"/>
      <c r="AF41" s="923"/>
      <c r="AG41" s="923"/>
      <c r="AH41" s="677"/>
      <c r="AI41" s="677"/>
      <c r="AJ41" s="677"/>
      <c r="AK41" s="677"/>
      <c r="AL41" s="671"/>
      <c r="AM41" s="672"/>
      <c r="AN41" s="672"/>
      <c r="AO41" s="673"/>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74"/>
      <c r="Q42" s="674"/>
      <c r="R42" s="674"/>
      <c r="S42" s="674"/>
      <c r="T42" s="674"/>
      <c r="U42" s="674"/>
      <c r="V42" s="674"/>
      <c r="W42" s="674"/>
      <c r="X42" s="674"/>
      <c r="Y42" s="665"/>
      <c r="Z42" s="666"/>
      <c r="AA42" s="666"/>
      <c r="AB42" s="667"/>
      <c r="AC42" s="923"/>
      <c r="AD42" s="923"/>
      <c r="AE42" s="923"/>
      <c r="AF42" s="923"/>
      <c r="AG42" s="923"/>
      <c r="AH42" s="677"/>
      <c r="AI42" s="677"/>
      <c r="AJ42" s="677"/>
      <c r="AK42" s="677"/>
      <c r="AL42" s="671"/>
      <c r="AM42" s="672"/>
      <c r="AN42" s="672"/>
      <c r="AO42" s="673"/>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74"/>
      <c r="Q43" s="674"/>
      <c r="R43" s="674"/>
      <c r="S43" s="674"/>
      <c r="T43" s="674"/>
      <c r="U43" s="674"/>
      <c r="V43" s="674"/>
      <c r="W43" s="674"/>
      <c r="X43" s="674"/>
      <c r="Y43" s="665"/>
      <c r="Z43" s="666"/>
      <c r="AA43" s="666"/>
      <c r="AB43" s="667"/>
      <c r="AC43" s="923"/>
      <c r="AD43" s="923"/>
      <c r="AE43" s="923"/>
      <c r="AF43" s="923"/>
      <c r="AG43" s="923"/>
      <c r="AH43" s="677"/>
      <c r="AI43" s="677"/>
      <c r="AJ43" s="677"/>
      <c r="AK43" s="677"/>
      <c r="AL43" s="671"/>
      <c r="AM43" s="672"/>
      <c r="AN43" s="672"/>
      <c r="AO43" s="673"/>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74"/>
      <c r="Q44" s="674"/>
      <c r="R44" s="674"/>
      <c r="S44" s="674"/>
      <c r="T44" s="674"/>
      <c r="U44" s="674"/>
      <c r="V44" s="674"/>
      <c r="W44" s="674"/>
      <c r="X44" s="674"/>
      <c r="Y44" s="665"/>
      <c r="Z44" s="666"/>
      <c r="AA44" s="666"/>
      <c r="AB44" s="667"/>
      <c r="AC44" s="923"/>
      <c r="AD44" s="923"/>
      <c r="AE44" s="923"/>
      <c r="AF44" s="923"/>
      <c r="AG44" s="923"/>
      <c r="AH44" s="677"/>
      <c r="AI44" s="677"/>
      <c r="AJ44" s="677"/>
      <c r="AK44" s="677"/>
      <c r="AL44" s="671"/>
      <c r="AM44" s="672"/>
      <c r="AN44" s="672"/>
      <c r="AO44" s="673"/>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74"/>
      <c r="Q45" s="674"/>
      <c r="R45" s="674"/>
      <c r="S45" s="674"/>
      <c r="T45" s="674"/>
      <c r="U45" s="674"/>
      <c r="V45" s="674"/>
      <c r="W45" s="674"/>
      <c r="X45" s="674"/>
      <c r="Y45" s="665"/>
      <c r="Z45" s="666"/>
      <c r="AA45" s="666"/>
      <c r="AB45" s="667"/>
      <c r="AC45" s="923"/>
      <c r="AD45" s="923"/>
      <c r="AE45" s="923"/>
      <c r="AF45" s="923"/>
      <c r="AG45" s="923"/>
      <c r="AH45" s="677"/>
      <c r="AI45" s="677"/>
      <c r="AJ45" s="677"/>
      <c r="AK45" s="677"/>
      <c r="AL45" s="671"/>
      <c r="AM45" s="672"/>
      <c r="AN45" s="672"/>
      <c r="AO45" s="673"/>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74"/>
      <c r="Q46" s="674"/>
      <c r="R46" s="674"/>
      <c r="S46" s="674"/>
      <c r="T46" s="674"/>
      <c r="U46" s="674"/>
      <c r="V46" s="674"/>
      <c r="W46" s="674"/>
      <c r="X46" s="674"/>
      <c r="Y46" s="665"/>
      <c r="Z46" s="666"/>
      <c r="AA46" s="666"/>
      <c r="AB46" s="667"/>
      <c r="AC46" s="923"/>
      <c r="AD46" s="923"/>
      <c r="AE46" s="923"/>
      <c r="AF46" s="923"/>
      <c r="AG46" s="923"/>
      <c r="AH46" s="677"/>
      <c r="AI46" s="677"/>
      <c r="AJ46" s="677"/>
      <c r="AK46" s="677"/>
      <c r="AL46" s="671"/>
      <c r="AM46" s="672"/>
      <c r="AN46" s="672"/>
      <c r="AO46" s="673"/>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74"/>
      <c r="Q47" s="674"/>
      <c r="R47" s="674"/>
      <c r="S47" s="674"/>
      <c r="T47" s="674"/>
      <c r="U47" s="674"/>
      <c r="V47" s="674"/>
      <c r="W47" s="674"/>
      <c r="X47" s="674"/>
      <c r="Y47" s="665"/>
      <c r="Z47" s="666"/>
      <c r="AA47" s="666"/>
      <c r="AB47" s="667"/>
      <c r="AC47" s="923"/>
      <c r="AD47" s="923"/>
      <c r="AE47" s="923"/>
      <c r="AF47" s="923"/>
      <c r="AG47" s="923"/>
      <c r="AH47" s="677"/>
      <c r="AI47" s="677"/>
      <c r="AJ47" s="677"/>
      <c r="AK47" s="677"/>
      <c r="AL47" s="671"/>
      <c r="AM47" s="672"/>
      <c r="AN47" s="672"/>
      <c r="AO47" s="673"/>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74"/>
      <c r="Q48" s="674"/>
      <c r="R48" s="674"/>
      <c r="S48" s="674"/>
      <c r="T48" s="674"/>
      <c r="U48" s="674"/>
      <c r="V48" s="674"/>
      <c r="W48" s="674"/>
      <c r="X48" s="674"/>
      <c r="Y48" s="665"/>
      <c r="Z48" s="666"/>
      <c r="AA48" s="666"/>
      <c r="AB48" s="667"/>
      <c r="AC48" s="923"/>
      <c r="AD48" s="923"/>
      <c r="AE48" s="923"/>
      <c r="AF48" s="923"/>
      <c r="AG48" s="923"/>
      <c r="AH48" s="677"/>
      <c r="AI48" s="677"/>
      <c r="AJ48" s="677"/>
      <c r="AK48" s="677"/>
      <c r="AL48" s="671"/>
      <c r="AM48" s="672"/>
      <c r="AN48" s="672"/>
      <c r="AO48" s="673"/>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74"/>
      <c r="Q49" s="674"/>
      <c r="R49" s="674"/>
      <c r="S49" s="674"/>
      <c r="T49" s="674"/>
      <c r="U49" s="674"/>
      <c r="V49" s="674"/>
      <c r="W49" s="674"/>
      <c r="X49" s="674"/>
      <c r="Y49" s="665"/>
      <c r="Z49" s="666"/>
      <c r="AA49" s="666"/>
      <c r="AB49" s="667"/>
      <c r="AC49" s="923"/>
      <c r="AD49" s="923"/>
      <c r="AE49" s="923"/>
      <c r="AF49" s="923"/>
      <c r="AG49" s="923"/>
      <c r="AH49" s="677"/>
      <c r="AI49" s="677"/>
      <c r="AJ49" s="677"/>
      <c r="AK49" s="677"/>
      <c r="AL49" s="671"/>
      <c r="AM49" s="672"/>
      <c r="AN49" s="672"/>
      <c r="AO49" s="673"/>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74"/>
      <c r="Q50" s="674"/>
      <c r="R50" s="674"/>
      <c r="S50" s="674"/>
      <c r="T50" s="674"/>
      <c r="U50" s="674"/>
      <c r="V50" s="674"/>
      <c r="W50" s="674"/>
      <c r="X50" s="674"/>
      <c r="Y50" s="665"/>
      <c r="Z50" s="666"/>
      <c r="AA50" s="666"/>
      <c r="AB50" s="667"/>
      <c r="AC50" s="923"/>
      <c r="AD50" s="923"/>
      <c r="AE50" s="923"/>
      <c r="AF50" s="923"/>
      <c r="AG50" s="923"/>
      <c r="AH50" s="677"/>
      <c r="AI50" s="677"/>
      <c r="AJ50" s="677"/>
      <c r="AK50" s="677"/>
      <c r="AL50" s="671"/>
      <c r="AM50" s="672"/>
      <c r="AN50" s="672"/>
      <c r="AO50" s="673"/>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74"/>
      <c r="Q51" s="674"/>
      <c r="R51" s="674"/>
      <c r="S51" s="674"/>
      <c r="T51" s="674"/>
      <c r="U51" s="674"/>
      <c r="V51" s="674"/>
      <c r="W51" s="674"/>
      <c r="X51" s="674"/>
      <c r="Y51" s="665"/>
      <c r="Z51" s="666"/>
      <c r="AA51" s="666"/>
      <c r="AB51" s="667"/>
      <c r="AC51" s="923"/>
      <c r="AD51" s="923"/>
      <c r="AE51" s="923"/>
      <c r="AF51" s="923"/>
      <c r="AG51" s="923"/>
      <c r="AH51" s="677"/>
      <c r="AI51" s="677"/>
      <c r="AJ51" s="677"/>
      <c r="AK51" s="677"/>
      <c r="AL51" s="671"/>
      <c r="AM51" s="672"/>
      <c r="AN51" s="672"/>
      <c r="AO51" s="673"/>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74"/>
      <c r="Q52" s="674"/>
      <c r="R52" s="674"/>
      <c r="S52" s="674"/>
      <c r="T52" s="674"/>
      <c r="U52" s="674"/>
      <c r="V52" s="674"/>
      <c r="W52" s="674"/>
      <c r="X52" s="674"/>
      <c r="Y52" s="665"/>
      <c r="Z52" s="666"/>
      <c r="AA52" s="666"/>
      <c r="AB52" s="667"/>
      <c r="AC52" s="923"/>
      <c r="AD52" s="923"/>
      <c r="AE52" s="923"/>
      <c r="AF52" s="923"/>
      <c r="AG52" s="923"/>
      <c r="AH52" s="677"/>
      <c r="AI52" s="677"/>
      <c r="AJ52" s="677"/>
      <c r="AK52" s="677"/>
      <c r="AL52" s="671"/>
      <c r="AM52" s="672"/>
      <c r="AN52" s="672"/>
      <c r="AO52" s="673"/>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74"/>
      <c r="Q53" s="674"/>
      <c r="R53" s="674"/>
      <c r="S53" s="674"/>
      <c r="T53" s="674"/>
      <c r="U53" s="674"/>
      <c r="V53" s="674"/>
      <c r="W53" s="674"/>
      <c r="X53" s="674"/>
      <c r="Y53" s="665"/>
      <c r="Z53" s="666"/>
      <c r="AA53" s="666"/>
      <c r="AB53" s="667"/>
      <c r="AC53" s="923"/>
      <c r="AD53" s="923"/>
      <c r="AE53" s="923"/>
      <c r="AF53" s="923"/>
      <c r="AG53" s="923"/>
      <c r="AH53" s="677"/>
      <c r="AI53" s="677"/>
      <c r="AJ53" s="677"/>
      <c r="AK53" s="677"/>
      <c r="AL53" s="671"/>
      <c r="AM53" s="672"/>
      <c r="AN53" s="672"/>
      <c r="AO53" s="673"/>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74"/>
      <c r="Q54" s="674"/>
      <c r="R54" s="674"/>
      <c r="S54" s="674"/>
      <c r="T54" s="674"/>
      <c r="U54" s="674"/>
      <c r="V54" s="674"/>
      <c r="W54" s="674"/>
      <c r="X54" s="674"/>
      <c r="Y54" s="665"/>
      <c r="Z54" s="666"/>
      <c r="AA54" s="666"/>
      <c r="AB54" s="667"/>
      <c r="AC54" s="923"/>
      <c r="AD54" s="923"/>
      <c r="AE54" s="923"/>
      <c r="AF54" s="923"/>
      <c r="AG54" s="923"/>
      <c r="AH54" s="677"/>
      <c r="AI54" s="677"/>
      <c r="AJ54" s="677"/>
      <c r="AK54" s="677"/>
      <c r="AL54" s="671"/>
      <c r="AM54" s="672"/>
      <c r="AN54" s="672"/>
      <c r="AO54" s="673"/>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74"/>
      <c r="Q55" s="674"/>
      <c r="R55" s="674"/>
      <c r="S55" s="674"/>
      <c r="T55" s="674"/>
      <c r="U55" s="674"/>
      <c r="V55" s="674"/>
      <c r="W55" s="674"/>
      <c r="X55" s="674"/>
      <c r="Y55" s="665"/>
      <c r="Z55" s="666"/>
      <c r="AA55" s="666"/>
      <c r="AB55" s="667"/>
      <c r="AC55" s="923"/>
      <c r="AD55" s="923"/>
      <c r="AE55" s="923"/>
      <c r="AF55" s="923"/>
      <c r="AG55" s="923"/>
      <c r="AH55" s="677"/>
      <c r="AI55" s="677"/>
      <c r="AJ55" s="677"/>
      <c r="AK55" s="677"/>
      <c r="AL55" s="671"/>
      <c r="AM55" s="672"/>
      <c r="AN55" s="672"/>
      <c r="AO55" s="673"/>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74"/>
      <c r="Q56" s="674"/>
      <c r="R56" s="674"/>
      <c r="S56" s="674"/>
      <c r="T56" s="674"/>
      <c r="U56" s="674"/>
      <c r="V56" s="674"/>
      <c r="W56" s="674"/>
      <c r="X56" s="674"/>
      <c r="Y56" s="665"/>
      <c r="Z56" s="666"/>
      <c r="AA56" s="666"/>
      <c r="AB56" s="667"/>
      <c r="AC56" s="923"/>
      <c r="AD56" s="923"/>
      <c r="AE56" s="923"/>
      <c r="AF56" s="923"/>
      <c r="AG56" s="923"/>
      <c r="AH56" s="677"/>
      <c r="AI56" s="677"/>
      <c r="AJ56" s="677"/>
      <c r="AK56" s="677"/>
      <c r="AL56" s="671"/>
      <c r="AM56" s="672"/>
      <c r="AN56" s="672"/>
      <c r="AO56" s="673"/>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74"/>
      <c r="Q57" s="674"/>
      <c r="R57" s="674"/>
      <c r="S57" s="674"/>
      <c r="T57" s="674"/>
      <c r="U57" s="674"/>
      <c r="V57" s="674"/>
      <c r="W57" s="674"/>
      <c r="X57" s="674"/>
      <c r="Y57" s="665"/>
      <c r="Z57" s="666"/>
      <c r="AA57" s="666"/>
      <c r="AB57" s="667"/>
      <c r="AC57" s="923"/>
      <c r="AD57" s="923"/>
      <c r="AE57" s="923"/>
      <c r="AF57" s="923"/>
      <c r="AG57" s="923"/>
      <c r="AH57" s="677"/>
      <c r="AI57" s="677"/>
      <c r="AJ57" s="677"/>
      <c r="AK57" s="677"/>
      <c r="AL57" s="671"/>
      <c r="AM57" s="672"/>
      <c r="AN57" s="672"/>
      <c r="AO57" s="673"/>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74"/>
      <c r="Q58" s="674"/>
      <c r="R58" s="674"/>
      <c r="S58" s="674"/>
      <c r="T58" s="674"/>
      <c r="U58" s="674"/>
      <c r="V58" s="674"/>
      <c r="W58" s="674"/>
      <c r="X58" s="674"/>
      <c r="Y58" s="665"/>
      <c r="Z58" s="666"/>
      <c r="AA58" s="666"/>
      <c r="AB58" s="667"/>
      <c r="AC58" s="923"/>
      <c r="AD58" s="923"/>
      <c r="AE58" s="923"/>
      <c r="AF58" s="923"/>
      <c r="AG58" s="923"/>
      <c r="AH58" s="677"/>
      <c r="AI58" s="677"/>
      <c r="AJ58" s="677"/>
      <c r="AK58" s="677"/>
      <c r="AL58" s="671"/>
      <c r="AM58" s="672"/>
      <c r="AN58" s="672"/>
      <c r="AO58" s="673"/>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74"/>
      <c r="Q59" s="674"/>
      <c r="R59" s="674"/>
      <c r="S59" s="674"/>
      <c r="T59" s="674"/>
      <c r="U59" s="674"/>
      <c r="V59" s="674"/>
      <c r="W59" s="674"/>
      <c r="X59" s="674"/>
      <c r="Y59" s="665"/>
      <c r="Z59" s="666"/>
      <c r="AA59" s="666"/>
      <c r="AB59" s="667"/>
      <c r="AC59" s="923"/>
      <c r="AD59" s="923"/>
      <c r="AE59" s="923"/>
      <c r="AF59" s="923"/>
      <c r="AG59" s="923"/>
      <c r="AH59" s="677"/>
      <c r="AI59" s="677"/>
      <c r="AJ59" s="677"/>
      <c r="AK59" s="677"/>
      <c r="AL59" s="671"/>
      <c r="AM59" s="672"/>
      <c r="AN59" s="672"/>
      <c r="AO59" s="673"/>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74"/>
      <c r="Q60" s="674"/>
      <c r="R60" s="674"/>
      <c r="S60" s="674"/>
      <c r="T60" s="674"/>
      <c r="U60" s="674"/>
      <c r="V60" s="674"/>
      <c r="W60" s="674"/>
      <c r="X60" s="674"/>
      <c r="Y60" s="665"/>
      <c r="Z60" s="666"/>
      <c r="AA60" s="666"/>
      <c r="AB60" s="667"/>
      <c r="AC60" s="923"/>
      <c r="AD60" s="923"/>
      <c r="AE60" s="923"/>
      <c r="AF60" s="923"/>
      <c r="AG60" s="923"/>
      <c r="AH60" s="677"/>
      <c r="AI60" s="677"/>
      <c r="AJ60" s="677"/>
      <c r="AK60" s="677"/>
      <c r="AL60" s="671"/>
      <c r="AM60" s="672"/>
      <c r="AN60" s="672"/>
      <c r="AO60" s="673"/>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74"/>
      <c r="Q61" s="674"/>
      <c r="R61" s="674"/>
      <c r="S61" s="674"/>
      <c r="T61" s="674"/>
      <c r="U61" s="674"/>
      <c r="V61" s="674"/>
      <c r="W61" s="674"/>
      <c r="X61" s="674"/>
      <c r="Y61" s="665"/>
      <c r="Z61" s="666"/>
      <c r="AA61" s="666"/>
      <c r="AB61" s="667"/>
      <c r="AC61" s="923"/>
      <c r="AD61" s="923"/>
      <c r="AE61" s="923"/>
      <c r="AF61" s="923"/>
      <c r="AG61" s="923"/>
      <c r="AH61" s="677"/>
      <c r="AI61" s="677"/>
      <c r="AJ61" s="677"/>
      <c r="AK61" s="677"/>
      <c r="AL61" s="671"/>
      <c r="AM61" s="672"/>
      <c r="AN61" s="672"/>
      <c r="AO61" s="673"/>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74"/>
      <c r="Q62" s="674"/>
      <c r="R62" s="674"/>
      <c r="S62" s="674"/>
      <c r="T62" s="674"/>
      <c r="U62" s="674"/>
      <c r="V62" s="674"/>
      <c r="W62" s="674"/>
      <c r="X62" s="674"/>
      <c r="Y62" s="665"/>
      <c r="Z62" s="666"/>
      <c r="AA62" s="666"/>
      <c r="AB62" s="667"/>
      <c r="AC62" s="923"/>
      <c r="AD62" s="923"/>
      <c r="AE62" s="923"/>
      <c r="AF62" s="923"/>
      <c r="AG62" s="923"/>
      <c r="AH62" s="677"/>
      <c r="AI62" s="677"/>
      <c r="AJ62" s="677"/>
      <c r="AK62" s="677"/>
      <c r="AL62" s="671"/>
      <c r="AM62" s="672"/>
      <c r="AN62" s="672"/>
      <c r="AO62" s="673"/>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74"/>
      <c r="Q63" s="674"/>
      <c r="R63" s="674"/>
      <c r="S63" s="674"/>
      <c r="T63" s="674"/>
      <c r="U63" s="674"/>
      <c r="V63" s="674"/>
      <c r="W63" s="674"/>
      <c r="X63" s="674"/>
      <c r="Y63" s="665"/>
      <c r="Z63" s="666"/>
      <c r="AA63" s="666"/>
      <c r="AB63" s="667"/>
      <c r="AC63" s="923"/>
      <c r="AD63" s="923"/>
      <c r="AE63" s="923"/>
      <c r="AF63" s="923"/>
      <c r="AG63" s="923"/>
      <c r="AH63" s="677"/>
      <c r="AI63" s="677"/>
      <c r="AJ63" s="677"/>
      <c r="AK63" s="677"/>
      <c r="AL63" s="671"/>
      <c r="AM63" s="672"/>
      <c r="AN63" s="672"/>
      <c r="AO63" s="673"/>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74"/>
      <c r="Q64" s="674"/>
      <c r="R64" s="674"/>
      <c r="S64" s="674"/>
      <c r="T64" s="674"/>
      <c r="U64" s="674"/>
      <c r="V64" s="674"/>
      <c r="W64" s="674"/>
      <c r="X64" s="674"/>
      <c r="Y64" s="665"/>
      <c r="Z64" s="666"/>
      <c r="AA64" s="666"/>
      <c r="AB64" s="667"/>
      <c r="AC64" s="923"/>
      <c r="AD64" s="923"/>
      <c r="AE64" s="923"/>
      <c r="AF64" s="923"/>
      <c r="AG64" s="923"/>
      <c r="AH64" s="677"/>
      <c r="AI64" s="677"/>
      <c r="AJ64" s="677"/>
      <c r="AK64" s="677"/>
      <c r="AL64" s="671"/>
      <c r="AM64" s="672"/>
      <c r="AN64" s="672"/>
      <c r="AO64" s="673"/>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74"/>
      <c r="Q65" s="674"/>
      <c r="R65" s="674"/>
      <c r="S65" s="674"/>
      <c r="T65" s="674"/>
      <c r="U65" s="674"/>
      <c r="V65" s="674"/>
      <c r="W65" s="674"/>
      <c r="X65" s="674"/>
      <c r="Y65" s="665"/>
      <c r="Z65" s="666"/>
      <c r="AA65" s="666"/>
      <c r="AB65" s="667"/>
      <c r="AC65" s="923"/>
      <c r="AD65" s="923"/>
      <c r="AE65" s="923"/>
      <c r="AF65" s="923"/>
      <c r="AG65" s="923"/>
      <c r="AH65" s="677"/>
      <c r="AI65" s="677"/>
      <c r="AJ65" s="677"/>
      <c r="AK65" s="677"/>
      <c r="AL65" s="671"/>
      <c r="AM65" s="672"/>
      <c r="AN65" s="672"/>
      <c r="AO65" s="673"/>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74"/>
      <c r="Q66" s="674"/>
      <c r="R66" s="674"/>
      <c r="S66" s="674"/>
      <c r="T66" s="674"/>
      <c r="U66" s="674"/>
      <c r="V66" s="674"/>
      <c r="W66" s="674"/>
      <c r="X66" s="674"/>
      <c r="Y66" s="665"/>
      <c r="Z66" s="666"/>
      <c r="AA66" s="666"/>
      <c r="AB66" s="667"/>
      <c r="AC66" s="923"/>
      <c r="AD66" s="923"/>
      <c r="AE66" s="923"/>
      <c r="AF66" s="923"/>
      <c r="AG66" s="923"/>
      <c r="AH66" s="677"/>
      <c r="AI66" s="677"/>
      <c r="AJ66" s="677"/>
      <c r="AK66" s="677"/>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91</v>
      </c>
      <c r="D69" s="364"/>
      <c r="E69" s="364"/>
      <c r="F69" s="364"/>
      <c r="G69" s="364"/>
      <c r="H69" s="364"/>
      <c r="I69" s="364"/>
      <c r="J69" s="417" t="s">
        <v>94</v>
      </c>
      <c r="K69" s="610"/>
      <c r="L69" s="610"/>
      <c r="M69" s="610"/>
      <c r="N69" s="610"/>
      <c r="O69" s="610"/>
      <c r="P69" s="364" t="s">
        <v>21</v>
      </c>
      <c r="Q69" s="364"/>
      <c r="R69" s="364"/>
      <c r="S69" s="364"/>
      <c r="T69" s="364"/>
      <c r="U69" s="364"/>
      <c r="V69" s="364"/>
      <c r="W69" s="364"/>
      <c r="X69" s="364"/>
      <c r="Y69" s="660" t="s">
        <v>437</v>
      </c>
      <c r="Z69" s="660"/>
      <c r="AA69" s="660"/>
      <c r="AB69" s="660"/>
      <c r="AC69" s="417" t="s">
        <v>364</v>
      </c>
      <c r="AD69" s="417"/>
      <c r="AE69" s="417"/>
      <c r="AF69" s="417"/>
      <c r="AG69" s="417"/>
      <c r="AH69" s="660" t="s">
        <v>395</v>
      </c>
      <c r="AI69" s="364"/>
      <c r="AJ69" s="364"/>
      <c r="AK69" s="364"/>
      <c r="AL69" s="364" t="s">
        <v>22</v>
      </c>
      <c r="AM69" s="364"/>
      <c r="AN69" s="364"/>
      <c r="AO69" s="246"/>
      <c r="AP69" s="417" t="s">
        <v>441</v>
      </c>
      <c r="AQ69" s="417"/>
      <c r="AR69" s="417"/>
      <c r="AS69" s="417"/>
      <c r="AT69" s="417"/>
      <c r="AU69" s="417"/>
      <c r="AV69" s="417"/>
      <c r="AW69" s="417"/>
      <c r="AX69" s="417"/>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74"/>
      <c r="Q70" s="674"/>
      <c r="R70" s="674"/>
      <c r="S70" s="674"/>
      <c r="T70" s="674"/>
      <c r="U70" s="674"/>
      <c r="V70" s="674"/>
      <c r="W70" s="674"/>
      <c r="X70" s="674"/>
      <c r="Y70" s="665"/>
      <c r="Z70" s="666"/>
      <c r="AA70" s="666"/>
      <c r="AB70" s="667"/>
      <c r="AC70" s="923"/>
      <c r="AD70" s="923"/>
      <c r="AE70" s="923"/>
      <c r="AF70" s="923"/>
      <c r="AG70" s="923"/>
      <c r="AH70" s="677"/>
      <c r="AI70" s="677"/>
      <c r="AJ70" s="677"/>
      <c r="AK70" s="677"/>
      <c r="AL70" s="671"/>
      <c r="AM70" s="672"/>
      <c r="AN70" s="672"/>
      <c r="AO70" s="673"/>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74"/>
      <c r="Q71" s="674"/>
      <c r="R71" s="674"/>
      <c r="S71" s="674"/>
      <c r="T71" s="674"/>
      <c r="U71" s="674"/>
      <c r="V71" s="674"/>
      <c r="W71" s="674"/>
      <c r="X71" s="674"/>
      <c r="Y71" s="665"/>
      <c r="Z71" s="666"/>
      <c r="AA71" s="666"/>
      <c r="AB71" s="667"/>
      <c r="AC71" s="923"/>
      <c r="AD71" s="923"/>
      <c r="AE71" s="923"/>
      <c r="AF71" s="923"/>
      <c r="AG71" s="923"/>
      <c r="AH71" s="677"/>
      <c r="AI71" s="677"/>
      <c r="AJ71" s="677"/>
      <c r="AK71" s="677"/>
      <c r="AL71" s="671"/>
      <c r="AM71" s="672"/>
      <c r="AN71" s="672"/>
      <c r="AO71" s="673"/>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74"/>
      <c r="Q72" s="674"/>
      <c r="R72" s="674"/>
      <c r="S72" s="674"/>
      <c r="T72" s="674"/>
      <c r="U72" s="674"/>
      <c r="V72" s="674"/>
      <c r="W72" s="674"/>
      <c r="X72" s="674"/>
      <c r="Y72" s="665"/>
      <c r="Z72" s="666"/>
      <c r="AA72" s="666"/>
      <c r="AB72" s="667"/>
      <c r="AC72" s="923"/>
      <c r="AD72" s="923"/>
      <c r="AE72" s="923"/>
      <c r="AF72" s="923"/>
      <c r="AG72" s="923"/>
      <c r="AH72" s="677"/>
      <c r="AI72" s="677"/>
      <c r="AJ72" s="677"/>
      <c r="AK72" s="677"/>
      <c r="AL72" s="671"/>
      <c r="AM72" s="672"/>
      <c r="AN72" s="672"/>
      <c r="AO72" s="673"/>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74"/>
      <c r="Q73" s="674"/>
      <c r="R73" s="674"/>
      <c r="S73" s="674"/>
      <c r="T73" s="674"/>
      <c r="U73" s="674"/>
      <c r="V73" s="674"/>
      <c r="W73" s="674"/>
      <c r="X73" s="674"/>
      <c r="Y73" s="665"/>
      <c r="Z73" s="666"/>
      <c r="AA73" s="666"/>
      <c r="AB73" s="667"/>
      <c r="AC73" s="923"/>
      <c r="AD73" s="923"/>
      <c r="AE73" s="923"/>
      <c r="AF73" s="923"/>
      <c r="AG73" s="923"/>
      <c r="AH73" s="677"/>
      <c r="AI73" s="677"/>
      <c r="AJ73" s="677"/>
      <c r="AK73" s="677"/>
      <c r="AL73" s="671"/>
      <c r="AM73" s="672"/>
      <c r="AN73" s="672"/>
      <c r="AO73" s="673"/>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74"/>
      <c r="Q74" s="674"/>
      <c r="R74" s="674"/>
      <c r="S74" s="674"/>
      <c r="T74" s="674"/>
      <c r="U74" s="674"/>
      <c r="V74" s="674"/>
      <c r="W74" s="674"/>
      <c r="X74" s="674"/>
      <c r="Y74" s="665"/>
      <c r="Z74" s="666"/>
      <c r="AA74" s="666"/>
      <c r="AB74" s="667"/>
      <c r="AC74" s="923"/>
      <c r="AD74" s="923"/>
      <c r="AE74" s="923"/>
      <c r="AF74" s="923"/>
      <c r="AG74" s="923"/>
      <c r="AH74" s="677"/>
      <c r="AI74" s="677"/>
      <c r="AJ74" s="677"/>
      <c r="AK74" s="677"/>
      <c r="AL74" s="671"/>
      <c r="AM74" s="672"/>
      <c r="AN74" s="672"/>
      <c r="AO74" s="673"/>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74"/>
      <c r="Q75" s="674"/>
      <c r="R75" s="674"/>
      <c r="S75" s="674"/>
      <c r="T75" s="674"/>
      <c r="U75" s="674"/>
      <c r="V75" s="674"/>
      <c r="W75" s="674"/>
      <c r="X75" s="674"/>
      <c r="Y75" s="665"/>
      <c r="Z75" s="666"/>
      <c r="AA75" s="666"/>
      <c r="AB75" s="667"/>
      <c r="AC75" s="923"/>
      <c r="AD75" s="923"/>
      <c r="AE75" s="923"/>
      <c r="AF75" s="923"/>
      <c r="AG75" s="923"/>
      <c r="AH75" s="677"/>
      <c r="AI75" s="677"/>
      <c r="AJ75" s="677"/>
      <c r="AK75" s="677"/>
      <c r="AL75" s="671"/>
      <c r="AM75" s="672"/>
      <c r="AN75" s="672"/>
      <c r="AO75" s="673"/>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74"/>
      <c r="Q76" s="674"/>
      <c r="R76" s="674"/>
      <c r="S76" s="674"/>
      <c r="T76" s="674"/>
      <c r="U76" s="674"/>
      <c r="V76" s="674"/>
      <c r="W76" s="674"/>
      <c r="X76" s="674"/>
      <c r="Y76" s="665"/>
      <c r="Z76" s="666"/>
      <c r="AA76" s="666"/>
      <c r="AB76" s="667"/>
      <c r="AC76" s="923"/>
      <c r="AD76" s="923"/>
      <c r="AE76" s="923"/>
      <c r="AF76" s="923"/>
      <c r="AG76" s="923"/>
      <c r="AH76" s="677"/>
      <c r="AI76" s="677"/>
      <c r="AJ76" s="677"/>
      <c r="AK76" s="677"/>
      <c r="AL76" s="671"/>
      <c r="AM76" s="672"/>
      <c r="AN76" s="672"/>
      <c r="AO76" s="673"/>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74"/>
      <c r="Q77" s="674"/>
      <c r="R77" s="674"/>
      <c r="S77" s="674"/>
      <c r="T77" s="674"/>
      <c r="U77" s="674"/>
      <c r="V77" s="674"/>
      <c r="W77" s="674"/>
      <c r="X77" s="674"/>
      <c r="Y77" s="665"/>
      <c r="Z77" s="666"/>
      <c r="AA77" s="666"/>
      <c r="AB77" s="667"/>
      <c r="AC77" s="923"/>
      <c r="AD77" s="923"/>
      <c r="AE77" s="923"/>
      <c r="AF77" s="923"/>
      <c r="AG77" s="923"/>
      <c r="AH77" s="677"/>
      <c r="AI77" s="677"/>
      <c r="AJ77" s="677"/>
      <c r="AK77" s="677"/>
      <c r="AL77" s="671"/>
      <c r="AM77" s="672"/>
      <c r="AN77" s="672"/>
      <c r="AO77" s="673"/>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74"/>
      <c r="Q78" s="674"/>
      <c r="R78" s="674"/>
      <c r="S78" s="674"/>
      <c r="T78" s="674"/>
      <c r="U78" s="674"/>
      <c r="V78" s="674"/>
      <c r="W78" s="674"/>
      <c r="X78" s="674"/>
      <c r="Y78" s="665"/>
      <c r="Z78" s="666"/>
      <c r="AA78" s="666"/>
      <c r="AB78" s="667"/>
      <c r="AC78" s="923"/>
      <c r="AD78" s="923"/>
      <c r="AE78" s="923"/>
      <c r="AF78" s="923"/>
      <c r="AG78" s="923"/>
      <c r="AH78" s="677"/>
      <c r="AI78" s="677"/>
      <c r="AJ78" s="677"/>
      <c r="AK78" s="677"/>
      <c r="AL78" s="671"/>
      <c r="AM78" s="672"/>
      <c r="AN78" s="672"/>
      <c r="AO78" s="673"/>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74"/>
      <c r="Q79" s="674"/>
      <c r="R79" s="674"/>
      <c r="S79" s="674"/>
      <c r="T79" s="674"/>
      <c r="U79" s="674"/>
      <c r="V79" s="674"/>
      <c r="W79" s="674"/>
      <c r="X79" s="674"/>
      <c r="Y79" s="665"/>
      <c r="Z79" s="666"/>
      <c r="AA79" s="666"/>
      <c r="AB79" s="667"/>
      <c r="AC79" s="923"/>
      <c r="AD79" s="923"/>
      <c r="AE79" s="923"/>
      <c r="AF79" s="923"/>
      <c r="AG79" s="923"/>
      <c r="AH79" s="677"/>
      <c r="AI79" s="677"/>
      <c r="AJ79" s="677"/>
      <c r="AK79" s="677"/>
      <c r="AL79" s="671"/>
      <c r="AM79" s="672"/>
      <c r="AN79" s="672"/>
      <c r="AO79" s="673"/>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74"/>
      <c r="Q80" s="674"/>
      <c r="R80" s="674"/>
      <c r="S80" s="674"/>
      <c r="T80" s="674"/>
      <c r="U80" s="674"/>
      <c r="V80" s="674"/>
      <c r="W80" s="674"/>
      <c r="X80" s="674"/>
      <c r="Y80" s="665"/>
      <c r="Z80" s="666"/>
      <c r="AA80" s="666"/>
      <c r="AB80" s="667"/>
      <c r="AC80" s="923"/>
      <c r="AD80" s="923"/>
      <c r="AE80" s="923"/>
      <c r="AF80" s="923"/>
      <c r="AG80" s="923"/>
      <c r="AH80" s="677"/>
      <c r="AI80" s="677"/>
      <c r="AJ80" s="677"/>
      <c r="AK80" s="677"/>
      <c r="AL80" s="671"/>
      <c r="AM80" s="672"/>
      <c r="AN80" s="672"/>
      <c r="AO80" s="673"/>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74"/>
      <c r="Q81" s="674"/>
      <c r="R81" s="674"/>
      <c r="S81" s="674"/>
      <c r="T81" s="674"/>
      <c r="U81" s="674"/>
      <c r="V81" s="674"/>
      <c r="W81" s="674"/>
      <c r="X81" s="674"/>
      <c r="Y81" s="665"/>
      <c r="Z81" s="666"/>
      <c r="AA81" s="666"/>
      <c r="AB81" s="667"/>
      <c r="AC81" s="923"/>
      <c r="AD81" s="923"/>
      <c r="AE81" s="923"/>
      <c r="AF81" s="923"/>
      <c r="AG81" s="923"/>
      <c r="AH81" s="677"/>
      <c r="AI81" s="677"/>
      <c r="AJ81" s="677"/>
      <c r="AK81" s="677"/>
      <c r="AL81" s="671"/>
      <c r="AM81" s="672"/>
      <c r="AN81" s="672"/>
      <c r="AO81" s="673"/>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74"/>
      <c r="Q82" s="674"/>
      <c r="R82" s="674"/>
      <c r="S82" s="674"/>
      <c r="T82" s="674"/>
      <c r="U82" s="674"/>
      <c r="V82" s="674"/>
      <c r="W82" s="674"/>
      <c r="X82" s="674"/>
      <c r="Y82" s="665"/>
      <c r="Z82" s="666"/>
      <c r="AA82" s="666"/>
      <c r="AB82" s="667"/>
      <c r="AC82" s="923"/>
      <c r="AD82" s="923"/>
      <c r="AE82" s="923"/>
      <c r="AF82" s="923"/>
      <c r="AG82" s="923"/>
      <c r="AH82" s="677"/>
      <c r="AI82" s="677"/>
      <c r="AJ82" s="677"/>
      <c r="AK82" s="677"/>
      <c r="AL82" s="671"/>
      <c r="AM82" s="672"/>
      <c r="AN82" s="672"/>
      <c r="AO82" s="673"/>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74"/>
      <c r="Q83" s="674"/>
      <c r="R83" s="674"/>
      <c r="S83" s="674"/>
      <c r="T83" s="674"/>
      <c r="U83" s="674"/>
      <c r="V83" s="674"/>
      <c r="W83" s="674"/>
      <c r="X83" s="674"/>
      <c r="Y83" s="665"/>
      <c r="Z83" s="666"/>
      <c r="AA83" s="666"/>
      <c r="AB83" s="667"/>
      <c r="AC83" s="923"/>
      <c r="AD83" s="923"/>
      <c r="AE83" s="923"/>
      <c r="AF83" s="923"/>
      <c r="AG83" s="923"/>
      <c r="AH83" s="677"/>
      <c r="AI83" s="677"/>
      <c r="AJ83" s="677"/>
      <c r="AK83" s="677"/>
      <c r="AL83" s="671"/>
      <c r="AM83" s="672"/>
      <c r="AN83" s="672"/>
      <c r="AO83" s="673"/>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74"/>
      <c r="Q84" s="674"/>
      <c r="R84" s="674"/>
      <c r="S84" s="674"/>
      <c r="T84" s="674"/>
      <c r="U84" s="674"/>
      <c r="V84" s="674"/>
      <c r="W84" s="674"/>
      <c r="X84" s="674"/>
      <c r="Y84" s="665"/>
      <c r="Z84" s="666"/>
      <c r="AA84" s="666"/>
      <c r="AB84" s="667"/>
      <c r="AC84" s="923"/>
      <c r="AD84" s="923"/>
      <c r="AE84" s="923"/>
      <c r="AF84" s="923"/>
      <c r="AG84" s="923"/>
      <c r="AH84" s="677"/>
      <c r="AI84" s="677"/>
      <c r="AJ84" s="677"/>
      <c r="AK84" s="677"/>
      <c r="AL84" s="671"/>
      <c r="AM84" s="672"/>
      <c r="AN84" s="672"/>
      <c r="AO84" s="673"/>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74"/>
      <c r="Q85" s="674"/>
      <c r="R85" s="674"/>
      <c r="S85" s="674"/>
      <c r="T85" s="674"/>
      <c r="U85" s="674"/>
      <c r="V85" s="674"/>
      <c r="W85" s="674"/>
      <c r="X85" s="674"/>
      <c r="Y85" s="665"/>
      <c r="Z85" s="666"/>
      <c r="AA85" s="666"/>
      <c r="AB85" s="667"/>
      <c r="AC85" s="923"/>
      <c r="AD85" s="923"/>
      <c r="AE85" s="923"/>
      <c r="AF85" s="923"/>
      <c r="AG85" s="923"/>
      <c r="AH85" s="677"/>
      <c r="AI85" s="677"/>
      <c r="AJ85" s="677"/>
      <c r="AK85" s="677"/>
      <c r="AL85" s="671"/>
      <c r="AM85" s="672"/>
      <c r="AN85" s="672"/>
      <c r="AO85" s="673"/>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74"/>
      <c r="Q86" s="674"/>
      <c r="R86" s="674"/>
      <c r="S86" s="674"/>
      <c r="T86" s="674"/>
      <c r="U86" s="674"/>
      <c r="V86" s="674"/>
      <c r="W86" s="674"/>
      <c r="X86" s="674"/>
      <c r="Y86" s="665"/>
      <c r="Z86" s="666"/>
      <c r="AA86" s="666"/>
      <c r="AB86" s="667"/>
      <c r="AC86" s="923"/>
      <c r="AD86" s="923"/>
      <c r="AE86" s="923"/>
      <c r="AF86" s="923"/>
      <c r="AG86" s="923"/>
      <c r="AH86" s="677"/>
      <c r="AI86" s="677"/>
      <c r="AJ86" s="677"/>
      <c r="AK86" s="677"/>
      <c r="AL86" s="671"/>
      <c r="AM86" s="672"/>
      <c r="AN86" s="672"/>
      <c r="AO86" s="673"/>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74"/>
      <c r="Q87" s="674"/>
      <c r="R87" s="674"/>
      <c r="S87" s="674"/>
      <c r="T87" s="674"/>
      <c r="U87" s="674"/>
      <c r="V87" s="674"/>
      <c r="W87" s="674"/>
      <c r="X87" s="674"/>
      <c r="Y87" s="665"/>
      <c r="Z87" s="666"/>
      <c r="AA87" s="666"/>
      <c r="AB87" s="667"/>
      <c r="AC87" s="923"/>
      <c r="AD87" s="923"/>
      <c r="AE87" s="923"/>
      <c r="AF87" s="923"/>
      <c r="AG87" s="923"/>
      <c r="AH87" s="677"/>
      <c r="AI87" s="677"/>
      <c r="AJ87" s="677"/>
      <c r="AK87" s="677"/>
      <c r="AL87" s="671"/>
      <c r="AM87" s="672"/>
      <c r="AN87" s="672"/>
      <c r="AO87" s="673"/>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74"/>
      <c r="Q88" s="674"/>
      <c r="R88" s="674"/>
      <c r="S88" s="674"/>
      <c r="T88" s="674"/>
      <c r="U88" s="674"/>
      <c r="V88" s="674"/>
      <c r="W88" s="674"/>
      <c r="X88" s="674"/>
      <c r="Y88" s="665"/>
      <c r="Z88" s="666"/>
      <c r="AA88" s="666"/>
      <c r="AB88" s="667"/>
      <c r="AC88" s="923"/>
      <c r="AD88" s="923"/>
      <c r="AE88" s="923"/>
      <c r="AF88" s="923"/>
      <c r="AG88" s="923"/>
      <c r="AH88" s="677"/>
      <c r="AI88" s="677"/>
      <c r="AJ88" s="677"/>
      <c r="AK88" s="677"/>
      <c r="AL88" s="671"/>
      <c r="AM88" s="672"/>
      <c r="AN88" s="672"/>
      <c r="AO88" s="673"/>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74"/>
      <c r="Q89" s="674"/>
      <c r="R89" s="674"/>
      <c r="S89" s="674"/>
      <c r="T89" s="674"/>
      <c r="U89" s="674"/>
      <c r="V89" s="674"/>
      <c r="W89" s="674"/>
      <c r="X89" s="674"/>
      <c r="Y89" s="665"/>
      <c r="Z89" s="666"/>
      <c r="AA89" s="666"/>
      <c r="AB89" s="667"/>
      <c r="AC89" s="923"/>
      <c r="AD89" s="923"/>
      <c r="AE89" s="923"/>
      <c r="AF89" s="923"/>
      <c r="AG89" s="923"/>
      <c r="AH89" s="677"/>
      <c r="AI89" s="677"/>
      <c r="AJ89" s="677"/>
      <c r="AK89" s="677"/>
      <c r="AL89" s="671"/>
      <c r="AM89" s="672"/>
      <c r="AN89" s="672"/>
      <c r="AO89" s="673"/>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74"/>
      <c r="Q90" s="674"/>
      <c r="R90" s="674"/>
      <c r="S90" s="674"/>
      <c r="T90" s="674"/>
      <c r="U90" s="674"/>
      <c r="V90" s="674"/>
      <c r="W90" s="674"/>
      <c r="X90" s="674"/>
      <c r="Y90" s="665"/>
      <c r="Z90" s="666"/>
      <c r="AA90" s="666"/>
      <c r="AB90" s="667"/>
      <c r="AC90" s="923"/>
      <c r="AD90" s="923"/>
      <c r="AE90" s="923"/>
      <c r="AF90" s="923"/>
      <c r="AG90" s="923"/>
      <c r="AH90" s="677"/>
      <c r="AI90" s="677"/>
      <c r="AJ90" s="677"/>
      <c r="AK90" s="677"/>
      <c r="AL90" s="671"/>
      <c r="AM90" s="672"/>
      <c r="AN90" s="672"/>
      <c r="AO90" s="673"/>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74"/>
      <c r="Q91" s="674"/>
      <c r="R91" s="674"/>
      <c r="S91" s="674"/>
      <c r="T91" s="674"/>
      <c r="U91" s="674"/>
      <c r="V91" s="674"/>
      <c r="W91" s="674"/>
      <c r="X91" s="674"/>
      <c r="Y91" s="665"/>
      <c r="Z91" s="666"/>
      <c r="AA91" s="666"/>
      <c r="AB91" s="667"/>
      <c r="AC91" s="923"/>
      <c r="AD91" s="923"/>
      <c r="AE91" s="923"/>
      <c r="AF91" s="923"/>
      <c r="AG91" s="923"/>
      <c r="AH91" s="677"/>
      <c r="AI91" s="677"/>
      <c r="AJ91" s="677"/>
      <c r="AK91" s="677"/>
      <c r="AL91" s="671"/>
      <c r="AM91" s="672"/>
      <c r="AN91" s="672"/>
      <c r="AO91" s="673"/>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74"/>
      <c r="Q92" s="674"/>
      <c r="R92" s="674"/>
      <c r="S92" s="674"/>
      <c r="T92" s="674"/>
      <c r="U92" s="674"/>
      <c r="V92" s="674"/>
      <c r="W92" s="674"/>
      <c r="X92" s="674"/>
      <c r="Y92" s="665"/>
      <c r="Z92" s="666"/>
      <c r="AA92" s="666"/>
      <c r="AB92" s="667"/>
      <c r="AC92" s="923"/>
      <c r="AD92" s="923"/>
      <c r="AE92" s="923"/>
      <c r="AF92" s="923"/>
      <c r="AG92" s="923"/>
      <c r="AH92" s="677"/>
      <c r="AI92" s="677"/>
      <c r="AJ92" s="677"/>
      <c r="AK92" s="677"/>
      <c r="AL92" s="671"/>
      <c r="AM92" s="672"/>
      <c r="AN92" s="672"/>
      <c r="AO92" s="673"/>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74"/>
      <c r="Q93" s="674"/>
      <c r="R93" s="674"/>
      <c r="S93" s="674"/>
      <c r="T93" s="674"/>
      <c r="U93" s="674"/>
      <c r="V93" s="674"/>
      <c r="W93" s="674"/>
      <c r="X93" s="674"/>
      <c r="Y93" s="665"/>
      <c r="Z93" s="666"/>
      <c r="AA93" s="666"/>
      <c r="AB93" s="667"/>
      <c r="AC93" s="923"/>
      <c r="AD93" s="923"/>
      <c r="AE93" s="923"/>
      <c r="AF93" s="923"/>
      <c r="AG93" s="923"/>
      <c r="AH93" s="677"/>
      <c r="AI93" s="677"/>
      <c r="AJ93" s="677"/>
      <c r="AK93" s="677"/>
      <c r="AL93" s="671"/>
      <c r="AM93" s="672"/>
      <c r="AN93" s="672"/>
      <c r="AO93" s="673"/>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74"/>
      <c r="Q94" s="674"/>
      <c r="R94" s="674"/>
      <c r="S94" s="674"/>
      <c r="T94" s="674"/>
      <c r="U94" s="674"/>
      <c r="V94" s="674"/>
      <c r="W94" s="674"/>
      <c r="X94" s="674"/>
      <c r="Y94" s="665"/>
      <c r="Z94" s="666"/>
      <c r="AA94" s="666"/>
      <c r="AB94" s="667"/>
      <c r="AC94" s="923"/>
      <c r="AD94" s="923"/>
      <c r="AE94" s="923"/>
      <c r="AF94" s="923"/>
      <c r="AG94" s="923"/>
      <c r="AH94" s="677"/>
      <c r="AI94" s="677"/>
      <c r="AJ94" s="677"/>
      <c r="AK94" s="677"/>
      <c r="AL94" s="671"/>
      <c r="AM94" s="672"/>
      <c r="AN94" s="672"/>
      <c r="AO94" s="673"/>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74"/>
      <c r="Q95" s="674"/>
      <c r="R95" s="674"/>
      <c r="S95" s="674"/>
      <c r="T95" s="674"/>
      <c r="U95" s="674"/>
      <c r="V95" s="674"/>
      <c r="W95" s="674"/>
      <c r="X95" s="674"/>
      <c r="Y95" s="665"/>
      <c r="Z95" s="666"/>
      <c r="AA95" s="666"/>
      <c r="AB95" s="667"/>
      <c r="AC95" s="923"/>
      <c r="AD95" s="923"/>
      <c r="AE95" s="923"/>
      <c r="AF95" s="923"/>
      <c r="AG95" s="923"/>
      <c r="AH95" s="677"/>
      <c r="AI95" s="677"/>
      <c r="AJ95" s="677"/>
      <c r="AK95" s="677"/>
      <c r="AL95" s="671"/>
      <c r="AM95" s="672"/>
      <c r="AN95" s="672"/>
      <c r="AO95" s="673"/>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74"/>
      <c r="Q96" s="674"/>
      <c r="R96" s="674"/>
      <c r="S96" s="674"/>
      <c r="T96" s="674"/>
      <c r="U96" s="674"/>
      <c r="V96" s="674"/>
      <c r="W96" s="674"/>
      <c r="X96" s="674"/>
      <c r="Y96" s="665"/>
      <c r="Z96" s="666"/>
      <c r="AA96" s="666"/>
      <c r="AB96" s="667"/>
      <c r="AC96" s="923"/>
      <c r="AD96" s="923"/>
      <c r="AE96" s="923"/>
      <c r="AF96" s="923"/>
      <c r="AG96" s="923"/>
      <c r="AH96" s="677"/>
      <c r="AI96" s="677"/>
      <c r="AJ96" s="677"/>
      <c r="AK96" s="677"/>
      <c r="AL96" s="671"/>
      <c r="AM96" s="672"/>
      <c r="AN96" s="672"/>
      <c r="AO96" s="673"/>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74"/>
      <c r="Q97" s="674"/>
      <c r="R97" s="674"/>
      <c r="S97" s="674"/>
      <c r="T97" s="674"/>
      <c r="U97" s="674"/>
      <c r="V97" s="674"/>
      <c r="W97" s="674"/>
      <c r="X97" s="674"/>
      <c r="Y97" s="665"/>
      <c r="Z97" s="666"/>
      <c r="AA97" s="666"/>
      <c r="AB97" s="667"/>
      <c r="AC97" s="923"/>
      <c r="AD97" s="923"/>
      <c r="AE97" s="923"/>
      <c r="AF97" s="923"/>
      <c r="AG97" s="923"/>
      <c r="AH97" s="677"/>
      <c r="AI97" s="677"/>
      <c r="AJ97" s="677"/>
      <c r="AK97" s="677"/>
      <c r="AL97" s="671"/>
      <c r="AM97" s="672"/>
      <c r="AN97" s="672"/>
      <c r="AO97" s="673"/>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74"/>
      <c r="Q98" s="674"/>
      <c r="R98" s="674"/>
      <c r="S98" s="674"/>
      <c r="T98" s="674"/>
      <c r="U98" s="674"/>
      <c r="V98" s="674"/>
      <c r="W98" s="674"/>
      <c r="X98" s="674"/>
      <c r="Y98" s="665"/>
      <c r="Z98" s="666"/>
      <c r="AA98" s="666"/>
      <c r="AB98" s="667"/>
      <c r="AC98" s="923"/>
      <c r="AD98" s="923"/>
      <c r="AE98" s="923"/>
      <c r="AF98" s="923"/>
      <c r="AG98" s="923"/>
      <c r="AH98" s="677"/>
      <c r="AI98" s="677"/>
      <c r="AJ98" s="677"/>
      <c r="AK98" s="677"/>
      <c r="AL98" s="671"/>
      <c r="AM98" s="672"/>
      <c r="AN98" s="672"/>
      <c r="AO98" s="673"/>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74"/>
      <c r="Q99" s="674"/>
      <c r="R99" s="674"/>
      <c r="S99" s="674"/>
      <c r="T99" s="674"/>
      <c r="U99" s="674"/>
      <c r="V99" s="674"/>
      <c r="W99" s="674"/>
      <c r="X99" s="674"/>
      <c r="Y99" s="665"/>
      <c r="Z99" s="666"/>
      <c r="AA99" s="666"/>
      <c r="AB99" s="667"/>
      <c r="AC99" s="923"/>
      <c r="AD99" s="923"/>
      <c r="AE99" s="923"/>
      <c r="AF99" s="923"/>
      <c r="AG99" s="923"/>
      <c r="AH99" s="677"/>
      <c r="AI99" s="677"/>
      <c r="AJ99" s="677"/>
      <c r="AK99" s="677"/>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91</v>
      </c>
      <c r="D102" s="364"/>
      <c r="E102" s="364"/>
      <c r="F102" s="364"/>
      <c r="G102" s="364"/>
      <c r="H102" s="364"/>
      <c r="I102" s="364"/>
      <c r="J102" s="417" t="s">
        <v>94</v>
      </c>
      <c r="K102" s="610"/>
      <c r="L102" s="610"/>
      <c r="M102" s="610"/>
      <c r="N102" s="610"/>
      <c r="O102" s="610"/>
      <c r="P102" s="364" t="s">
        <v>21</v>
      </c>
      <c r="Q102" s="364"/>
      <c r="R102" s="364"/>
      <c r="S102" s="364"/>
      <c r="T102" s="364"/>
      <c r="U102" s="364"/>
      <c r="V102" s="364"/>
      <c r="W102" s="364"/>
      <c r="X102" s="364"/>
      <c r="Y102" s="660" t="s">
        <v>437</v>
      </c>
      <c r="Z102" s="660"/>
      <c r="AA102" s="660"/>
      <c r="AB102" s="660"/>
      <c r="AC102" s="417" t="s">
        <v>364</v>
      </c>
      <c r="AD102" s="417"/>
      <c r="AE102" s="417"/>
      <c r="AF102" s="417"/>
      <c r="AG102" s="417"/>
      <c r="AH102" s="660" t="s">
        <v>395</v>
      </c>
      <c r="AI102" s="364"/>
      <c r="AJ102" s="364"/>
      <c r="AK102" s="364"/>
      <c r="AL102" s="364" t="s">
        <v>22</v>
      </c>
      <c r="AM102" s="364"/>
      <c r="AN102" s="364"/>
      <c r="AO102" s="246"/>
      <c r="AP102" s="417" t="s">
        <v>441</v>
      </c>
      <c r="AQ102" s="417"/>
      <c r="AR102" s="417"/>
      <c r="AS102" s="417"/>
      <c r="AT102" s="417"/>
      <c r="AU102" s="417"/>
      <c r="AV102" s="417"/>
      <c r="AW102" s="417"/>
      <c r="AX102" s="417"/>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74"/>
      <c r="Q103" s="674"/>
      <c r="R103" s="674"/>
      <c r="S103" s="674"/>
      <c r="T103" s="674"/>
      <c r="U103" s="674"/>
      <c r="V103" s="674"/>
      <c r="W103" s="674"/>
      <c r="X103" s="674"/>
      <c r="Y103" s="665"/>
      <c r="Z103" s="666"/>
      <c r="AA103" s="666"/>
      <c r="AB103" s="667"/>
      <c r="AC103" s="923"/>
      <c r="AD103" s="923"/>
      <c r="AE103" s="923"/>
      <c r="AF103" s="923"/>
      <c r="AG103" s="923"/>
      <c r="AH103" s="677"/>
      <c r="AI103" s="677"/>
      <c r="AJ103" s="677"/>
      <c r="AK103" s="677"/>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74"/>
      <c r="Q104" s="674"/>
      <c r="R104" s="674"/>
      <c r="S104" s="674"/>
      <c r="T104" s="674"/>
      <c r="U104" s="674"/>
      <c r="V104" s="674"/>
      <c r="W104" s="674"/>
      <c r="X104" s="674"/>
      <c r="Y104" s="665"/>
      <c r="Z104" s="666"/>
      <c r="AA104" s="666"/>
      <c r="AB104" s="667"/>
      <c r="AC104" s="923"/>
      <c r="AD104" s="923"/>
      <c r="AE104" s="923"/>
      <c r="AF104" s="923"/>
      <c r="AG104" s="923"/>
      <c r="AH104" s="677"/>
      <c r="AI104" s="677"/>
      <c r="AJ104" s="677"/>
      <c r="AK104" s="677"/>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74"/>
      <c r="Q105" s="674"/>
      <c r="R105" s="674"/>
      <c r="S105" s="674"/>
      <c r="T105" s="674"/>
      <c r="U105" s="674"/>
      <c r="V105" s="674"/>
      <c r="W105" s="674"/>
      <c r="X105" s="674"/>
      <c r="Y105" s="665"/>
      <c r="Z105" s="666"/>
      <c r="AA105" s="666"/>
      <c r="AB105" s="667"/>
      <c r="AC105" s="923"/>
      <c r="AD105" s="923"/>
      <c r="AE105" s="923"/>
      <c r="AF105" s="923"/>
      <c r="AG105" s="923"/>
      <c r="AH105" s="677"/>
      <c r="AI105" s="677"/>
      <c r="AJ105" s="677"/>
      <c r="AK105" s="677"/>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74"/>
      <c r="Q106" s="674"/>
      <c r="R106" s="674"/>
      <c r="S106" s="674"/>
      <c r="T106" s="674"/>
      <c r="U106" s="674"/>
      <c r="V106" s="674"/>
      <c r="W106" s="674"/>
      <c r="X106" s="674"/>
      <c r="Y106" s="665"/>
      <c r="Z106" s="666"/>
      <c r="AA106" s="666"/>
      <c r="AB106" s="667"/>
      <c r="AC106" s="923"/>
      <c r="AD106" s="923"/>
      <c r="AE106" s="923"/>
      <c r="AF106" s="923"/>
      <c r="AG106" s="923"/>
      <c r="AH106" s="677"/>
      <c r="AI106" s="677"/>
      <c r="AJ106" s="677"/>
      <c r="AK106" s="677"/>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74"/>
      <c r="Q107" s="674"/>
      <c r="R107" s="674"/>
      <c r="S107" s="674"/>
      <c r="T107" s="674"/>
      <c r="U107" s="674"/>
      <c r="V107" s="674"/>
      <c r="W107" s="674"/>
      <c r="X107" s="674"/>
      <c r="Y107" s="665"/>
      <c r="Z107" s="666"/>
      <c r="AA107" s="666"/>
      <c r="AB107" s="667"/>
      <c r="AC107" s="923"/>
      <c r="AD107" s="923"/>
      <c r="AE107" s="923"/>
      <c r="AF107" s="923"/>
      <c r="AG107" s="923"/>
      <c r="AH107" s="677"/>
      <c r="AI107" s="677"/>
      <c r="AJ107" s="677"/>
      <c r="AK107" s="677"/>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74"/>
      <c r="Q108" s="674"/>
      <c r="R108" s="674"/>
      <c r="S108" s="674"/>
      <c r="T108" s="674"/>
      <c r="U108" s="674"/>
      <c r="V108" s="674"/>
      <c r="W108" s="674"/>
      <c r="X108" s="674"/>
      <c r="Y108" s="665"/>
      <c r="Z108" s="666"/>
      <c r="AA108" s="666"/>
      <c r="AB108" s="667"/>
      <c r="AC108" s="923"/>
      <c r="AD108" s="923"/>
      <c r="AE108" s="923"/>
      <c r="AF108" s="923"/>
      <c r="AG108" s="923"/>
      <c r="AH108" s="677"/>
      <c r="AI108" s="677"/>
      <c r="AJ108" s="677"/>
      <c r="AK108" s="677"/>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74"/>
      <c r="Q109" s="674"/>
      <c r="R109" s="674"/>
      <c r="S109" s="674"/>
      <c r="T109" s="674"/>
      <c r="U109" s="674"/>
      <c r="V109" s="674"/>
      <c r="W109" s="674"/>
      <c r="X109" s="674"/>
      <c r="Y109" s="665"/>
      <c r="Z109" s="666"/>
      <c r="AA109" s="666"/>
      <c r="AB109" s="667"/>
      <c r="AC109" s="923"/>
      <c r="AD109" s="923"/>
      <c r="AE109" s="923"/>
      <c r="AF109" s="923"/>
      <c r="AG109" s="923"/>
      <c r="AH109" s="677"/>
      <c r="AI109" s="677"/>
      <c r="AJ109" s="677"/>
      <c r="AK109" s="677"/>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74"/>
      <c r="Q110" s="674"/>
      <c r="R110" s="674"/>
      <c r="S110" s="674"/>
      <c r="T110" s="674"/>
      <c r="U110" s="674"/>
      <c r="V110" s="674"/>
      <c r="W110" s="674"/>
      <c r="X110" s="674"/>
      <c r="Y110" s="665"/>
      <c r="Z110" s="666"/>
      <c r="AA110" s="666"/>
      <c r="AB110" s="667"/>
      <c r="AC110" s="923"/>
      <c r="AD110" s="923"/>
      <c r="AE110" s="923"/>
      <c r="AF110" s="923"/>
      <c r="AG110" s="923"/>
      <c r="AH110" s="677"/>
      <c r="AI110" s="677"/>
      <c r="AJ110" s="677"/>
      <c r="AK110" s="677"/>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74"/>
      <c r="Q111" s="674"/>
      <c r="R111" s="674"/>
      <c r="S111" s="674"/>
      <c r="T111" s="674"/>
      <c r="U111" s="674"/>
      <c r="V111" s="674"/>
      <c r="W111" s="674"/>
      <c r="X111" s="674"/>
      <c r="Y111" s="665"/>
      <c r="Z111" s="666"/>
      <c r="AA111" s="666"/>
      <c r="AB111" s="667"/>
      <c r="AC111" s="923"/>
      <c r="AD111" s="923"/>
      <c r="AE111" s="923"/>
      <c r="AF111" s="923"/>
      <c r="AG111" s="923"/>
      <c r="AH111" s="677"/>
      <c r="AI111" s="677"/>
      <c r="AJ111" s="677"/>
      <c r="AK111" s="677"/>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74"/>
      <c r="Q112" s="674"/>
      <c r="R112" s="674"/>
      <c r="S112" s="674"/>
      <c r="T112" s="674"/>
      <c r="U112" s="674"/>
      <c r="V112" s="674"/>
      <c r="W112" s="674"/>
      <c r="X112" s="674"/>
      <c r="Y112" s="665"/>
      <c r="Z112" s="666"/>
      <c r="AA112" s="666"/>
      <c r="AB112" s="667"/>
      <c r="AC112" s="923"/>
      <c r="AD112" s="923"/>
      <c r="AE112" s="923"/>
      <c r="AF112" s="923"/>
      <c r="AG112" s="923"/>
      <c r="AH112" s="677"/>
      <c r="AI112" s="677"/>
      <c r="AJ112" s="677"/>
      <c r="AK112" s="677"/>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74"/>
      <c r="Q113" s="674"/>
      <c r="R113" s="674"/>
      <c r="S113" s="674"/>
      <c r="T113" s="674"/>
      <c r="U113" s="674"/>
      <c r="V113" s="674"/>
      <c r="W113" s="674"/>
      <c r="X113" s="674"/>
      <c r="Y113" s="665"/>
      <c r="Z113" s="666"/>
      <c r="AA113" s="666"/>
      <c r="AB113" s="667"/>
      <c r="AC113" s="923"/>
      <c r="AD113" s="923"/>
      <c r="AE113" s="923"/>
      <c r="AF113" s="923"/>
      <c r="AG113" s="923"/>
      <c r="AH113" s="677"/>
      <c r="AI113" s="677"/>
      <c r="AJ113" s="677"/>
      <c r="AK113" s="677"/>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74"/>
      <c r="Q114" s="674"/>
      <c r="R114" s="674"/>
      <c r="S114" s="674"/>
      <c r="T114" s="674"/>
      <c r="U114" s="674"/>
      <c r="V114" s="674"/>
      <c r="W114" s="674"/>
      <c r="X114" s="674"/>
      <c r="Y114" s="665"/>
      <c r="Z114" s="666"/>
      <c r="AA114" s="666"/>
      <c r="AB114" s="667"/>
      <c r="AC114" s="923"/>
      <c r="AD114" s="923"/>
      <c r="AE114" s="923"/>
      <c r="AF114" s="923"/>
      <c r="AG114" s="923"/>
      <c r="AH114" s="677"/>
      <c r="AI114" s="677"/>
      <c r="AJ114" s="677"/>
      <c r="AK114" s="677"/>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74"/>
      <c r="Q115" s="674"/>
      <c r="R115" s="674"/>
      <c r="S115" s="674"/>
      <c r="T115" s="674"/>
      <c r="U115" s="674"/>
      <c r="V115" s="674"/>
      <c r="W115" s="674"/>
      <c r="X115" s="674"/>
      <c r="Y115" s="665"/>
      <c r="Z115" s="666"/>
      <c r="AA115" s="666"/>
      <c r="AB115" s="667"/>
      <c r="AC115" s="923"/>
      <c r="AD115" s="923"/>
      <c r="AE115" s="923"/>
      <c r="AF115" s="923"/>
      <c r="AG115" s="923"/>
      <c r="AH115" s="677"/>
      <c r="AI115" s="677"/>
      <c r="AJ115" s="677"/>
      <c r="AK115" s="677"/>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74"/>
      <c r="Q116" s="674"/>
      <c r="R116" s="674"/>
      <c r="S116" s="674"/>
      <c r="T116" s="674"/>
      <c r="U116" s="674"/>
      <c r="V116" s="674"/>
      <c r="W116" s="674"/>
      <c r="X116" s="674"/>
      <c r="Y116" s="665"/>
      <c r="Z116" s="666"/>
      <c r="AA116" s="666"/>
      <c r="AB116" s="667"/>
      <c r="AC116" s="923"/>
      <c r="AD116" s="923"/>
      <c r="AE116" s="923"/>
      <c r="AF116" s="923"/>
      <c r="AG116" s="923"/>
      <c r="AH116" s="677"/>
      <c r="AI116" s="677"/>
      <c r="AJ116" s="677"/>
      <c r="AK116" s="677"/>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74"/>
      <c r="Q117" s="674"/>
      <c r="R117" s="674"/>
      <c r="S117" s="674"/>
      <c r="T117" s="674"/>
      <c r="U117" s="674"/>
      <c r="V117" s="674"/>
      <c r="W117" s="674"/>
      <c r="X117" s="674"/>
      <c r="Y117" s="665"/>
      <c r="Z117" s="666"/>
      <c r="AA117" s="666"/>
      <c r="AB117" s="667"/>
      <c r="AC117" s="923"/>
      <c r="AD117" s="923"/>
      <c r="AE117" s="923"/>
      <c r="AF117" s="923"/>
      <c r="AG117" s="923"/>
      <c r="AH117" s="677"/>
      <c r="AI117" s="677"/>
      <c r="AJ117" s="677"/>
      <c r="AK117" s="677"/>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74"/>
      <c r="Q118" s="674"/>
      <c r="R118" s="674"/>
      <c r="S118" s="674"/>
      <c r="T118" s="674"/>
      <c r="U118" s="674"/>
      <c r="V118" s="674"/>
      <c r="W118" s="674"/>
      <c r="X118" s="674"/>
      <c r="Y118" s="665"/>
      <c r="Z118" s="666"/>
      <c r="AA118" s="666"/>
      <c r="AB118" s="667"/>
      <c r="AC118" s="923"/>
      <c r="AD118" s="923"/>
      <c r="AE118" s="923"/>
      <c r="AF118" s="923"/>
      <c r="AG118" s="923"/>
      <c r="AH118" s="677"/>
      <c r="AI118" s="677"/>
      <c r="AJ118" s="677"/>
      <c r="AK118" s="677"/>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74"/>
      <c r="Q119" s="674"/>
      <c r="R119" s="674"/>
      <c r="S119" s="674"/>
      <c r="T119" s="674"/>
      <c r="U119" s="674"/>
      <c r="V119" s="674"/>
      <c r="W119" s="674"/>
      <c r="X119" s="674"/>
      <c r="Y119" s="665"/>
      <c r="Z119" s="666"/>
      <c r="AA119" s="666"/>
      <c r="AB119" s="667"/>
      <c r="AC119" s="923"/>
      <c r="AD119" s="923"/>
      <c r="AE119" s="923"/>
      <c r="AF119" s="923"/>
      <c r="AG119" s="923"/>
      <c r="AH119" s="677"/>
      <c r="AI119" s="677"/>
      <c r="AJ119" s="677"/>
      <c r="AK119" s="677"/>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74"/>
      <c r="Q120" s="674"/>
      <c r="R120" s="674"/>
      <c r="S120" s="674"/>
      <c r="T120" s="674"/>
      <c r="U120" s="674"/>
      <c r="V120" s="674"/>
      <c r="W120" s="674"/>
      <c r="X120" s="674"/>
      <c r="Y120" s="665"/>
      <c r="Z120" s="666"/>
      <c r="AA120" s="666"/>
      <c r="AB120" s="667"/>
      <c r="AC120" s="923"/>
      <c r="AD120" s="923"/>
      <c r="AE120" s="923"/>
      <c r="AF120" s="923"/>
      <c r="AG120" s="923"/>
      <c r="AH120" s="677"/>
      <c r="AI120" s="677"/>
      <c r="AJ120" s="677"/>
      <c r="AK120" s="677"/>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74"/>
      <c r="Q121" s="674"/>
      <c r="R121" s="674"/>
      <c r="S121" s="674"/>
      <c r="T121" s="674"/>
      <c r="U121" s="674"/>
      <c r="V121" s="674"/>
      <c r="W121" s="674"/>
      <c r="X121" s="674"/>
      <c r="Y121" s="665"/>
      <c r="Z121" s="666"/>
      <c r="AA121" s="666"/>
      <c r="AB121" s="667"/>
      <c r="AC121" s="923"/>
      <c r="AD121" s="923"/>
      <c r="AE121" s="923"/>
      <c r="AF121" s="923"/>
      <c r="AG121" s="923"/>
      <c r="AH121" s="677"/>
      <c r="AI121" s="677"/>
      <c r="AJ121" s="677"/>
      <c r="AK121" s="677"/>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74"/>
      <c r="Q122" s="674"/>
      <c r="R122" s="674"/>
      <c r="S122" s="674"/>
      <c r="T122" s="674"/>
      <c r="U122" s="674"/>
      <c r="V122" s="674"/>
      <c r="W122" s="674"/>
      <c r="X122" s="674"/>
      <c r="Y122" s="665"/>
      <c r="Z122" s="666"/>
      <c r="AA122" s="666"/>
      <c r="AB122" s="667"/>
      <c r="AC122" s="923"/>
      <c r="AD122" s="923"/>
      <c r="AE122" s="923"/>
      <c r="AF122" s="923"/>
      <c r="AG122" s="923"/>
      <c r="AH122" s="677"/>
      <c r="AI122" s="677"/>
      <c r="AJ122" s="677"/>
      <c r="AK122" s="677"/>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74"/>
      <c r="Q123" s="674"/>
      <c r="R123" s="674"/>
      <c r="S123" s="674"/>
      <c r="T123" s="674"/>
      <c r="U123" s="674"/>
      <c r="V123" s="674"/>
      <c r="W123" s="674"/>
      <c r="X123" s="674"/>
      <c r="Y123" s="665"/>
      <c r="Z123" s="666"/>
      <c r="AA123" s="666"/>
      <c r="AB123" s="667"/>
      <c r="AC123" s="923"/>
      <c r="AD123" s="923"/>
      <c r="AE123" s="923"/>
      <c r="AF123" s="923"/>
      <c r="AG123" s="923"/>
      <c r="AH123" s="677"/>
      <c r="AI123" s="677"/>
      <c r="AJ123" s="677"/>
      <c r="AK123" s="677"/>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74"/>
      <c r="Q124" s="674"/>
      <c r="R124" s="674"/>
      <c r="S124" s="674"/>
      <c r="T124" s="674"/>
      <c r="U124" s="674"/>
      <c r="V124" s="674"/>
      <c r="W124" s="674"/>
      <c r="X124" s="674"/>
      <c r="Y124" s="665"/>
      <c r="Z124" s="666"/>
      <c r="AA124" s="666"/>
      <c r="AB124" s="667"/>
      <c r="AC124" s="923"/>
      <c r="AD124" s="923"/>
      <c r="AE124" s="923"/>
      <c r="AF124" s="923"/>
      <c r="AG124" s="923"/>
      <c r="AH124" s="677"/>
      <c r="AI124" s="677"/>
      <c r="AJ124" s="677"/>
      <c r="AK124" s="677"/>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74"/>
      <c r="Q125" s="674"/>
      <c r="R125" s="674"/>
      <c r="S125" s="674"/>
      <c r="T125" s="674"/>
      <c r="U125" s="674"/>
      <c r="V125" s="674"/>
      <c r="W125" s="674"/>
      <c r="X125" s="674"/>
      <c r="Y125" s="665"/>
      <c r="Z125" s="666"/>
      <c r="AA125" s="666"/>
      <c r="AB125" s="667"/>
      <c r="AC125" s="923"/>
      <c r="AD125" s="923"/>
      <c r="AE125" s="923"/>
      <c r="AF125" s="923"/>
      <c r="AG125" s="923"/>
      <c r="AH125" s="677"/>
      <c r="AI125" s="677"/>
      <c r="AJ125" s="677"/>
      <c r="AK125" s="677"/>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74"/>
      <c r="Q126" s="674"/>
      <c r="R126" s="674"/>
      <c r="S126" s="674"/>
      <c r="T126" s="674"/>
      <c r="U126" s="674"/>
      <c r="V126" s="674"/>
      <c r="W126" s="674"/>
      <c r="X126" s="674"/>
      <c r="Y126" s="665"/>
      <c r="Z126" s="666"/>
      <c r="AA126" s="666"/>
      <c r="AB126" s="667"/>
      <c r="AC126" s="923"/>
      <c r="AD126" s="923"/>
      <c r="AE126" s="923"/>
      <c r="AF126" s="923"/>
      <c r="AG126" s="923"/>
      <c r="AH126" s="677"/>
      <c r="AI126" s="677"/>
      <c r="AJ126" s="677"/>
      <c r="AK126" s="677"/>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74"/>
      <c r="Q127" s="674"/>
      <c r="R127" s="674"/>
      <c r="S127" s="674"/>
      <c r="T127" s="674"/>
      <c r="U127" s="674"/>
      <c r="V127" s="674"/>
      <c r="W127" s="674"/>
      <c r="X127" s="674"/>
      <c r="Y127" s="665"/>
      <c r="Z127" s="666"/>
      <c r="AA127" s="666"/>
      <c r="AB127" s="667"/>
      <c r="AC127" s="923"/>
      <c r="AD127" s="923"/>
      <c r="AE127" s="923"/>
      <c r="AF127" s="923"/>
      <c r="AG127" s="923"/>
      <c r="AH127" s="677"/>
      <c r="AI127" s="677"/>
      <c r="AJ127" s="677"/>
      <c r="AK127" s="677"/>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74"/>
      <c r="Q128" s="674"/>
      <c r="R128" s="674"/>
      <c r="S128" s="674"/>
      <c r="T128" s="674"/>
      <c r="U128" s="674"/>
      <c r="V128" s="674"/>
      <c r="W128" s="674"/>
      <c r="X128" s="674"/>
      <c r="Y128" s="665"/>
      <c r="Z128" s="666"/>
      <c r="AA128" s="666"/>
      <c r="AB128" s="667"/>
      <c r="AC128" s="923"/>
      <c r="AD128" s="923"/>
      <c r="AE128" s="923"/>
      <c r="AF128" s="923"/>
      <c r="AG128" s="923"/>
      <c r="AH128" s="677"/>
      <c r="AI128" s="677"/>
      <c r="AJ128" s="677"/>
      <c r="AK128" s="677"/>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74"/>
      <c r="Q129" s="674"/>
      <c r="R129" s="674"/>
      <c r="S129" s="674"/>
      <c r="T129" s="674"/>
      <c r="U129" s="674"/>
      <c r="V129" s="674"/>
      <c r="W129" s="674"/>
      <c r="X129" s="674"/>
      <c r="Y129" s="665"/>
      <c r="Z129" s="666"/>
      <c r="AA129" s="666"/>
      <c r="AB129" s="667"/>
      <c r="AC129" s="923"/>
      <c r="AD129" s="923"/>
      <c r="AE129" s="923"/>
      <c r="AF129" s="923"/>
      <c r="AG129" s="923"/>
      <c r="AH129" s="677"/>
      <c r="AI129" s="677"/>
      <c r="AJ129" s="677"/>
      <c r="AK129" s="677"/>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74"/>
      <c r="Q130" s="674"/>
      <c r="R130" s="674"/>
      <c r="S130" s="674"/>
      <c r="T130" s="674"/>
      <c r="U130" s="674"/>
      <c r="V130" s="674"/>
      <c r="W130" s="674"/>
      <c r="X130" s="674"/>
      <c r="Y130" s="665"/>
      <c r="Z130" s="666"/>
      <c r="AA130" s="666"/>
      <c r="AB130" s="667"/>
      <c r="AC130" s="923"/>
      <c r="AD130" s="923"/>
      <c r="AE130" s="923"/>
      <c r="AF130" s="923"/>
      <c r="AG130" s="923"/>
      <c r="AH130" s="677"/>
      <c r="AI130" s="677"/>
      <c r="AJ130" s="677"/>
      <c r="AK130" s="677"/>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74"/>
      <c r="Q131" s="674"/>
      <c r="R131" s="674"/>
      <c r="S131" s="674"/>
      <c r="T131" s="674"/>
      <c r="U131" s="674"/>
      <c r="V131" s="674"/>
      <c r="W131" s="674"/>
      <c r="X131" s="674"/>
      <c r="Y131" s="665"/>
      <c r="Z131" s="666"/>
      <c r="AA131" s="666"/>
      <c r="AB131" s="667"/>
      <c r="AC131" s="923"/>
      <c r="AD131" s="923"/>
      <c r="AE131" s="923"/>
      <c r="AF131" s="923"/>
      <c r="AG131" s="923"/>
      <c r="AH131" s="677"/>
      <c r="AI131" s="677"/>
      <c r="AJ131" s="677"/>
      <c r="AK131" s="677"/>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74"/>
      <c r="Q132" s="674"/>
      <c r="R132" s="674"/>
      <c r="S132" s="674"/>
      <c r="T132" s="674"/>
      <c r="U132" s="674"/>
      <c r="V132" s="674"/>
      <c r="W132" s="674"/>
      <c r="X132" s="674"/>
      <c r="Y132" s="665"/>
      <c r="Z132" s="666"/>
      <c r="AA132" s="666"/>
      <c r="AB132" s="667"/>
      <c r="AC132" s="923"/>
      <c r="AD132" s="923"/>
      <c r="AE132" s="923"/>
      <c r="AF132" s="923"/>
      <c r="AG132" s="923"/>
      <c r="AH132" s="677"/>
      <c r="AI132" s="677"/>
      <c r="AJ132" s="677"/>
      <c r="AK132" s="677"/>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91</v>
      </c>
      <c r="D135" s="364"/>
      <c r="E135" s="364"/>
      <c r="F135" s="364"/>
      <c r="G135" s="364"/>
      <c r="H135" s="364"/>
      <c r="I135" s="364"/>
      <c r="J135" s="417" t="s">
        <v>94</v>
      </c>
      <c r="K135" s="610"/>
      <c r="L135" s="610"/>
      <c r="M135" s="610"/>
      <c r="N135" s="610"/>
      <c r="O135" s="610"/>
      <c r="P135" s="364" t="s">
        <v>21</v>
      </c>
      <c r="Q135" s="364"/>
      <c r="R135" s="364"/>
      <c r="S135" s="364"/>
      <c r="T135" s="364"/>
      <c r="U135" s="364"/>
      <c r="V135" s="364"/>
      <c r="W135" s="364"/>
      <c r="X135" s="364"/>
      <c r="Y135" s="660" t="s">
        <v>437</v>
      </c>
      <c r="Z135" s="660"/>
      <c r="AA135" s="660"/>
      <c r="AB135" s="660"/>
      <c r="AC135" s="417" t="s">
        <v>364</v>
      </c>
      <c r="AD135" s="417"/>
      <c r="AE135" s="417"/>
      <c r="AF135" s="417"/>
      <c r="AG135" s="417"/>
      <c r="AH135" s="660" t="s">
        <v>395</v>
      </c>
      <c r="AI135" s="364"/>
      <c r="AJ135" s="364"/>
      <c r="AK135" s="364"/>
      <c r="AL135" s="364" t="s">
        <v>22</v>
      </c>
      <c r="AM135" s="364"/>
      <c r="AN135" s="364"/>
      <c r="AO135" s="246"/>
      <c r="AP135" s="417" t="s">
        <v>441</v>
      </c>
      <c r="AQ135" s="417"/>
      <c r="AR135" s="417"/>
      <c r="AS135" s="417"/>
      <c r="AT135" s="417"/>
      <c r="AU135" s="417"/>
      <c r="AV135" s="417"/>
      <c r="AW135" s="417"/>
      <c r="AX135" s="417"/>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74"/>
      <c r="Q136" s="674"/>
      <c r="R136" s="674"/>
      <c r="S136" s="674"/>
      <c r="T136" s="674"/>
      <c r="U136" s="674"/>
      <c r="V136" s="674"/>
      <c r="W136" s="674"/>
      <c r="X136" s="674"/>
      <c r="Y136" s="665"/>
      <c r="Z136" s="666"/>
      <c r="AA136" s="666"/>
      <c r="AB136" s="667"/>
      <c r="AC136" s="923"/>
      <c r="AD136" s="923"/>
      <c r="AE136" s="923"/>
      <c r="AF136" s="923"/>
      <c r="AG136" s="923"/>
      <c r="AH136" s="677"/>
      <c r="AI136" s="677"/>
      <c r="AJ136" s="677"/>
      <c r="AK136" s="677"/>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74"/>
      <c r="Q137" s="674"/>
      <c r="R137" s="674"/>
      <c r="S137" s="674"/>
      <c r="T137" s="674"/>
      <c r="U137" s="674"/>
      <c r="V137" s="674"/>
      <c r="W137" s="674"/>
      <c r="X137" s="674"/>
      <c r="Y137" s="665"/>
      <c r="Z137" s="666"/>
      <c r="AA137" s="666"/>
      <c r="AB137" s="667"/>
      <c r="AC137" s="923"/>
      <c r="AD137" s="923"/>
      <c r="AE137" s="923"/>
      <c r="AF137" s="923"/>
      <c r="AG137" s="923"/>
      <c r="AH137" s="677"/>
      <c r="AI137" s="677"/>
      <c r="AJ137" s="677"/>
      <c r="AK137" s="677"/>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74"/>
      <c r="Q138" s="674"/>
      <c r="R138" s="674"/>
      <c r="S138" s="674"/>
      <c r="T138" s="674"/>
      <c r="U138" s="674"/>
      <c r="V138" s="674"/>
      <c r="W138" s="674"/>
      <c r="X138" s="674"/>
      <c r="Y138" s="665"/>
      <c r="Z138" s="666"/>
      <c r="AA138" s="666"/>
      <c r="AB138" s="667"/>
      <c r="AC138" s="923"/>
      <c r="AD138" s="923"/>
      <c r="AE138" s="923"/>
      <c r="AF138" s="923"/>
      <c r="AG138" s="923"/>
      <c r="AH138" s="677"/>
      <c r="AI138" s="677"/>
      <c r="AJ138" s="677"/>
      <c r="AK138" s="677"/>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74"/>
      <c r="Q139" s="674"/>
      <c r="R139" s="674"/>
      <c r="S139" s="674"/>
      <c r="T139" s="674"/>
      <c r="U139" s="674"/>
      <c r="V139" s="674"/>
      <c r="W139" s="674"/>
      <c r="X139" s="674"/>
      <c r="Y139" s="665"/>
      <c r="Z139" s="666"/>
      <c r="AA139" s="666"/>
      <c r="AB139" s="667"/>
      <c r="AC139" s="923"/>
      <c r="AD139" s="923"/>
      <c r="AE139" s="923"/>
      <c r="AF139" s="923"/>
      <c r="AG139" s="923"/>
      <c r="AH139" s="677"/>
      <c r="AI139" s="677"/>
      <c r="AJ139" s="677"/>
      <c r="AK139" s="677"/>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74"/>
      <c r="Q140" s="674"/>
      <c r="R140" s="674"/>
      <c r="S140" s="674"/>
      <c r="T140" s="674"/>
      <c r="U140" s="674"/>
      <c r="V140" s="674"/>
      <c r="W140" s="674"/>
      <c r="X140" s="674"/>
      <c r="Y140" s="665"/>
      <c r="Z140" s="666"/>
      <c r="AA140" s="666"/>
      <c r="AB140" s="667"/>
      <c r="AC140" s="923"/>
      <c r="AD140" s="923"/>
      <c r="AE140" s="923"/>
      <c r="AF140" s="923"/>
      <c r="AG140" s="923"/>
      <c r="AH140" s="677"/>
      <c r="AI140" s="677"/>
      <c r="AJ140" s="677"/>
      <c r="AK140" s="677"/>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74"/>
      <c r="Q141" s="674"/>
      <c r="R141" s="674"/>
      <c r="S141" s="674"/>
      <c r="T141" s="674"/>
      <c r="U141" s="674"/>
      <c r="V141" s="674"/>
      <c r="W141" s="674"/>
      <c r="X141" s="674"/>
      <c r="Y141" s="665"/>
      <c r="Z141" s="666"/>
      <c r="AA141" s="666"/>
      <c r="AB141" s="667"/>
      <c r="AC141" s="923"/>
      <c r="AD141" s="923"/>
      <c r="AE141" s="923"/>
      <c r="AF141" s="923"/>
      <c r="AG141" s="923"/>
      <c r="AH141" s="677"/>
      <c r="AI141" s="677"/>
      <c r="AJ141" s="677"/>
      <c r="AK141" s="677"/>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74"/>
      <c r="Q142" s="674"/>
      <c r="R142" s="674"/>
      <c r="S142" s="674"/>
      <c r="T142" s="674"/>
      <c r="U142" s="674"/>
      <c r="V142" s="674"/>
      <c r="W142" s="674"/>
      <c r="X142" s="674"/>
      <c r="Y142" s="665"/>
      <c r="Z142" s="666"/>
      <c r="AA142" s="666"/>
      <c r="AB142" s="667"/>
      <c r="AC142" s="923"/>
      <c r="AD142" s="923"/>
      <c r="AE142" s="923"/>
      <c r="AF142" s="923"/>
      <c r="AG142" s="923"/>
      <c r="AH142" s="677"/>
      <c r="AI142" s="677"/>
      <c r="AJ142" s="677"/>
      <c r="AK142" s="677"/>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74"/>
      <c r="Q143" s="674"/>
      <c r="R143" s="674"/>
      <c r="S143" s="674"/>
      <c r="T143" s="674"/>
      <c r="U143" s="674"/>
      <c r="V143" s="674"/>
      <c r="W143" s="674"/>
      <c r="X143" s="674"/>
      <c r="Y143" s="665"/>
      <c r="Z143" s="666"/>
      <c r="AA143" s="666"/>
      <c r="AB143" s="667"/>
      <c r="AC143" s="923"/>
      <c r="AD143" s="923"/>
      <c r="AE143" s="923"/>
      <c r="AF143" s="923"/>
      <c r="AG143" s="923"/>
      <c r="AH143" s="677"/>
      <c r="AI143" s="677"/>
      <c r="AJ143" s="677"/>
      <c r="AK143" s="677"/>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74"/>
      <c r="Q144" s="674"/>
      <c r="R144" s="674"/>
      <c r="S144" s="674"/>
      <c r="T144" s="674"/>
      <c r="U144" s="674"/>
      <c r="V144" s="674"/>
      <c r="W144" s="674"/>
      <c r="X144" s="674"/>
      <c r="Y144" s="665"/>
      <c r="Z144" s="666"/>
      <c r="AA144" s="666"/>
      <c r="AB144" s="667"/>
      <c r="AC144" s="923"/>
      <c r="AD144" s="923"/>
      <c r="AE144" s="923"/>
      <c r="AF144" s="923"/>
      <c r="AG144" s="923"/>
      <c r="AH144" s="677"/>
      <c r="AI144" s="677"/>
      <c r="AJ144" s="677"/>
      <c r="AK144" s="677"/>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74"/>
      <c r="Q145" s="674"/>
      <c r="R145" s="674"/>
      <c r="S145" s="674"/>
      <c r="T145" s="674"/>
      <c r="U145" s="674"/>
      <c r="V145" s="674"/>
      <c r="W145" s="674"/>
      <c r="X145" s="674"/>
      <c r="Y145" s="665"/>
      <c r="Z145" s="666"/>
      <c r="AA145" s="666"/>
      <c r="AB145" s="667"/>
      <c r="AC145" s="923"/>
      <c r="AD145" s="923"/>
      <c r="AE145" s="923"/>
      <c r="AF145" s="923"/>
      <c r="AG145" s="923"/>
      <c r="AH145" s="677"/>
      <c r="AI145" s="677"/>
      <c r="AJ145" s="677"/>
      <c r="AK145" s="677"/>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74"/>
      <c r="Q146" s="674"/>
      <c r="R146" s="674"/>
      <c r="S146" s="674"/>
      <c r="T146" s="674"/>
      <c r="U146" s="674"/>
      <c r="V146" s="674"/>
      <c r="W146" s="674"/>
      <c r="X146" s="674"/>
      <c r="Y146" s="665"/>
      <c r="Z146" s="666"/>
      <c r="AA146" s="666"/>
      <c r="AB146" s="667"/>
      <c r="AC146" s="923"/>
      <c r="AD146" s="923"/>
      <c r="AE146" s="923"/>
      <c r="AF146" s="923"/>
      <c r="AG146" s="923"/>
      <c r="AH146" s="677"/>
      <c r="AI146" s="677"/>
      <c r="AJ146" s="677"/>
      <c r="AK146" s="677"/>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74"/>
      <c r="Q147" s="674"/>
      <c r="R147" s="674"/>
      <c r="S147" s="674"/>
      <c r="T147" s="674"/>
      <c r="U147" s="674"/>
      <c r="V147" s="674"/>
      <c r="W147" s="674"/>
      <c r="X147" s="674"/>
      <c r="Y147" s="665"/>
      <c r="Z147" s="666"/>
      <c r="AA147" s="666"/>
      <c r="AB147" s="667"/>
      <c r="AC147" s="923"/>
      <c r="AD147" s="923"/>
      <c r="AE147" s="923"/>
      <c r="AF147" s="923"/>
      <c r="AG147" s="923"/>
      <c r="AH147" s="677"/>
      <c r="AI147" s="677"/>
      <c r="AJ147" s="677"/>
      <c r="AK147" s="677"/>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74"/>
      <c r="Q148" s="674"/>
      <c r="R148" s="674"/>
      <c r="S148" s="674"/>
      <c r="T148" s="674"/>
      <c r="U148" s="674"/>
      <c r="V148" s="674"/>
      <c r="W148" s="674"/>
      <c r="X148" s="674"/>
      <c r="Y148" s="665"/>
      <c r="Z148" s="666"/>
      <c r="AA148" s="666"/>
      <c r="AB148" s="667"/>
      <c r="AC148" s="923"/>
      <c r="AD148" s="923"/>
      <c r="AE148" s="923"/>
      <c r="AF148" s="923"/>
      <c r="AG148" s="923"/>
      <c r="AH148" s="677"/>
      <c r="AI148" s="677"/>
      <c r="AJ148" s="677"/>
      <c r="AK148" s="677"/>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74"/>
      <c r="Q149" s="674"/>
      <c r="R149" s="674"/>
      <c r="S149" s="674"/>
      <c r="T149" s="674"/>
      <c r="U149" s="674"/>
      <c r="V149" s="674"/>
      <c r="W149" s="674"/>
      <c r="X149" s="674"/>
      <c r="Y149" s="665"/>
      <c r="Z149" s="666"/>
      <c r="AA149" s="666"/>
      <c r="AB149" s="667"/>
      <c r="AC149" s="923"/>
      <c r="AD149" s="923"/>
      <c r="AE149" s="923"/>
      <c r="AF149" s="923"/>
      <c r="AG149" s="923"/>
      <c r="AH149" s="677"/>
      <c r="AI149" s="677"/>
      <c r="AJ149" s="677"/>
      <c r="AK149" s="677"/>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74"/>
      <c r="Q150" s="674"/>
      <c r="R150" s="674"/>
      <c r="S150" s="674"/>
      <c r="T150" s="674"/>
      <c r="U150" s="674"/>
      <c r="V150" s="674"/>
      <c r="W150" s="674"/>
      <c r="X150" s="674"/>
      <c r="Y150" s="665"/>
      <c r="Z150" s="666"/>
      <c r="AA150" s="666"/>
      <c r="AB150" s="667"/>
      <c r="AC150" s="923"/>
      <c r="AD150" s="923"/>
      <c r="AE150" s="923"/>
      <c r="AF150" s="923"/>
      <c r="AG150" s="923"/>
      <c r="AH150" s="677"/>
      <c r="AI150" s="677"/>
      <c r="AJ150" s="677"/>
      <c r="AK150" s="677"/>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74"/>
      <c r="Q151" s="674"/>
      <c r="R151" s="674"/>
      <c r="S151" s="674"/>
      <c r="T151" s="674"/>
      <c r="U151" s="674"/>
      <c r="V151" s="674"/>
      <c r="W151" s="674"/>
      <c r="X151" s="674"/>
      <c r="Y151" s="665"/>
      <c r="Z151" s="666"/>
      <c r="AA151" s="666"/>
      <c r="AB151" s="667"/>
      <c r="AC151" s="923"/>
      <c r="AD151" s="923"/>
      <c r="AE151" s="923"/>
      <c r="AF151" s="923"/>
      <c r="AG151" s="923"/>
      <c r="AH151" s="677"/>
      <c r="AI151" s="677"/>
      <c r="AJ151" s="677"/>
      <c r="AK151" s="677"/>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74"/>
      <c r="Q152" s="674"/>
      <c r="R152" s="674"/>
      <c r="S152" s="674"/>
      <c r="T152" s="674"/>
      <c r="U152" s="674"/>
      <c r="V152" s="674"/>
      <c r="W152" s="674"/>
      <c r="X152" s="674"/>
      <c r="Y152" s="665"/>
      <c r="Z152" s="666"/>
      <c r="AA152" s="666"/>
      <c r="AB152" s="667"/>
      <c r="AC152" s="923"/>
      <c r="AD152" s="923"/>
      <c r="AE152" s="923"/>
      <c r="AF152" s="923"/>
      <c r="AG152" s="923"/>
      <c r="AH152" s="677"/>
      <c r="AI152" s="677"/>
      <c r="AJ152" s="677"/>
      <c r="AK152" s="677"/>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74"/>
      <c r="Q153" s="674"/>
      <c r="R153" s="674"/>
      <c r="S153" s="674"/>
      <c r="T153" s="674"/>
      <c r="U153" s="674"/>
      <c r="V153" s="674"/>
      <c r="W153" s="674"/>
      <c r="X153" s="674"/>
      <c r="Y153" s="665"/>
      <c r="Z153" s="666"/>
      <c r="AA153" s="666"/>
      <c r="AB153" s="667"/>
      <c r="AC153" s="923"/>
      <c r="AD153" s="923"/>
      <c r="AE153" s="923"/>
      <c r="AF153" s="923"/>
      <c r="AG153" s="923"/>
      <c r="AH153" s="677"/>
      <c r="AI153" s="677"/>
      <c r="AJ153" s="677"/>
      <c r="AK153" s="677"/>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74"/>
      <c r="Q154" s="674"/>
      <c r="R154" s="674"/>
      <c r="S154" s="674"/>
      <c r="T154" s="674"/>
      <c r="U154" s="674"/>
      <c r="V154" s="674"/>
      <c r="W154" s="674"/>
      <c r="X154" s="674"/>
      <c r="Y154" s="665"/>
      <c r="Z154" s="666"/>
      <c r="AA154" s="666"/>
      <c r="AB154" s="667"/>
      <c r="AC154" s="923"/>
      <c r="AD154" s="923"/>
      <c r="AE154" s="923"/>
      <c r="AF154" s="923"/>
      <c r="AG154" s="923"/>
      <c r="AH154" s="677"/>
      <c r="AI154" s="677"/>
      <c r="AJ154" s="677"/>
      <c r="AK154" s="677"/>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74"/>
      <c r="Q155" s="674"/>
      <c r="R155" s="674"/>
      <c r="S155" s="674"/>
      <c r="T155" s="674"/>
      <c r="U155" s="674"/>
      <c r="V155" s="674"/>
      <c r="W155" s="674"/>
      <c r="X155" s="674"/>
      <c r="Y155" s="665"/>
      <c r="Z155" s="666"/>
      <c r="AA155" s="666"/>
      <c r="AB155" s="667"/>
      <c r="AC155" s="923"/>
      <c r="AD155" s="923"/>
      <c r="AE155" s="923"/>
      <c r="AF155" s="923"/>
      <c r="AG155" s="923"/>
      <c r="AH155" s="677"/>
      <c r="AI155" s="677"/>
      <c r="AJ155" s="677"/>
      <c r="AK155" s="677"/>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74"/>
      <c r="Q156" s="674"/>
      <c r="R156" s="674"/>
      <c r="S156" s="674"/>
      <c r="T156" s="674"/>
      <c r="U156" s="674"/>
      <c r="V156" s="674"/>
      <c r="W156" s="674"/>
      <c r="X156" s="674"/>
      <c r="Y156" s="665"/>
      <c r="Z156" s="666"/>
      <c r="AA156" s="666"/>
      <c r="AB156" s="667"/>
      <c r="AC156" s="923"/>
      <c r="AD156" s="923"/>
      <c r="AE156" s="923"/>
      <c r="AF156" s="923"/>
      <c r="AG156" s="923"/>
      <c r="AH156" s="677"/>
      <c r="AI156" s="677"/>
      <c r="AJ156" s="677"/>
      <c r="AK156" s="677"/>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74"/>
      <c r="Q157" s="674"/>
      <c r="R157" s="674"/>
      <c r="S157" s="674"/>
      <c r="T157" s="674"/>
      <c r="U157" s="674"/>
      <c r="V157" s="674"/>
      <c r="W157" s="674"/>
      <c r="X157" s="674"/>
      <c r="Y157" s="665"/>
      <c r="Z157" s="666"/>
      <c r="AA157" s="666"/>
      <c r="AB157" s="667"/>
      <c r="AC157" s="923"/>
      <c r="AD157" s="923"/>
      <c r="AE157" s="923"/>
      <c r="AF157" s="923"/>
      <c r="AG157" s="923"/>
      <c r="AH157" s="677"/>
      <c r="AI157" s="677"/>
      <c r="AJ157" s="677"/>
      <c r="AK157" s="677"/>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74"/>
      <c r="Q158" s="674"/>
      <c r="R158" s="674"/>
      <c r="S158" s="674"/>
      <c r="T158" s="674"/>
      <c r="U158" s="674"/>
      <c r="V158" s="674"/>
      <c r="W158" s="674"/>
      <c r="X158" s="674"/>
      <c r="Y158" s="665"/>
      <c r="Z158" s="666"/>
      <c r="AA158" s="666"/>
      <c r="AB158" s="667"/>
      <c r="AC158" s="923"/>
      <c r="AD158" s="923"/>
      <c r="AE158" s="923"/>
      <c r="AF158" s="923"/>
      <c r="AG158" s="923"/>
      <c r="AH158" s="677"/>
      <c r="AI158" s="677"/>
      <c r="AJ158" s="677"/>
      <c r="AK158" s="677"/>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74"/>
      <c r="Q159" s="674"/>
      <c r="R159" s="674"/>
      <c r="S159" s="674"/>
      <c r="T159" s="674"/>
      <c r="U159" s="674"/>
      <c r="V159" s="674"/>
      <c r="W159" s="674"/>
      <c r="X159" s="674"/>
      <c r="Y159" s="665"/>
      <c r="Z159" s="666"/>
      <c r="AA159" s="666"/>
      <c r="AB159" s="667"/>
      <c r="AC159" s="923"/>
      <c r="AD159" s="923"/>
      <c r="AE159" s="923"/>
      <c r="AF159" s="923"/>
      <c r="AG159" s="923"/>
      <c r="AH159" s="677"/>
      <c r="AI159" s="677"/>
      <c r="AJ159" s="677"/>
      <c r="AK159" s="677"/>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74"/>
      <c r="Q160" s="674"/>
      <c r="R160" s="674"/>
      <c r="S160" s="674"/>
      <c r="T160" s="674"/>
      <c r="U160" s="674"/>
      <c r="V160" s="674"/>
      <c r="W160" s="674"/>
      <c r="X160" s="674"/>
      <c r="Y160" s="665"/>
      <c r="Z160" s="666"/>
      <c r="AA160" s="666"/>
      <c r="AB160" s="667"/>
      <c r="AC160" s="923"/>
      <c r="AD160" s="923"/>
      <c r="AE160" s="923"/>
      <c r="AF160" s="923"/>
      <c r="AG160" s="923"/>
      <c r="AH160" s="677"/>
      <c r="AI160" s="677"/>
      <c r="AJ160" s="677"/>
      <c r="AK160" s="677"/>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74"/>
      <c r="Q161" s="674"/>
      <c r="R161" s="674"/>
      <c r="S161" s="674"/>
      <c r="T161" s="674"/>
      <c r="U161" s="674"/>
      <c r="V161" s="674"/>
      <c r="W161" s="674"/>
      <c r="X161" s="674"/>
      <c r="Y161" s="665"/>
      <c r="Z161" s="666"/>
      <c r="AA161" s="666"/>
      <c r="AB161" s="667"/>
      <c r="AC161" s="923"/>
      <c r="AD161" s="923"/>
      <c r="AE161" s="923"/>
      <c r="AF161" s="923"/>
      <c r="AG161" s="923"/>
      <c r="AH161" s="677"/>
      <c r="AI161" s="677"/>
      <c r="AJ161" s="677"/>
      <c r="AK161" s="677"/>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74"/>
      <c r="Q162" s="674"/>
      <c r="R162" s="674"/>
      <c r="S162" s="674"/>
      <c r="T162" s="674"/>
      <c r="U162" s="674"/>
      <c r="V162" s="674"/>
      <c r="W162" s="674"/>
      <c r="X162" s="674"/>
      <c r="Y162" s="665"/>
      <c r="Z162" s="666"/>
      <c r="AA162" s="666"/>
      <c r="AB162" s="667"/>
      <c r="AC162" s="923"/>
      <c r="AD162" s="923"/>
      <c r="AE162" s="923"/>
      <c r="AF162" s="923"/>
      <c r="AG162" s="923"/>
      <c r="AH162" s="677"/>
      <c r="AI162" s="677"/>
      <c r="AJ162" s="677"/>
      <c r="AK162" s="677"/>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74"/>
      <c r="Q163" s="674"/>
      <c r="R163" s="674"/>
      <c r="S163" s="674"/>
      <c r="T163" s="674"/>
      <c r="U163" s="674"/>
      <c r="V163" s="674"/>
      <c r="W163" s="674"/>
      <c r="X163" s="674"/>
      <c r="Y163" s="665"/>
      <c r="Z163" s="666"/>
      <c r="AA163" s="666"/>
      <c r="AB163" s="667"/>
      <c r="AC163" s="923"/>
      <c r="AD163" s="923"/>
      <c r="AE163" s="923"/>
      <c r="AF163" s="923"/>
      <c r="AG163" s="923"/>
      <c r="AH163" s="677"/>
      <c r="AI163" s="677"/>
      <c r="AJ163" s="677"/>
      <c r="AK163" s="677"/>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74"/>
      <c r="Q164" s="674"/>
      <c r="R164" s="674"/>
      <c r="S164" s="674"/>
      <c r="T164" s="674"/>
      <c r="U164" s="674"/>
      <c r="V164" s="674"/>
      <c r="W164" s="674"/>
      <c r="X164" s="674"/>
      <c r="Y164" s="665"/>
      <c r="Z164" s="666"/>
      <c r="AA164" s="666"/>
      <c r="AB164" s="667"/>
      <c r="AC164" s="923"/>
      <c r="AD164" s="923"/>
      <c r="AE164" s="923"/>
      <c r="AF164" s="923"/>
      <c r="AG164" s="923"/>
      <c r="AH164" s="677"/>
      <c r="AI164" s="677"/>
      <c r="AJ164" s="677"/>
      <c r="AK164" s="677"/>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74"/>
      <c r="Q165" s="674"/>
      <c r="R165" s="674"/>
      <c r="S165" s="674"/>
      <c r="T165" s="674"/>
      <c r="U165" s="674"/>
      <c r="V165" s="674"/>
      <c r="W165" s="674"/>
      <c r="X165" s="674"/>
      <c r="Y165" s="665"/>
      <c r="Z165" s="666"/>
      <c r="AA165" s="666"/>
      <c r="AB165" s="667"/>
      <c r="AC165" s="923"/>
      <c r="AD165" s="923"/>
      <c r="AE165" s="923"/>
      <c r="AF165" s="923"/>
      <c r="AG165" s="923"/>
      <c r="AH165" s="677"/>
      <c r="AI165" s="677"/>
      <c r="AJ165" s="677"/>
      <c r="AK165" s="677"/>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91</v>
      </c>
      <c r="D168" s="364"/>
      <c r="E168" s="364"/>
      <c r="F168" s="364"/>
      <c r="G168" s="364"/>
      <c r="H168" s="364"/>
      <c r="I168" s="364"/>
      <c r="J168" s="417" t="s">
        <v>94</v>
      </c>
      <c r="K168" s="610"/>
      <c r="L168" s="610"/>
      <c r="M168" s="610"/>
      <c r="N168" s="610"/>
      <c r="O168" s="610"/>
      <c r="P168" s="364" t="s">
        <v>21</v>
      </c>
      <c r="Q168" s="364"/>
      <c r="R168" s="364"/>
      <c r="S168" s="364"/>
      <c r="T168" s="364"/>
      <c r="U168" s="364"/>
      <c r="V168" s="364"/>
      <c r="W168" s="364"/>
      <c r="X168" s="364"/>
      <c r="Y168" s="660" t="s">
        <v>437</v>
      </c>
      <c r="Z168" s="660"/>
      <c r="AA168" s="660"/>
      <c r="AB168" s="660"/>
      <c r="AC168" s="417" t="s">
        <v>364</v>
      </c>
      <c r="AD168" s="417"/>
      <c r="AE168" s="417"/>
      <c r="AF168" s="417"/>
      <c r="AG168" s="417"/>
      <c r="AH168" s="660" t="s">
        <v>395</v>
      </c>
      <c r="AI168" s="364"/>
      <c r="AJ168" s="364"/>
      <c r="AK168" s="364"/>
      <c r="AL168" s="364" t="s">
        <v>22</v>
      </c>
      <c r="AM168" s="364"/>
      <c r="AN168" s="364"/>
      <c r="AO168" s="246"/>
      <c r="AP168" s="417" t="s">
        <v>441</v>
      </c>
      <c r="AQ168" s="417"/>
      <c r="AR168" s="417"/>
      <c r="AS168" s="417"/>
      <c r="AT168" s="417"/>
      <c r="AU168" s="417"/>
      <c r="AV168" s="417"/>
      <c r="AW168" s="417"/>
      <c r="AX168" s="417"/>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74"/>
      <c r="Q169" s="674"/>
      <c r="R169" s="674"/>
      <c r="S169" s="674"/>
      <c r="T169" s="674"/>
      <c r="U169" s="674"/>
      <c r="V169" s="674"/>
      <c r="W169" s="674"/>
      <c r="X169" s="674"/>
      <c r="Y169" s="665"/>
      <c r="Z169" s="666"/>
      <c r="AA169" s="666"/>
      <c r="AB169" s="667"/>
      <c r="AC169" s="923"/>
      <c r="AD169" s="923"/>
      <c r="AE169" s="923"/>
      <c r="AF169" s="923"/>
      <c r="AG169" s="923"/>
      <c r="AH169" s="677"/>
      <c r="AI169" s="677"/>
      <c r="AJ169" s="677"/>
      <c r="AK169" s="677"/>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74"/>
      <c r="Q170" s="674"/>
      <c r="R170" s="674"/>
      <c r="S170" s="674"/>
      <c r="T170" s="674"/>
      <c r="U170" s="674"/>
      <c r="V170" s="674"/>
      <c r="W170" s="674"/>
      <c r="X170" s="674"/>
      <c r="Y170" s="665"/>
      <c r="Z170" s="666"/>
      <c r="AA170" s="666"/>
      <c r="AB170" s="667"/>
      <c r="AC170" s="923"/>
      <c r="AD170" s="923"/>
      <c r="AE170" s="923"/>
      <c r="AF170" s="923"/>
      <c r="AG170" s="923"/>
      <c r="AH170" s="677"/>
      <c r="AI170" s="677"/>
      <c r="AJ170" s="677"/>
      <c r="AK170" s="677"/>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74"/>
      <c r="Q171" s="674"/>
      <c r="R171" s="674"/>
      <c r="S171" s="674"/>
      <c r="T171" s="674"/>
      <c r="U171" s="674"/>
      <c r="V171" s="674"/>
      <c r="W171" s="674"/>
      <c r="X171" s="674"/>
      <c r="Y171" s="665"/>
      <c r="Z171" s="666"/>
      <c r="AA171" s="666"/>
      <c r="AB171" s="667"/>
      <c r="AC171" s="923"/>
      <c r="AD171" s="923"/>
      <c r="AE171" s="923"/>
      <c r="AF171" s="923"/>
      <c r="AG171" s="923"/>
      <c r="AH171" s="677"/>
      <c r="AI171" s="677"/>
      <c r="AJ171" s="677"/>
      <c r="AK171" s="677"/>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74"/>
      <c r="Q172" s="674"/>
      <c r="R172" s="674"/>
      <c r="S172" s="674"/>
      <c r="T172" s="674"/>
      <c r="U172" s="674"/>
      <c r="V172" s="674"/>
      <c r="W172" s="674"/>
      <c r="X172" s="674"/>
      <c r="Y172" s="665"/>
      <c r="Z172" s="666"/>
      <c r="AA172" s="666"/>
      <c r="AB172" s="667"/>
      <c r="AC172" s="923"/>
      <c r="AD172" s="923"/>
      <c r="AE172" s="923"/>
      <c r="AF172" s="923"/>
      <c r="AG172" s="923"/>
      <c r="AH172" s="677"/>
      <c r="AI172" s="677"/>
      <c r="AJ172" s="677"/>
      <c r="AK172" s="677"/>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74"/>
      <c r="Q173" s="674"/>
      <c r="R173" s="674"/>
      <c r="S173" s="674"/>
      <c r="T173" s="674"/>
      <c r="U173" s="674"/>
      <c r="V173" s="674"/>
      <c r="W173" s="674"/>
      <c r="X173" s="674"/>
      <c r="Y173" s="665"/>
      <c r="Z173" s="666"/>
      <c r="AA173" s="666"/>
      <c r="AB173" s="667"/>
      <c r="AC173" s="923"/>
      <c r="AD173" s="923"/>
      <c r="AE173" s="923"/>
      <c r="AF173" s="923"/>
      <c r="AG173" s="923"/>
      <c r="AH173" s="677"/>
      <c r="AI173" s="677"/>
      <c r="AJ173" s="677"/>
      <c r="AK173" s="677"/>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74"/>
      <c r="Q174" s="674"/>
      <c r="R174" s="674"/>
      <c r="S174" s="674"/>
      <c r="T174" s="674"/>
      <c r="U174" s="674"/>
      <c r="V174" s="674"/>
      <c r="W174" s="674"/>
      <c r="X174" s="674"/>
      <c r="Y174" s="665"/>
      <c r="Z174" s="666"/>
      <c r="AA174" s="666"/>
      <c r="AB174" s="667"/>
      <c r="AC174" s="923"/>
      <c r="AD174" s="923"/>
      <c r="AE174" s="923"/>
      <c r="AF174" s="923"/>
      <c r="AG174" s="923"/>
      <c r="AH174" s="677"/>
      <c r="AI174" s="677"/>
      <c r="AJ174" s="677"/>
      <c r="AK174" s="677"/>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74"/>
      <c r="Q175" s="674"/>
      <c r="R175" s="674"/>
      <c r="S175" s="674"/>
      <c r="T175" s="674"/>
      <c r="U175" s="674"/>
      <c r="V175" s="674"/>
      <c r="W175" s="674"/>
      <c r="X175" s="674"/>
      <c r="Y175" s="665"/>
      <c r="Z175" s="666"/>
      <c r="AA175" s="666"/>
      <c r="AB175" s="667"/>
      <c r="AC175" s="923"/>
      <c r="AD175" s="923"/>
      <c r="AE175" s="923"/>
      <c r="AF175" s="923"/>
      <c r="AG175" s="923"/>
      <c r="AH175" s="677"/>
      <c r="AI175" s="677"/>
      <c r="AJ175" s="677"/>
      <c r="AK175" s="677"/>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74"/>
      <c r="Q176" s="674"/>
      <c r="R176" s="674"/>
      <c r="S176" s="674"/>
      <c r="T176" s="674"/>
      <c r="U176" s="674"/>
      <c r="V176" s="674"/>
      <c r="W176" s="674"/>
      <c r="X176" s="674"/>
      <c r="Y176" s="665"/>
      <c r="Z176" s="666"/>
      <c r="AA176" s="666"/>
      <c r="AB176" s="667"/>
      <c r="AC176" s="923"/>
      <c r="AD176" s="923"/>
      <c r="AE176" s="923"/>
      <c r="AF176" s="923"/>
      <c r="AG176" s="923"/>
      <c r="AH176" s="677"/>
      <c r="AI176" s="677"/>
      <c r="AJ176" s="677"/>
      <c r="AK176" s="677"/>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74"/>
      <c r="Q177" s="674"/>
      <c r="R177" s="674"/>
      <c r="S177" s="674"/>
      <c r="T177" s="674"/>
      <c r="U177" s="674"/>
      <c r="V177" s="674"/>
      <c r="W177" s="674"/>
      <c r="X177" s="674"/>
      <c r="Y177" s="665"/>
      <c r="Z177" s="666"/>
      <c r="AA177" s="666"/>
      <c r="AB177" s="667"/>
      <c r="AC177" s="923"/>
      <c r="AD177" s="923"/>
      <c r="AE177" s="923"/>
      <c r="AF177" s="923"/>
      <c r="AG177" s="923"/>
      <c r="AH177" s="677"/>
      <c r="AI177" s="677"/>
      <c r="AJ177" s="677"/>
      <c r="AK177" s="677"/>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74"/>
      <c r="Q178" s="674"/>
      <c r="R178" s="674"/>
      <c r="S178" s="674"/>
      <c r="T178" s="674"/>
      <c r="U178" s="674"/>
      <c r="V178" s="674"/>
      <c r="W178" s="674"/>
      <c r="X178" s="674"/>
      <c r="Y178" s="665"/>
      <c r="Z178" s="666"/>
      <c r="AA178" s="666"/>
      <c r="AB178" s="667"/>
      <c r="AC178" s="923"/>
      <c r="AD178" s="923"/>
      <c r="AE178" s="923"/>
      <c r="AF178" s="923"/>
      <c r="AG178" s="923"/>
      <c r="AH178" s="677"/>
      <c r="AI178" s="677"/>
      <c r="AJ178" s="677"/>
      <c r="AK178" s="677"/>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74"/>
      <c r="Q179" s="674"/>
      <c r="R179" s="674"/>
      <c r="S179" s="674"/>
      <c r="T179" s="674"/>
      <c r="U179" s="674"/>
      <c r="V179" s="674"/>
      <c r="W179" s="674"/>
      <c r="X179" s="674"/>
      <c r="Y179" s="665"/>
      <c r="Z179" s="666"/>
      <c r="AA179" s="666"/>
      <c r="AB179" s="667"/>
      <c r="AC179" s="923"/>
      <c r="AD179" s="923"/>
      <c r="AE179" s="923"/>
      <c r="AF179" s="923"/>
      <c r="AG179" s="923"/>
      <c r="AH179" s="677"/>
      <c r="AI179" s="677"/>
      <c r="AJ179" s="677"/>
      <c r="AK179" s="677"/>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74"/>
      <c r="Q180" s="674"/>
      <c r="R180" s="674"/>
      <c r="S180" s="674"/>
      <c r="T180" s="674"/>
      <c r="U180" s="674"/>
      <c r="V180" s="674"/>
      <c r="W180" s="674"/>
      <c r="X180" s="674"/>
      <c r="Y180" s="665"/>
      <c r="Z180" s="666"/>
      <c r="AA180" s="666"/>
      <c r="AB180" s="667"/>
      <c r="AC180" s="923"/>
      <c r="AD180" s="923"/>
      <c r="AE180" s="923"/>
      <c r="AF180" s="923"/>
      <c r="AG180" s="923"/>
      <c r="AH180" s="677"/>
      <c r="AI180" s="677"/>
      <c r="AJ180" s="677"/>
      <c r="AK180" s="677"/>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74"/>
      <c r="Q181" s="674"/>
      <c r="R181" s="674"/>
      <c r="S181" s="674"/>
      <c r="T181" s="674"/>
      <c r="U181" s="674"/>
      <c r="V181" s="674"/>
      <c r="W181" s="674"/>
      <c r="X181" s="674"/>
      <c r="Y181" s="665"/>
      <c r="Z181" s="666"/>
      <c r="AA181" s="666"/>
      <c r="AB181" s="667"/>
      <c r="AC181" s="923"/>
      <c r="AD181" s="923"/>
      <c r="AE181" s="923"/>
      <c r="AF181" s="923"/>
      <c r="AG181" s="923"/>
      <c r="AH181" s="677"/>
      <c r="AI181" s="677"/>
      <c r="AJ181" s="677"/>
      <c r="AK181" s="677"/>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74"/>
      <c r="Q182" s="674"/>
      <c r="R182" s="674"/>
      <c r="S182" s="674"/>
      <c r="T182" s="674"/>
      <c r="U182" s="674"/>
      <c r="V182" s="674"/>
      <c r="W182" s="674"/>
      <c r="X182" s="674"/>
      <c r="Y182" s="665"/>
      <c r="Z182" s="666"/>
      <c r="AA182" s="666"/>
      <c r="AB182" s="667"/>
      <c r="AC182" s="923"/>
      <c r="AD182" s="923"/>
      <c r="AE182" s="923"/>
      <c r="AF182" s="923"/>
      <c r="AG182" s="923"/>
      <c r="AH182" s="677"/>
      <c r="AI182" s="677"/>
      <c r="AJ182" s="677"/>
      <c r="AK182" s="677"/>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74"/>
      <c r="Q183" s="674"/>
      <c r="R183" s="674"/>
      <c r="S183" s="674"/>
      <c r="T183" s="674"/>
      <c r="U183" s="674"/>
      <c r="V183" s="674"/>
      <c r="W183" s="674"/>
      <c r="X183" s="674"/>
      <c r="Y183" s="665"/>
      <c r="Z183" s="666"/>
      <c r="AA183" s="666"/>
      <c r="AB183" s="667"/>
      <c r="AC183" s="923"/>
      <c r="AD183" s="923"/>
      <c r="AE183" s="923"/>
      <c r="AF183" s="923"/>
      <c r="AG183" s="923"/>
      <c r="AH183" s="677"/>
      <c r="AI183" s="677"/>
      <c r="AJ183" s="677"/>
      <c r="AK183" s="677"/>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74"/>
      <c r="Q184" s="674"/>
      <c r="R184" s="674"/>
      <c r="S184" s="674"/>
      <c r="T184" s="674"/>
      <c r="U184" s="674"/>
      <c r="V184" s="674"/>
      <c r="W184" s="674"/>
      <c r="X184" s="674"/>
      <c r="Y184" s="665"/>
      <c r="Z184" s="666"/>
      <c r="AA184" s="666"/>
      <c r="AB184" s="667"/>
      <c r="AC184" s="923"/>
      <c r="AD184" s="923"/>
      <c r="AE184" s="923"/>
      <c r="AF184" s="923"/>
      <c r="AG184" s="923"/>
      <c r="AH184" s="677"/>
      <c r="AI184" s="677"/>
      <c r="AJ184" s="677"/>
      <c r="AK184" s="677"/>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74"/>
      <c r="Q185" s="674"/>
      <c r="R185" s="674"/>
      <c r="S185" s="674"/>
      <c r="T185" s="674"/>
      <c r="U185" s="674"/>
      <c r="V185" s="674"/>
      <c r="W185" s="674"/>
      <c r="X185" s="674"/>
      <c r="Y185" s="665"/>
      <c r="Z185" s="666"/>
      <c r="AA185" s="666"/>
      <c r="AB185" s="667"/>
      <c r="AC185" s="923"/>
      <c r="AD185" s="923"/>
      <c r="AE185" s="923"/>
      <c r="AF185" s="923"/>
      <c r="AG185" s="923"/>
      <c r="AH185" s="677"/>
      <c r="AI185" s="677"/>
      <c r="AJ185" s="677"/>
      <c r="AK185" s="677"/>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74"/>
      <c r="Q186" s="674"/>
      <c r="R186" s="674"/>
      <c r="S186" s="674"/>
      <c r="T186" s="674"/>
      <c r="U186" s="674"/>
      <c r="V186" s="674"/>
      <c r="W186" s="674"/>
      <c r="X186" s="674"/>
      <c r="Y186" s="665"/>
      <c r="Z186" s="666"/>
      <c r="AA186" s="666"/>
      <c r="AB186" s="667"/>
      <c r="AC186" s="923"/>
      <c r="AD186" s="923"/>
      <c r="AE186" s="923"/>
      <c r="AF186" s="923"/>
      <c r="AG186" s="923"/>
      <c r="AH186" s="677"/>
      <c r="AI186" s="677"/>
      <c r="AJ186" s="677"/>
      <c r="AK186" s="677"/>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74"/>
      <c r="Q187" s="674"/>
      <c r="R187" s="674"/>
      <c r="S187" s="674"/>
      <c r="T187" s="674"/>
      <c r="U187" s="674"/>
      <c r="V187" s="674"/>
      <c r="W187" s="674"/>
      <c r="X187" s="674"/>
      <c r="Y187" s="665"/>
      <c r="Z187" s="666"/>
      <c r="AA187" s="666"/>
      <c r="AB187" s="667"/>
      <c r="AC187" s="923"/>
      <c r="AD187" s="923"/>
      <c r="AE187" s="923"/>
      <c r="AF187" s="923"/>
      <c r="AG187" s="923"/>
      <c r="AH187" s="677"/>
      <c r="AI187" s="677"/>
      <c r="AJ187" s="677"/>
      <c r="AK187" s="677"/>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74"/>
      <c r="Q188" s="674"/>
      <c r="R188" s="674"/>
      <c r="S188" s="674"/>
      <c r="T188" s="674"/>
      <c r="U188" s="674"/>
      <c r="V188" s="674"/>
      <c r="W188" s="674"/>
      <c r="X188" s="674"/>
      <c r="Y188" s="665"/>
      <c r="Z188" s="666"/>
      <c r="AA188" s="666"/>
      <c r="AB188" s="667"/>
      <c r="AC188" s="923"/>
      <c r="AD188" s="923"/>
      <c r="AE188" s="923"/>
      <c r="AF188" s="923"/>
      <c r="AG188" s="923"/>
      <c r="AH188" s="677"/>
      <c r="AI188" s="677"/>
      <c r="AJ188" s="677"/>
      <c r="AK188" s="677"/>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74"/>
      <c r="Q189" s="674"/>
      <c r="R189" s="674"/>
      <c r="S189" s="674"/>
      <c r="T189" s="674"/>
      <c r="U189" s="674"/>
      <c r="V189" s="674"/>
      <c r="W189" s="674"/>
      <c r="X189" s="674"/>
      <c r="Y189" s="665"/>
      <c r="Z189" s="666"/>
      <c r="AA189" s="666"/>
      <c r="AB189" s="667"/>
      <c r="AC189" s="923"/>
      <c r="AD189" s="923"/>
      <c r="AE189" s="923"/>
      <c r="AF189" s="923"/>
      <c r="AG189" s="923"/>
      <c r="AH189" s="677"/>
      <c r="AI189" s="677"/>
      <c r="AJ189" s="677"/>
      <c r="AK189" s="677"/>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74"/>
      <c r="Q190" s="674"/>
      <c r="R190" s="674"/>
      <c r="S190" s="674"/>
      <c r="T190" s="674"/>
      <c r="U190" s="674"/>
      <c r="V190" s="674"/>
      <c r="W190" s="674"/>
      <c r="X190" s="674"/>
      <c r="Y190" s="665"/>
      <c r="Z190" s="666"/>
      <c r="AA190" s="666"/>
      <c r="AB190" s="667"/>
      <c r="AC190" s="923"/>
      <c r="AD190" s="923"/>
      <c r="AE190" s="923"/>
      <c r="AF190" s="923"/>
      <c r="AG190" s="923"/>
      <c r="AH190" s="677"/>
      <c r="AI190" s="677"/>
      <c r="AJ190" s="677"/>
      <c r="AK190" s="677"/>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74"/>
      <c r="Q191" s="674"/>
      <c r="R191" s="674"/>
      <c r="S191" s="674"/>
      <c r="T191" s="674"/>
      <c r="U191" s="674"/>
      <c r="V191" s="674"/>
      <c r="W191" s="674"/>
      <c r="X191" s="674"/>
      <c r="Y191" s="665"/>
      <c r="Z191" s="666"/>
      <c r="AA191" s="666"/>
      <c r="AB191" s="667"/>
      <c r="AC191" s="923"/>
      <c r="AD191" s="923"/>
      <c r="AE191" s="923"/>
      <c r="AF191" s="923"/>
      <c r="AG191" s="923"/>
      <c r="AH191" s="677"/>
      <c r="AI191" s="677"/>
      <c r="AJ191" s="677"/>
      <c r="AK191" s="677"/>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74"/>
      <c r="Q192" s="674"/>
      <c r="R192" s="674"/>
      <c r="S192" s="674"/>
      <c r="T192" s="674"/>
      <c r="U192" s="674"/>
      <c r="V192" s="674"/>
      <c r="W192" s="674"/>
      <c r="X192" s="674"/>
      <c r="Y192" s="665"/>
      <c r="Z192" s="666"/>
      <c r="AA192" s="666"/>
      <c r="AB192" s="667"/>
      <c r="AC192" s="923"/>
      <c r="AD192" s="923"/>
      <c r="AE192" s="923"/>
      <c r="AF192" s="923"/>
      <c r="AG192" s="923"/>
      <c r="AH192" s="677"/>
      <c r="AI192" s="677"/>
      <c r="AJ192" s="677"/>
      <c r="AK192" s="677"/>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74"/>
      <c r="Q193" s="674"/>
      <c r="R193" s="674"/>
      <c r="S193" s="674"/>
      <c r="T193" s="674"/>
      <c r="U193" s="674"/>
      <c r="V193" s="674"/>
      <c r="W193" s="674"/>
      <c r="X193" s="674"/>
      <c r="Y193" s="665"/>
      <c r="Z193" s="666"/>
      <c r="AA193" s="666"/>
      <c r="AB193" s="667"/>
      <c r="AC193" s="923"/>
      <c r="AD193" s="923"/>
      <c r="AE193" s="923"/>
      <c r="AF193" s="923"/>
      <c r="AG193" s="923"/>
      <c r="AH193" s="677"/>
      <c r="AI193" s="677"/>
      <c r="AJ193" s="677"/>
      <c r="AK193" s="677"/>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74"/>
      <c r="Q194" s="674"/>
      <c r="R194" s="674"/>
      <c r="S194" s="674"/>
      <c r="T194" s="674"/>
      <c r="U194" s="674"/>
      <c r="V194" s="674"/>
      <c r="W194" s="674"/>
      <c r="X194" s="674"/>
      <c r="Y194" s="665"/>
      <c r="Z194" s="666"/>
      <c r="AA194" s="666"/>
      <c r="AB194" s="667"/>
      <c r="AC194" s="923"/>
      <c r="AD194" s="923"/>
      <c r="AE194" s="923"/>
      <c r="AF194" s="923"/>
      <c r="AG194" s="923"/>
      <c r="AH194" s="677"/>
      <c r="AI194" s="677"/>
      <c r="AJ194" s="677"/>
      <c r="AK194" s="677"/>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74"/>
      <c r="Q195" s="674"/>
      <c r="R195" s="674"/>
      <c r="S195" s="674"/>
      <c r="T195" s="674"/>
      <c r="U195" s="674"/>
      <c r="V195" s="674"/>
      <c r="W195" s="674"/>
      <c r="X195" s="674"/>
      <c r="Y195" s="665"/>
      <c r="Z195" s="666"/>
      <c r="AA195" s="666"/>
      <c r="AB195" s="667"/>
      <c r="AC195" s="923"/>
      <c r="AD195" s="923"/>
      <c r="AE195" s="923"/>
      <c r="AF195" s="923"/>
      <c r="AG195" s="923"/>
      <c r="AH195" s="677"/>
      <c r="AI195" s="677"/>
      <c r="AJ195" s="677"/>
      <c r="AK195" s="677"/>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74"/>
      <c r="Q196" s="674"/>
      <c r="R196" s="674"/>
      <c r="S196" s="674"/>
      <c r="T196" s="674"/>
      <c r="U196" s="674"/>
      <c r="V196" s="674"/>
      <c r="W196" s="674"/>
      <c r="X196" s="674"/>
      <c r="Y196" s="665"/>
      <c r="Z196" s="666"/>
      <c r="AA196" s="666"/>
      <c r="AB196" s="667"/>
      <c r="AC196" s="923"/>
      <c r="AD196" s="923"/>
      <c r="AE196" s="923"/>
      <c r="AF196" s="923"/>
      <c r="AG196" s="923"/>
      <c r="AH196" s="677"/>
      <c r="AI196" s="677"/>
      <c r="AJ196" s="677"/>
      <c r="AK196" s="677"/>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74"/>
      <c r="Q197" s="674"/>
      <c r="R197" s="674"/>
      <c r="S197" s="674"/>
      <c r="T197" s="674"/>
      <c r="U197" s="674"/>
      <c r="V197" s="674"/>
      <c r="W197" s="674"/>
      <c r="X197" s="674"/>
      <c r="Y197" s="665"/>
      <c r="Z197" s="666"/>
      <c r="AA197" s="666"/>
      <c r="AB197" s="667"/>
      <c r="AC197" s="923"/>
      <c r="AD197" s="923"/>
      <c r="AE197" s="923"/>
      <c r="AF197" s="923"/>
      <c r="AG197" s="923"/>
      <c r="AH197" s="677"/>
      <c r="AI197" s="677"/>
      <c r="AJ197" s="677"/>
      <c r="AK197" s="677"/>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74"/>
      <c r="Q198" s="674"/>
      <c r="R198" s="674"/>
      <c r="S198" s="674"/>
      <c r="T198" s="674"/>
      <c r="U198" s="674"/>
      <c r="V198" s="674"/>
      <c r="W198" s="674"/>
      <c r="X198" s="674"/>
      <c r="Y198" s="665"/>
      <c r="Z198" s="666"/>
      <c r="AA198" s="666"/>
      <c r="AB198" s="667"/>
      <c r="AC198" s="923"/>
      <c r="AD198" s="923"/>
      <c r="AE198" s="923"/>
      <c r="AF198" s="923"/>
      <c r="AG198" s="923"/>
      <c r="AH198" s="677"/>
      <c r="AI198" s="677"/>
      <c r="AJ198" s="677"/>
      <c r="AK198" s="677"/>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91</v>
      </c>
      <c r="D201" s="364"/>
      <c r="E201" s="364"/>
      <c r="F201" s="364"/>
      <c r="G201" s="364"/>
      <c r="H201" s="364"/>
      <c r="I201" s="364"/>
      <c r="J201" s="417" t="s">
        <v>94</v>
      </c>
      <c r="K201" s="610"/>
      <c r="L201" s="610"/>
      <c r="M201" s="610"/>
      <c r="N201" s="610"/>
      <c r="O201" s="610"/>
      <c r="P201" s="364" t="s">
        <v>21</v>
      </c>
      <c r="Q201" s="364"/>
      <c r="R201" s="364"/>
      <c r="S201" s="364"/>
      <c r="T201" s="364"/>
      <c r="U201" s="364"/>
      <c r="V201" s="364"/>
      <c r="W201" s="364"/>
      <c r="X201" s="364"/>
      <c r="Y201" s="660" t="s">
        <v>437</v>
      </c>
      <c r="Z201" s="660"/>
      <c r="AA201" s="660"/>
      <c r="AB201" s="660"/>
      <c r="AC201" s="417" t="s">
        <v>364</v>
      </c>
      <c r="AD201" s="417"/>
      <c r="AE201" s="417"/>
      <c r="AF201" s="417"/>
      <c r="AG201" s="417"/>
      <c r="AH201" s="660" t="s">
        <v>395</v>
      </c>
      <c r="AI201" s="364"/>
      <c r="AJ201" s="364"/>
      <c r="AK201" s="364"/>
      <c r="AL201" s="364" t="s">
        <v>22</v>
      </c>
      <c r="AM201" s="364"/>
      <c r="AN201" s="364"/>
      <c r="AO201" s="246"/>
      <c r="AP201" s="417" t="s">
        <v>441</v>
      </c>
      <c r="AQ201" s="417"/>
      <c r="AR201" s="417"/>
      <c r="AS201" s="417"/>
      <c r="AT201" s="417"/>
      <c r="AU201" s="417"/>
      <c r="AV201" s="417"/>
      <c r="AW201" s="417"/>
      <c r="AX201" s="417"/>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74"/>
      <c r="Q202" s="674"/>
      <c r="R202" s="674"/>
      <c r="S202" s="674"/>
      <c r="T202" s="674"/>
      <c r="U202" s="674"/>
      <c r="V202" s="674"/>
      <c r="W202" s="674"/>
      <c r="X202" s="674"/>
      <c r="Y202" s="665"/>
      <c r="Z202" s="666"/>
      <c r="AA202" s="666"/>
      <c r="AB202" s="667"/>
      <c r="AC202" s="923"/>
      <c r="AD202" s="923"/>
      <c r="AE202" s="923"/>
      <c r="AF202" s="923"/>
      <c r="AG202" s="923"/>
      <c r="AH202" s="677"/>
      <c r="AI202" s="677"/>
      <c r="AJ202" s="677"/>
      <c r="AK202" s="677"/>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74"/>
      <c r="Q203" s="674"/>
      <c r="R203" s="674"/>
      <c r="S203" s="674"/>
      <c r="T203" s="674"/>
      <c r="U203" s="674"/>
      <c r="V203" s="674"/>
      <c r="W203" s="674"/>
      <c r="X203" s="674"/>
      <c r="Y203" s="665"/>
      <c r="Z203" s="666"/>
      <c r="AA203" s="666"/>
      <c r="AB203" s="667"/>
      <c r="AC203" s="923"/>
      <c r="AD203" s="923"/>
      <c r="AE203" s="923"/>
      <c r="AF203" s="923"/>
      <c r="AG203" s="923"/>
      <c r="AH203" s="677"/>
      <c r="AI203" s="677"/>
      <c r="AJ203" s="677"/>
      <c r="AK203" s="677"/>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74"/>
      <c r="Q204" s="674"/>
      <c r="R204" s="674"/>
      <c r="S204" s="674"/>
      <c r="T204" s="674"/>
      <c r="U204" s="674"/>
      <c r="V204" s="674"/>
      <c r="W204" s="674"/>
      <c r="X204" s="674"/>
      <c r="Y204" s="665"/>
      <c r="Z204" s="666"/>
      <c r="AA204" s="666"/>
      <c r="AB204" s="667"/>
      <c r="AC204" s="923"/>
      <c r="AD204" s="923"/>
      <c r="AE204" s="923"/>
      <c r="AF204" s="923"/>
      <c r="AG204" s="923"/>
      <c r="AH204" s="677"/>
      <c r="AI204" s="677"/>
      <c r="AJ204" s="677"/>
      <c r="AK204" s="677"/>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74"/>
      <c r="Q205" s="674"/>
      <c r="R205" s="674"/>
      <c r="S205" s="674"/>
      <c r="T205" s="674"/>
      <c r="U205" s="674"/>
      <c r="V205" s="674"/>
      <c r="W205" s="674"/>
      <c r="X205" s="674"/>
      <c r="Y205" s="665"/>
      <c r="Z205" s="666"/>
      <c r="AA205" s="666"/>
      <c r="AB205" s="667"/>
      <c r="AC205" s="923"/>
      <c r="AD205" s="923"/>
      <c r="AE205" s="923"/>
      <c r="AF205" s="923"/>
      <c r="AG205" s="923"/>
      <c r="AH205" s="677"/>
      <c r="AI205" s="677"/>
      <c r="AJ205" s="677"/>
      <c r="AK205" s="677"/>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74"/>
      <c r="Q206" s="674"/>
      <c r="R206" s="674"/>
      <c r="S206" s="674"/>
      <c r="T206" s="674"/>
      <c r="U206" s="674"/>
      <c r="V206" s="674"/>
      <c r="W206" s="674"/>
      <c r="X206" s="674"/>
      <c r="Y206" s="665"/>
      <c r="Z206" s="666"/>
      <c r="AA206" s="666"/>
      <c r="AB206" s="667"/>
      <c r="AC206" s="923"/>
      <c r="AD206" s="923"/>
      <c r="AE206" s="923"/>
      <c r="AF206" s="923"/>
      <c r="AG206" s="923"/>
      <c r="AH206" s="677"/>
      <c r="AI206" s="677"/>
      <c r="AJ206" s="677"/>
      <c r="AK206" s="677"/>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74"/>
      <c r="Q207" s="674"/>
      <c r="R207" s="674"/>
      <c r="S207" s="674"/>
      <c r="T207" s="674"/>
      <c r="U207" s="674"/>
      <c r="V207" s="674"/>
      <c r="W207" s="674"/>
      <c r="X207" s="674"/>
      <c r="Y207" s="665"/>
      <c r="Z207" s="666"/>
      <c r="AA207" s="666"/>
      <c r="AB207" s="667"/>
      <c r="AC207" s="923"/>
      <c r="AD207" s="923"/>
      <c r="AE207" s="923"/>
      <c r="AF207" s="923"/>
      <c r="AG207" s="923"/>
      <c r="AH207" s="677"/>
      <c r="AI207" s="677"/>
      <c r="AJ207" s="677"/>
      <c r="AK207" s="677"/>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74"/>
      <c r="Q208" s="674"/>
      <c r="R208" s="674"/>
      <c r="S208" s="674"/>
      <c r="T208" s="674"/>
      <c r="U208" s="674"/>
      <c r="V208" s="674"/>
      <c r="W208" s="674"/>
      <c r="X208" s="674"/>
      <c r="Y208" s="665"/>
      <c r="Z208" s="666"/>
      <c r="AA208" s="666"/>
      <c r="AB208" s="667"/>
      <c r="AC208" s="923"/>
      <c r="AD208" s="923"/>
      <c r="AE208" s="923"/>
      <c r="AF208" s="923"/>
      <c r="AG208" s="923"/>
      <c r="AH208" s="677"/>
      <c r="AI208" s="677"/>
      <c r="AJ208" s="677"/>
      <c r="AK208" s="677"/>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74"/>
      <c r="Q209" s="674"/>
      <c r="R209" s="674"/>
      <c r="S209" s="674"/>
      <c r="T209" s="674"/>
      <c r="U209" s="674"/>
      <c r="V209" s="674"/>
      <c r="W209" s="674"/>
      <c r="X209" s="674"/>
      <c r="Y209" s="665"/>
      <c r="Z209" s="666"/>
      <c r="AA209" s="666"/>
      <c r="AB209" s="667"/>
      <c r="AC209" s="923"/>
      <c r="AD209" s="923"/>
      <c r="AE209" s="923"/>
      <c r="AF209" s="923"/>
      <c r="AG209" s="923"/>
      <c r="AH209" s="677"/>
      <c r="AI209" s="677"/>
      <c r="AJ209" s="677"/>
      <c r="AK209" s="677"/>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74"/>
      <c r="Q210" s="674"/>
      <c r="R210" s="674"/>
      <c r="S210" s="674"/>
      <c r="T210" s="674"/>
      <c r="U210" s="674"/>
      <c r="V210" s="674"/>
      <c r="W210" s="674"/>
      <c r="X210" s="674"/>
      <c r="Y210" s="665"/>
      <c r="Z210" s="666"/>
      <c r="AA210" s="666"/>
      <c r="AB210" s="667"/>
      <c r="AC210" s="923"/>
      <c r="AD210" s="923"/>
      <c r="AE210" s="923"/>
      <c r="AF210" s="923"/>
      <c r="AG210" s="923"/>
      <c r="AH210" s="677"/>
      <c r="AI210" s="677"/>
      <c r="AJ210" s="677"/>
      <c r="AK210" s="677"/>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74"/>
      <c r="Q211" s="674"/>
      <c r="R211" s="674"/>
      <c r="S211" s="674"/>
      <c r="T211" s="674"/>
      <c r="U211" s="674"/>
      <c r="V211" s="674"/>
      <c r="W211" s="674"/>
      <c r="X211" s="674"/>
      <c r="Y211" s="665"/>
      <c r="Z211" s="666"/>
      <c r="AA211" s="666"/>
      <c r="AB211" s="667"/>
      <c r="AC211" s="923"/>
      <c r="AD211" s="923"/>
      <c r="AE211" s="923"/>
      <c r="AF211" s="923"/>
      <c r="AG211" s="923"/>
      <c r="AH211" s="677"/>
      <c r="AI211" s="677"/>
      <c r="AJ211" s="677"/>
      <c r="AK211" s="677"/>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74"/>
      <c r="Q212" s="674"/>
      <c r="R212" s="674"/>
      <c r="S212" s="674"/>
      <c r="T212" s="674"/>
      <c r="U212" s="674"/>
      <c r="V212" s="674"/>
      <c r="W212" s="674"/>
      <c r="X212" s="674"/>
      <c r="Y212" s="665"/>
      <c r="Z212" s="666"/>
      <c r="AA212" s="666"/>
      <c r="AB212" s="667"/>
      <c r="AC212" s="923"/>
      <c r="AD212" s="923"/>
      <c r="AE212" s="923"/>
      <c r="AF212" s="923"/>
      <c r="AG212" s="923"/>
      <c r="AH212" s="677"/>
      <c r="AI212" s="677"/>
      <c r="AJ212" s="677"/>
      <c r="AK212" s="677"/>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74"/>
      <c r="Q213" s="674"/>
      <c r="R213" s="674"/>
      <c r="S213" s="674"/>
      <c r="T213" s="674"/>
      <c r="U213" s="674"/>
      <c r="V213" s="674"/>
      <c r="W213" s="674"/>
      <c r="X213" s="674"/>
      <c r="Y213" s="665"/>
      <c r="Z213" s="666"/>
      <c r="AA213" s="666"/>
      <c r="AB213" s="667"/>
      <c r="AC213" s="923"/>
      <c r="AD213" s="923"/>
      <c r="AE213" s="923"/>
      <c r="AF213" s="923"/>
      <c r="AG213" s="923"/>
      <c r="AH213" s="677"/>
      <c r="AI213" s="677"/>
      <c r="AJ213" s="677"/>
      <c r="AK213" s="677"/>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74"/>
      <c r="Q214" s="674"/>
      <c r="R214" s="674"/>
      <c r="S214" s="674"/>
      <c r="T214" s="674"/>
      <c r="U214" s="674"/>
      <c r="V214" s="674"/>
      <c r="W214" s="674"/>
      <c r="X214" s="674"/>
      <c r="Y214" s="665"/>
      <c r="Z214" s="666"/>
      <c r="AA214" s="666"/>
      <c r="AB214" s="667"/>
      <c r="AC214" s="923"/>
      <c r="AD214" s="923"/>
      <c r="AE214" s="923"/>
      <c r="AF214" s="923"/>
      <c r="AG214" s="923"/>
      <c r="AH214" s="677"/>
      <c r="AI214" s="677"/>
      <c r="AJ214" s="677"/>
      <c r="AK214" s="677"/>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74"/>
      <c r="Q215" s="674"/>
      <c r="R215" s="674"/>
      <c r="S215" s="674"/>
      <c r="T215" s="674"/>
      <c r="U215" s="674"/>
      <c r="V215" s="674"/>
      <c r="W215" s="674"/>
      <c r="X215" s="674"/>
      <c r="Y215" s="665"/>
      <c r="Z215" s="666"/>
      <c r="AA215" s="666"/>
      <c r="AB215" s="667"/>
      <c r="AC215" s="923"/>
      <c r="AD215" s="923"/>
      <c r="AE215" s="923"/>
      <c r="AF215" s="923"/>
      <c r="AG215" s="923"/>
      <c r="AH215" s="677"/>
      <c r="AI215" s="677"/>
      <c r="AJ215" s="677"/>
      <c r="AK215" s="677"/>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74"/>
      <c r="Q216" s="674"/>
      <c r="R216" s="674"/>
      <c r="S216" s="674"/>
      <c r="T216" s="674"/>
      <c r="U216" s="674"/>
      <c r="V216" s="674"/>
      <c r="W216" s="674"/>
      <c r="X216" s="674"/>
      <c r="Y216" s="665"/>
      <c r="Z216" s="666"/>
      <c r="AA216" s="666"/>
      <c r="AB216" s="667"/>
      <c r="AC216" s="923"/>
      <c r="AD216" s="923"/>
      <c r="AE216" s="923"/>
      <c r="AF216" s="923"/>
      <c r="AG216" s="923"/>
      <c r="AH216" s="677"/>
      <c r="AI216" s="677"/>
      <c r="AJ216" s="677"/>
      <c r="AK216" s="677"/>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74"/>
      <c r="Q217" s="674"/>
      <c r="R217" s="674"/>
      <c r="S217" s="674"/>
      <c r="T217" s="674"/>
      <c r="U217" s="674"/>
      <c r="V217" s="674"/>
      <c r="W217" s="674"/>
      <c r="X217" s="674"/>
      <c r="Y217" s="665"/>
      <c r="Z217" s="666"/>
      <c r="AA217" s="666"/>
      <c r="AB217" s="667"/>
      <c r="AC217" s="923"/>
      <c r="AD217" s="923"/>
      <c r="AE217" s="923"/>
      <c r="AF217" s="923"/>
      <c r="AG217" s="923"/>
      <c r="AH217" s="677"/>
      <c r="AI217" s="677"/>
      <c r="AJ217" s="677"/>
      <c r="AK217" s="677"/>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74"/>
      <c r="Q218" s="674"/>
      <c r="R218" s="674"/>
      <c r="S218" s="674"/>
      <c r="T218" s="674"/>
      <c r="U218" s="674"/>
      <c r="V218" s="674"/>
      <c r="W218" s="674"/>
      <c r="X218" s="674"/>
      <c r="Y218" s="665"/>
      <c r="Z218" s="666"/>
      <c r="AA218" s="666"/>
      <c r="AB218" s="667"/>
      <c r="AC218" s="923"/>
      <c r="AD218" s="923"/>
      <c r="AE218" s="923"/>
      <c r="AF218" s="923"/>
      <c r="AG218" s="923"/>
      <c r="AH218" s="677"/>
      <c r="AI218" s="677"/>
      <c r="AJ218" s="677"/>
      <c r="AK218" s="677"/>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74"/>
      <c r="Q219" s="674"/>
      <c r="R219" s="674"/>
      <c r="S219" s="674"/>
      <c r="T219" s="674"/>
      <c r="U219" s="674"/>
      <c r="V219" s="674"/>
      <c r="W219" s="674"/>
      <c r="X219" s="674"/>
      <c r="Y219" s="665"/>
      <c r="Z219" s="666"/>
      <c r="AA219" s="666"/>
      <c r="AB219" s="667"/>
      <c r="AC219" s="923"/>
      <c r="AD219" s="923"/>
      <c r="AE219" s="923"/>
      <c r="AF219" s="923"/>
      <c r="AG219" s="923"/>
      <c r="AH219" s="677"/>
      <c r="AI219" s="677"/>
      <c r="AJ219" s="677"/>
      <c r="AK219" s="677"/>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74"/>
      <c r="Q220" s="674"/>
      <c r="R220" s="674"/>
      <c r="S220" s="674"/>
      <c r="T220" s="674"/>
      <c r="U220" s="674"/>
      <c r="V220" s="674"/>
      <c r="W220" s="674"/>
      <c r="X220" s="674"/>
      <c r="Y220" s="665"/>
      <c r="Z220" s="666"/>
      <c r="AA220" s="666"/>
      <c r="AB220" s="667"/>
      <c r="AC220" s="923"/>
      <c r="AD220" s="923"/>
      <c r="AE220" s="923"/>
      <c r="AF220" s="923"/>
      <c r="AG220" s="923"/>
      <c r="AH220" s="677"/>
      <c r="AI220" s="677"/>
      <c r="AJ220" s="677"/>
      <c r="AK220" s="677"/>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74"/>
      <c r="Q221" s="674"/>
      <c r="R221" s="674"/>
      <c r="S221" s="674"/>
      <c r="T221" s="674"/>
      <c r="U221" s="674"/>
      <c r="V221" s="674"/>
      <c r="W221" s="674"/>
      <c r="X221" s="674"/>
      <c r="Y221" s="665"/>
      <c r="Z221" s="666"/>
      <c r="AA221" s="666"/>
      <c r="AB221" s="667"/>
      <c r="AC221" s="923"/>
      <c r="AD221" s="923"/>
      <c r="AE221" s="923"/>
      <c r="AF221" s="923"/>
      <c r="AG221" s="923"/>
      <c r="AH221" s="677"/>
      <c r="AI221" s="677"/>
      <c r="AJ221" s="677"/>
      <c r="AK221" s="677"/>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74"/>
      <c r="Q222" s="674"/>
      <c r="R222" s="674"/>
      <c r="S222" s="674"/>
      <c r="T222" s="674"/>
      <c r="U222" s="674"/>
      <c r="V222" s="674"/>
      <c r="W222" s="674"/>
      <c r="X222" s="674"/>
      <c r="Y222" s="665"/>
      <c r="Z222" s="666"/>
      <c r="AA222" s="666"/>
      <c r="AB222" s="667"/>
      <c r="AC222" s="923"/>
      <c r="AD222" s="923"/>
      <c r="AE222" s="923"/>
      <c r="AF222" s="923"/>
      <c r="AG222" s="923"/>
      <c r="AH222" s="677"/>
      <c r="AI222" s="677"/>
      <c r="AJ222" s="677"/>
      <c r="AK222" s="677"/>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74"/>
      <c r="Q223" s="674"/>
      <c r="R223" s="674"/>
      <c r="S223" s="674"/>
      <c r="T223" s="674"/>
      <c r="U223" s="674"/>
      <c r="V223" s="674"/>
      <c r="W223" s="674"/>
      <c r="X223" s="674"/>
      <c r="Y223" s="665"/>
      <c r="Z223" s="666"/>
      <c r="AA223" s="666"/>
      <c r="AB223" s="667"/>
      <c r="AC223" s="923"/>
      <c r="AD223" s="923"/>
      <c r="AE223" s="923"/>
      <c r="AF223" s="923"/>
      <c r="AG223" s="923"/>
      <c r="AH223" s="677"/>
      <c r="AI223" s="677"/>
      <c r="AJ223" s="677"/>
      <c r="AK223" s="677"/>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74"/>
      <c r="Q224" s="674"/>
      <c r="R224" s="674"/>
      <c r="S224" s="674"/>
      <c r="T224" s="674"/>
      <c r="U224" s="674"/>
      <c r="V224" s="674"/>
      <c r="W224" s="674"/>
      <c r="X224" s="674"/>
      <c r="Y224" s="665"/>
      <c r="Z224" s="666"/>
      <c r="AA224" s="666"/>
      <c r="AB224" s="667"/>
      <c r="AC224" s="923"/>
      <c r="AD224" s="923"/>
      <c r="AE224" s="923"/>
      <c r="AF224" s="923"/>
      <c r="AG224" s="923"/>
      <c r="AH224" s="677"/>
      <c r="AI224" s="677"/>
      <c r="AJ224" s="677"/>
      <c r="AK224" s="677"/>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74"/>
      <c r="Q225" s="674"/>
      <c r="R225" s="674"/>
      <c r="S225" s="674"/>
      <c r="T225" s="674"/>
      <c r="U225" s="674"/>
      <c r="V225" s="674"/>
      <c r="W225" s="674"/>
      <c r="X225" s="674"/>
      <c r="Y225" s="665"/>
      <c r="Z225" s="666"/>
      <c r="AA225" s="666"/>
      <c r="AB225" s="667"/>
      <c r="AC225" s="923"/>
      <c r="AD225" s="923"/>
      <c r="AE225" s="923"/>
      <c r="AF225" s="923"/>
      <c r="AG225" s="923"/>
      <c r="AH225" s="677"/>
      <c r="AI225" s="677"/>
      <c r="AJ225" s="677"/>
      <c r="AK225" s="677"/>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74"/>
      <c r="Q226" s="674"/>
      <c r="R226" s="674"/>
      <c r="S226" s="674"/>
      <c r="T226" s="674"/>
      <c r="U226" s="674"/>
      <c r="V226" s="674"/>
      <c r="W226" s="674"/>
      <c r="X226" s="674"/>
      <c r="Y226" s="665"/>
      <c r="Z226" s="666"/>
      <c r="AA226" s="666"/>
      <c r="AB226" s="667"/>
      <c r="AC226" s="923"/>
      <c r="AD226" s="923"/>
      <c r="AE226" s="923"/>
      <c r="AF226" s="923"/>
      <c r="AG226" s="923"/>
      <c r="AH226" s="677"/>
      <c r="AI226" s="677"/>
      <c r="AJ226" s="677"/>
      <c r="AK226" s="677"/>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74"/>
      <c r="Q227" s="674"/>
      <c r="R227" s="674"/>
      <c r="S227" s="674"/>
      <c r="T227" s="674"/>
      <c r="U227" s="674"/>
      <c r="V227" s="674"/>
      <c r="W227" s="674"/>
      <c r="X227" s="674"/>
      <c r="Y227" s="665"/>
      <c r="Z227" s="666"/>
      <c r="AA227" s="666"/>
      <c r="AB227" s="667"/>
      <c r="AC227" s="923"/>
      <c r="AD227" s="923"/>
      <c r="AE227" s="923"/>
      <c r="AF227" s="923"/>
      <c r="AG227" s="923"/>
      <c r="AH227" s="677"/>
      <c r="AI227" s="677"/>
      <c r="AJ227" s="677"/>
      <c r="AK227" s="677"/>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74"/>
      <c r="Q228" s="674"/>
      <c r="R228" s="674"/>
      <c r="S228" s="674"/>
      <c r="T228" s="674"/>
      <c r="U228" s="674"/>
      <c r="V228" s="674"/>
      <c r="W228" s="674"/>
      <c r="X228" s="674"/>
      <c r="Y228" s="665"/>
      <c r="Z228" s="666"/>
      <c r="AA228" s="666"/>
      <c r="AB228" s="667"/>
      <c r="AC228" s="923"/>
      <c r="AD228" s="923"/>
      <c r="AE228" s="923"/>
      <c r="AF228" s="923"/>
      <c r="AG228" s="923"/>
      <c r="AH228" s="677"/>
      <c r="AI228" s="677"/>
      <c r="AJ228" s="677"/>
      <c r="AK228" s="677"/>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74"/>
      <c r="Q229" s="674"/>
      <c r="R229" s="674"/>
      <c r="S229" s="674"/>
      <c r="T229" s="674"/>
      <c r="U229" s="674"/>
      <c r="V229" s="674"/>
      <c r="W229" s="674"/>
      <c r="X229" s="674"/>
      <c r="Y229" s="665"/>
      <c r="Z229" s="666"/>
      <c r="AA229" s="666"/>
      <c r="AB229" s="667"/>
      <c r="AC229" s="923"/>
      <c r="AD229" s="923"/>
      <c r="AE229" s="923"/>
      <c r="AF229" s="923"/>
      <c r="AG229" s="923"/>
      <c r="AH229" s="677"/>
      <c r="AI229" s="677"/>
      <c r="AJ229" s="677"/>
      <c r="AK229" s="677"/>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74"/>
      <c r="Q230" s="674"/>
      <c r="R230" s="674"/>
      <c r="S230" s="674"/>
      <c r="T230" s="674"/>
      <c r="U230" s="674"/>
      <c r="V230" s="674"/>
      <c r="W230" s="674"/>
      <c r="X230" s="674"/>
      <c r="Y230" s="665"/>
      <c r="Z230" s="666"/>
      <c r="AA230" s="666"/>
      <c r="AB230" s="667"/>
      <c r="AC230" s="923"/>
      <c r="AD230" s="923"/>
      <c r="AE230" s="923"/>
      <c r="AF230" s="923"/>
      <c r="AG230" s="923"/>
      <c r="AH230" s="677"/>
      <c r="AI230" s="677"/>
      <c r="AJ230" s="677"/>
      <c r="AK230" s="677"/>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74"/>
      <c r="Q231" s="674"/>
      <c r="R231" s="674"/>
      <c r="S231" s="674"/>
      <c r="T231" s="674"/>
      <c r="U231" s="674"/>
      <c r="V231" s="674"/>
      <c r="W231" s="674"/>
      <c r="X231" s="674"/>
      <c r="Y231" s="665"/>
      <c r="Z231" s="666"/>
      <c r="AA231" s="666"/>
      <c r="AB231" s="667"/>
      <c r="AC231" s="923"/>
      <c r="AD231" s="923"/>
      <c r="AE231" s="923"/>
      <c r="AF231" s="923"/>
      <c r="AG231" s="923"/>
      <c r="AH231" s="677"/>
      <c r="AI231" s="677"/>
      <c r="AJ231" s="677"/>
      <c r="AK231" s="677"/>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91</v>
      </c>
      <c r="D234" s="364"/>
      <c r="E234" s="364"/>
      <c r="F234" s="364"/>
      <c r="G234" s="364"/>
      <c r="H234" s="364"/>
      <c r="I234" s="364"/>
      <c r="J234" s="417" t="s">
        <v>94</v>
      </c>
      <c r="K234" s="610"/>
      <c r="L234" s="610"/>
      <c r="M234" s="610"/>
      <c r="N234" s="610"/>
      <c r="O234" s="610"/>
      <c r="P234" s="364" t="s">
        <v>21</v>
      </c>
      <c r="Q234" s="364"/>
      <c r="R234" s="364"/>
      <c r="S234" s="364"/>
      <c r="T234" s="364"/>
      <c r="U234" s="364"/>
      <c r="V234" s="364"/>
      <c r="W234" s="364"/>
      <c r="X234" s="364"/>
      <c r="Y234" s="660" t="s">
        <v>437</v>
      </c>
      <c r="Z234" s="660"/>
      <c r="AA234" s="660"/>
      <c r="AB234" s="660"/>
      <c r="AC234" s="417" t="s">
        <v>364</v>
      </c>
      <c r="AD234" s="417"/>
      <c r="AE234" s="417"/>
      <c r="AF234" s="417"/>
      <c r="AG234" s="417"/>
      <c r="AH234" s="660" t="s">
        <v>395</v>
      </c>
      <c r="AI234" s="364"/>
      <c r="AJ234" s="364"/>
      <c r="AK234" s="364"/>
      <c r="AL234" s="364" t="s">
        <v>22</v>
      </c>
      <c r="AM234" s="364"/>
      <c r="AN234" s="364"/>
      <c r="AO234" s="246"/>
      <c r="AP234" s="417" t="s">
        <v>441</v>
      </c>
      <c r="AQ234" s="417"/>
      <c r="AR234" s="417"/>
      <c r="AS234" s="417"/>
      <c r="AT234" s="417"/>
      <c r="AU234" s="417"/>
      <c r="AV234" s="417"/>
      <c r="AW234" s="417"/>
      <c r="AX234" s="417"/>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74"/>
      <c r="Q235" s="674"/>
      <c r="R235" s="674"/>
      <c r="S235" s="674"/>
      <c r="T235" s="674"/>
      <c r="U235" s="674"/>
      <c r="V235" s="674"/>
      <c r="W235" s="674"/>
      <c r="X235" s="674"/>
      <c r="Y235" s="665"/>
      <c r="Z235" s="666"/>
      <c r="AA235" s="666"/>
      <c r="AB235" s="667"/>
      <c r="AC235" s="923"/>
      <c r="AD235" s="923"/>
      <c r="AE235" s="923"/>
      <c r="AF235" s="923"/>
      <c r="AG235" s="923"/>
      <c r="AH235" s="677"/>
      <c r="AI235" s="677"/>
      <c r="AJ235" s="677"/>
      <c r="AK235" s="677"/>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74"/>
      <c r="Q236" s="674"/>
      <c r="R236" s="674"/>
      <c r="S236" s="674"/>
      <c r="T236" s="674"/>
      <c r="U236" s="674"/>
      <c r="V236" s="674"/>
      <c r="W236" s="674"/>
      <c r="X236" s="674"/>
      <c r="Y236" s="665"/>
      <c r="Z236" s="666"/>
      <c r="AA236" s="666"/>
      <c r="AB236" s="667"/>
      <c r="AC236" s="923"/>
      <c r="AD236" s="923"/>
      <c r="AE236" s="923"/>
      <c r="AF236" s="923"/>
      <c r="AG236" s="923"/>
      <c r="AH236" s="677"/>
      <c r="AI236" s="677"/>
      <c r="AJ236" s="677"/>
      <c r="AK236" s="677"/>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74"/>
      <c r="Q237" s="674"/>
      <c r="R237" s="674"/>
      <c r="S237" s="674"/>
      <c r="T237" s="674"/>
      <c r="U237" s="674"/>
      <c r="V237" s="674"/>
      <c r="W237" s="674"/>
      <c r="X237" s="674"/>
      <c r="Y237" s="665"/>
      <c r="Z237" s="666"/>
      <c r="AA237" s="666"/>
      <c r="AB237" s="667"/>
      <c r="AC237" s="923"/>
      <c r="AD237" s="923"/>
      <c r="AE237" s="923"/>
      <c r="AF237" s="923"/>
      <c r="AG237" s="923"/>
      <c r="AH237" s="677"/>
      <c r="AI237" s="677"/>
      <c r="AJ237" s="677"/>
      <c r="AK237" s="677"/>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74"/>
      <c r="Q238" s="674"/>
      <c r="R238" s="674"/>
      <c r="S238" s="674"/>
      <c r="T238" s="674"/>
      <c r="U238" s="674"/>
      <c r="V238" s="674"/>
      <c r="W238" s="674"/>
      <c r="X238" s="674"/>
      <c r="Y238" s="665"/>
      <c r="Z238" s="666"/>
      <c r="AA238" s="666"/>
      <c r="AB238" s="667"/>
      <c r="AC238" s="923"/>
      <c r="AD238" s="923"/>
      <c r="AE238" s="923"/>
      <c r="AF238" s="923"/>
      <c r="AG238" s="923"/>
      <c r="AH238" s="677"/>
      <c r="AI238" s="677"/>
      <c r="AJ238" s="677"/>
      <c r="AK238" s="677"/>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74"/>
      <c r="Q239" s="674"/>
      <c r="R239" s="674"/>
      <c r="S239" s="674"/>
      <c r="T239" s="674"/>
      <c r="U239" s="674"/>
      <c r="V239" s="674"/>
      <c r="W239" s="674"/>
      <c r="X239" s="674"/>
      <c r="Y239" s="665"/>
      <c r="Z239" s="666"/>
      <c r="AA239" s="666"/>
      <c r="AB239" s="667"/>
      <c r="AC239" s="923"/>
      <c r="AD239" s="923"/>
      <c r="AE239" s="923"/>
      <c r="AF239" s="923"/>
      <c r="AG239" s="923"/>
      <c r="AH239" s="677"/>
      <c r="AI239" s="677"/>
      <c r="AJ239" s="677"/>
      <c r="AK239" s="677"/>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74"/>
      <c r="Q240" s="674"/>
      <c r="R240" s="674"/>
      <c r="S240" s="674"/>
      <c r="T240" s="674"/>
      <c r="U240" s="674"/>
      <c r="V240" s="674"/>
      <c r="W240" s="674"/>
      <c r="X240" s="674"/>
      <c r="Y240" s="665"/>
      <c r="Z240" s="666"/>
      <c r="AA240" s="666"/>
      <c r="AB240" s="667"/>
      <c r="AC240" s="923"/>
      <c r="AD240" s="923"/>
      <c r="AE240" s="923"/>
      <c r="AF240" s="923"/>
      <c r="AG240" s="923"/>
      <c r="AH240" s="677"/>
      <c r="AI240" s="677"/>
      <c r="AJ240" s="677"/>
      <c r="AK240" s="677"/>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74"/>
      <c r="Q241" s="674"/>
      <c r="R241" s="674"/>
      <c r="S241" s="674"/>
      <c r="T241" s="674"/>
      <c r="U241" s="674"/>
      <c r="V241" s="674"/>
      <c r="W241" s="674"/>
      <c r="X241" s="674"/>
      <c r="Y241" s="665"/>
      <c r="Z241" s="666"/>
      <c r="AA241" s="666"/>
      <c r="AB241" s="667"/>
      <c r="AC241" s="923"/>
      <c r="AD241" s="923"/>
      <c r="AE241" s="923"/>
      <c r="AF241" s="923"/>
      <c r="AG241" s="923"/>
      <c r="AH241" s="677"/>
      <c r="AI241" s="677"/>
      <c r="AJ241" s="677"/>
      <c r="AK241" s="677"/>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74"/>
      <c r="Q242" s="674"/>
      <c r="R242" s="674"/>
      <c r="S242" s="674"/>
      <c r="T242" s="674"/>
      <c r="U242" s="674"/>
      <c r="V242" s="674"/>
      <c r="W242" s="674"/>
      <c r="X242" s="674"/>
      <c r="Y242" s="665"/>
      <c r="Z242" s="666"/>
      <c r="AA242" s="666"/>
      <c r="AB242" s="667"/>
      <c r="AC242" s="923"/>
      <c r="AD242" s="923"/>
      <c r="AE242" s="923"/>
      <c r="AF242" s="923"/>
      <c r="AG242" s="923"/>
      <c r="AH242" s="677"/>
      <c r="AI242" s="677"/>
      <c r="AJ242" s="677"/>
      <c r="AK242" s="677"/>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74"/>
      <c r="Q243" s="674"/>
      <c r="R243" s="674"/>
      <c r="S243" s="674"/>
      <c r="T243" s="674"/>
      <c r="U243" s="674"/>
      <c r="V243" s="674"/>
      <c r="W243" s="674"/>
      <c r="X243" s="674"/>
      <c r="Y243" s="665"/>
      <c r="Z243" s="666"/>
      <c r="AA243" s="666"/>
      <c r="AB243" s="667"/>
      <c r="AC243" s="923"/>
      <c r="AD243" s="923"/>
      <c r="AE243" s="923"/>
      <c r="AF243" s="923"/>
      <c r="AG243" s="923"/>
      <c r="AH243" s="677"/>
      <c r="AI243" s="677"/>
      <c r="AJ243" s="677"/>
      <c r="AK243" s="677"/>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74"/>
      <c r="Q244" s="674"/>
      <c r="R244" s="674"/>
      <c r="S244" s="674"/>
      <c r="T244" s="674"/>
      <c r="U244" s="674"/>
      <c r="V244" s="674"/>
      <c r="W244" s="674"/>
      <c r="X244" s="674"/>
      <c r="Y244" s="665"/>
      <c r="Z244" s="666"/>
      <c r="AA244" s="666"/>
      <c r="AB244" s="667"/>
      <c r="AC244" s="923"/>
      <c r="AD244" s="923"/>
      <c r="AE244" s="923"/>
      <c r="AF244" s="923"/>
      <c r="AG244" s="923"/>
      <c r="AH244" s="677"/>
      <c r="AI244" s="677"/>
      <c r="AJ244" s="677"/>
      <c r="AK244" s="677"/>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74"/>
      <c r="Q245" s="674"/>
      <c r="R245" s="674"/>
      <c r="S245" s="674"/>
      <c r="T245" s="674"/>
      <c r="U245" s="674"/>
      <c r="V245" s="674"/>
      <c r="W245" s="674"/>
      <c r="X245" s="674"/>
      <c r="Y245" s="665"/>
      <c r="Z245" s="666"/>
      <c r="AA245" s="666"/>
      <c r="AB245" s="667"/>
      <c r="AC245" s="923"/>
      <c r="AD245" s="923"/>
      <c r="AE245" s="923"/>
      <c r="AF245" s="923"/>
      <c r="AG245" s="923"/>
      <c r="AH245" s="677"/>
      <c r="AI245" s="677"/>
      <c r="AJ245" s="677"/>
      <c r="AK245" s="677"/>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74"/>
      <c r="Q246" s="674"/>
      <c r="R246" s="674"/>
      <c r="S246" s="674"/>
      <c r="T246" s="674"/>
      <c r="U246" s="674"/>
      <c r="V246" s="674"/>
      <c r="W246" s="674"/>
      <c r="X246" s="674"/>
      <c r="Y246" s="665"/>
      <c r="Z246" s="666"/>
      <c r="AA246" s="666"/>
      <c r="AB246" s="667"/>
      <c r="AC246" s="923"/>
      <c r="AD246" s="923"/>
      <c r="AE246" s="923"/>
      <c r="AF246" s="923"/>
      <c r="AG246" s="923"/>
      <c r="AH246" s="677"/>
      <c r="AI246" s="677"/>
      <c r="AJ246" s="677"/>
      <c r="AK246" s="677"/>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74"/>
      <c r="Q247" s="674"/>
      <c r="R247" s="674"/>
      <c r="S247" s="674"/>
      <c r="T247" s="674"/>
      <c r="U247" s="674"/>
      <c r="V247" s="674"/>
      <c r="W247" s="674"/>
      <c r="X247" s="674"/>
      <c r="Y247" s="665"/>
      <c r="Z247" s="666"/>
      <c r="AA247" s="666"/>
      <c r="AB247" s="667"/>
      <c r="AC247" s="923"/>
      <c r="AD247" s="923"/>
      <c r="AE247" s="923"/>
      <c r="AF247" s="923"/>
      <c r="AG247" s="923"/>
      <c r="AH247" s="677"/>
      <c r="AI247" s="677"/>
      <c r="AJ247" s="677"/>
      <c r="AK247" s="677"/>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74"/>
      <c r="Q248" s="674"/>
      <c r="R248" s="674"/>
      <c r="S248" s="674"/>
      <c r="T248" s="674"/>
      <c r="U248" s="674"/>
      <c r="V248" s="674"/>
      <c r="W248" s="674"/>
      <c r="X248" s="674"/>
      <c r="Y248" s="665"/>
      <c r="Z248" s="666"/>
      <c r="AA248" s="666"/>
      <c r="AB248" s="667"/>
      <c r="AC248" s="923"/>
      <c r="AD248" s="923"/>
      <c r="AE248" s="923"/>
      <c r="AF248" s="923"/>
      <c r="AG248" s="923"/>
      <c r="AH248" s="677"/>
      <c r="AI248" s="677"/>
      <c r="AJ248" s="677"/>
      <c r="AK248" s="677"/>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74"/>
      <c r="Q249" s="674"/>
      <c r="R249" s="674"/>
      <c r="S249" s="674"/>
      <c r="T249" s="674"/>
      <c r="U249" s="674"/>
      <c r="V249" s="674"/>
      <c r="W249" s="674"/>
      <c r="X249" s="674"/>
      <c r="Y249" s="665"/>
      <c r="Z249" s="666"/>
      <c r="AA249" s="666"/>
      <c r="AB249" s="667"/>
      <c r="AC249" s="923"/>
      <c r="AD249" s="923"/>
      <c r="AE249" s="923"/>
      <c r="AF249" s="923"/>
      <c r="AG249" s="923"/>
      <c r="AH249" s="677"/>
      <c r="AI249" s="677"/>
      <c r="AJ249" s="677"/>
      <c r="AK249" s="677"/>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74"/>
      <c r="Q250" s="674"/>
      <c r="R250" s="674"/>
      <c r="S250" s="674"/>
      <c r="T250" s="674"/>
      <c r="U250" s="674"/>
      <c r="V250" s="674"/>
      <c r="W250" s="674"/>
      <c r="X250" s="674"/>
      <c r="Y250" s="665"/>
      <c r="Z250" s="666"/>
      <c r="AA250" s="666"/>
      <c r="AB250" s="667"/>
      <c r="AC250" s="923"/>
      <c r="AD250" s="923"/>
      <c r="AE250" s="923"/>
      <c r="AF250" s="923"/>
      <c r="AG250" s="923"/>
      <c r="AH250" s="677"/>
      <c r="AI250" s="677"/>
      <c r="AJ250" s="677"/>
      <c r="AK250" s="677"/>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74"/>
      <c r="Q251" s="674"/>
      <c r="R251" s="674"/>
      <c r="S251" s="674"/>
      <c r="T251" s="674"/>
      <c r="U251" s="674"/>
      <c r="V251" s="674"/>
      <c r="W251" s="674"/>
      <c r="X251" s="674"/>
      <c r="Y251" s="665"/>
      <c r="Z251" s="666"/>
      <c r="AA251" s="666"/>
      <c r="AB251" s="667"/>
      <c r="AC251" s="923"/>
      <c r="AD251" s="923"/>
      <c r="AE251" s="923"/>
      <c r="AF251" s="923"/>
      <c r="AG251" s="923"/>
      <c r="AH251" s="677"/>
      <c r="AI251" s="677"/>
      <c r="AJ251" s="677"/>
      <c r="AK251" s="677"/>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74"/>
      <c r="Q252" s="674"/>
      <c r="R252" s="674"/>
      <c r="S252" s="674"/>
      <c r="T252" s="674"/>
      <c r="U252" s="674"/>
      <c r="V252" s="674"/>
      <c r="W252" s="674"/>
      <c r="X252" s="674"/>
      <c r="Y252" s="665"/>
      <c r="Z252" s="666"/>
      <c r="AA252" s="666"/>
      <c r="AB252" s="667"/>
      <c r="AC252" s="923"/>
      <c r="AD252" s="923"/>
      <c r="AE252" s="923"/>
      <c r="AF252" s="923"/>
      <c r="AG252" s="923"/>
      <c r="AH252" s="677"/>
      <c r="AI252" s="677"/>
      <c r="AJ252" s="677"/>
      <c r="AK252" s="677"/>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74"/>
      <c r="Q253" s="674"/>
      <c r="R253" s="674"/>
      <c r="S253" s="674"/>
      <c r="T253" s="674"/>
      <c r="U253" s="674"/>
      <c r="V253" s="674"/>
      <c r="W253" s="674"/>
      <c r="X253" s="674"/>
      <c r="Y253" s="665"/>
      <c r="Z253" s="666"/>
      <c r="AA253" s="666"/>
      <c r="AB253" s="667"/>
      <c r="AC253" s="923"/>
      <c r="AD253" s="923"/>
      <c r="AE253" s="923"/>
      <c r="AF253" s="923"/>
      <c r="AG253" s="923"/>
      <c r="AH253" s="677"/>
      <c r="AI253" s="677"/>
      <c r="AJ253" s="677"/>
      <c r="AK253" s="677"/>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74"/>
      <c r="Q254" s="674"/>
      <c r="R254" s="674"/>
      <c r="S254" s="674"/>
      <c r="T254" s="674"/>
      <c r="U254" s="674"/>
      <c r="V254" s="674"/>
      <c r="W254" s="674"/>
      <c r="X254" s="674"/>
      <c r="Y254" s="665"/>
      <c r="Z254" s="666"/>
      <c r="AA254" s="666"/>
      <c r="AB254" s="667"/>
      <c r="AC254" s="923"/>
      <c r="AD254" s="923"/>
      <c r="AE254" s="923"/>
      <c r="AF254" s="923"/>
      <c r="AG254" s="923"/>
      <c r="AH254" s="677"/>
      <c r="AI254" s="677"/>
      <c r="AJ254" s="677"/>
      <c r="AK254" s="677"/>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74"/>
      <c r="Q255" s="674"/>
      <c r="R255" s="674"/>
      <c r="S255" s="674"/>
      <c r="T255" s="674"/>
      <c r="U255" s="674"/>
      <c r="V255" s="674"/>
      <c r="W255" s="674"/>
      <c r="X255" s="674"/>
      <c r="Y255" s="665"/>
      <c r="Z255" s="666"/>
      <c r="AA255" s="666"/>
      <c r="AB255" s="667"/>
      <c r="AC255" s="923"/>
      <c r="AD255" s="923"/>
      <c r="AE255" s="923"/>
      <c r="AF255" s="923"/>
      <c r="AG255" s="923"/>
      <c r="AH255" s="677"/>
      <c r="AI255" s="677"/>
      <c r="AJ255" s="677"/>
      <c r="AK255" s="677"/>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74"/>
      <c r="Q256" s="674"/>
      <c r="R256" s="674"/>
      <c r="S256" s="674"/>
      <c r="T256" s="674"/>
      <c r="U256" s="674"/>
      <c r="V256" s="674"/>
      <c r="W256" s="674"/>
      <c r="X256" s="674"/>
      <c r="Y256" s="665"/>
      <c r="Z256" s="666"/>
      <c r="AA256" s="666"/>
      <c r="AB256" s="667"/>
      <c r="AC256" s="923"/>
      <c r="AD256" s="923"/>
      <c r="AE256" s="923"/>
      <c r="AF256" s="923"/>
      <c r="AG256" s="923"/>
      <c r="AH256" s="677"/>
      <c r="AI256" s="677"/>
      <c r="AJ256" s="677"/>
      <c r="AK256" s="677"/>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74"/>
      <c r="Q257" s="674"/>
      <c r="R257" s="674"/>
      <c r="S257" s="674"/>
      <c r="T257" s="674"/>
      <c r="U257" s="674"/>
      <c r="V257" s="674"/>
      <c r="W257" s="674"/>
      <c r="X257" s="674"/>
      <c r="Y257" s="665"/>
      <c r="Z257" s="666"/>
      <c r="AA257" s="666"/>
      <c r="AB257" s="667"/>
      <c r="AC257" s="923"/>
      <c r="AD257" s="923"/>
      <c r="AE257" s="923"/>
      <c r="AF257" s="923"/>
      <c r="AG257" s="923"/>
      <c r="AH257" s="677"/>
      <c r="AI257" s="677"/>
      <c r="AJ257" s="677"/>
      <c r="AK257" s="677"/>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74"/>
      <c r="Q258" s="674"/>
      <c r="R258" s="674"/>
      <c r="S258" s="674"/>
      <c r="T258" s="674"/>
      <c r="U258" s="674"/>
      <c r="V258" s="674"/>
      <c r="W258" s="674"/>
      <c r="X258" s="674"/>
      <c r="Y258" s="665"/>
      <c r="Z258" s="666"/>
      <c r="AA258" s="666"/>
      <c r="AB258" s="667"/>
      <c r="AC258" s="923"/>
      <c r="AD258" s="923"/>
      <c r="AE258" s="923"/>
      <c r="AF258" s="923"/>
      <c r="AG258" s="923"/>
      <c r="AH258" s="677"/>
      <c r="AI258" s="677"/>
      <c r="AJ258" s="677"/>
      <c r="AK258" s="677"/>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74"/>
      <c r="Q259" s="674"/>
      <c r="R259" s="674"/>
      <c r="S259" s="674"/>
      <c r="T259" s="674"/>
      <c r="U259" s="674"/>
      <c r="V259" s="674"/>
      <c r="W259" s="674"/>
      <c r="X259" s="674"/>
      <c r="Y259" s="665"/>
      <c r="Z259" s="666"/>
      <c r="AA259" s="666"/>
      <c r="AB259" s="667"/>
      <c r="AC259" s="923"/>
      <c r="AD259" s="923"/>
      <c r="AE259" s="923"/>
      <c r="AF259" s="923"/>
      <c r="AG259" s="923"/>
      <c r="AH259" s="677"/>
      <c r="AI259" s="677"/>
      <c r="AJ259" s="677"/>
      <c r="AK259" s="677"/>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74"/>
      <c r="Q260" s="674"/>
      <c r="R260" s="674"/>
      <c r="S260" s="674"/>
      <c r="T260" s="674"/>
      <c r="U260" s="674"/>
      <c r="V260" s="674"/>
      <c r="W260" s="674"/>
      <c r="X260" s="674"/>
      <c r="Y260" s="665"/>
      <c r="Z260" s="666"/>
      <c r="AA260" s="666"/>
      <c r="AB260" s="667"/>
      <c r="AC260" s="923"/>
      <c r="AD260" s="923"/>
      <c r="AE260" s="923"/>
      <c r="AF260" s="923"/>
      <c r="AG260" s="923"/>
      <c r="AH260" s="677"/>
      <c r="AI260" s="677"/>
      <c r="AJ260" s="677"/>
      <c r="AK260" s="677"/>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74"/>
      <c r="Q261" s="674"/>
      <c r="R261" s="674"/>
      <c r="S261" s="674"/>
      <c r="T261" s="674"/>
      <c r="U261" s="674"/>
      <c r="V261" s="674"/>
      <c r="W261" s="674"/>
      <c r="X261" s="674"/>
      <c r="Y261" s="665"/>
      <c r="Z261" s="666"/>
      <c r="AA261" s="666"/>
      <c r="AB261" s="667"/>
      <c r="AC261" s="923"/>
      <c r="AD261" s="923"/>
      <c r="AE261" s="923"/>
      <c r="AF261" s="923"/>
      <c r="AG261" s="923"/>
      <c r="AH261" s="677"/>
      <c r="AI261" s="677"/>
      <c r="AJ261" s="677"/>
      <c r="AK261" s="677"/>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74"/>
      <c r="Q262" s="674"/>
      <c r="R262" s="674"/>
      <c r="S262" s="674"/>
      <c r="T262" s="674"/>
      <c r="U262" s="674"/>
      <c r="V262" s="674"/>
      <c r="W262" s="674"/>
      <c r="X262" s="674"/>
      <c r="Y262" s="665"/>
      <c r="Z262" s="666"/>
      <c r="AA262" s="666"/>
      <c r="AB262" s="667"/>
      <c r="AC262" s="923"/>
      <c r="AD262" s="923"/>
      <c r="AE262" s="923"/>
      <c r="AF262" s="923"/>
      <c r="AG262" s="923"/>
      <c r="AH262" s="677"/>
      <c r="AI262" s="677"/>
      <c r="AJ262" s="677"/>
      <c r="AK262" s="677"/>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74"/>
      <c r="Q263" s="674"/>
      <c r="R263" s="674"/>
      <c r="S263" s="674"/>
      <c r="T263" s="674"/>
      <c r="U263" s="674"/>
      <c r="V263" s="674"/>
      <c r="W263" s="674"/>
      <c r="X263" s="674"/>
      <c r="Y263" s="665"/>
      <c r="Z263" s="666"/>
      <c r="AA263" s="666"/>
      <c r="AB263" s="667"/>
      <c r="AC263" s="923"/>
      <c r="AD263" s="923"/>
      <c r="AE263" s="923"/>
      <c r="AF263" s="923"/>
      <c r="AG263" s="923"/>
      <c r="AH263" s="677"/>
      <c r="AI263" s="677"/>
      <c r="AJ263" s="677"/>
      <c r="AK263" s="677"/>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74"/>
      <c r="Q264" s="674"/>
      <c r="R264" s="674"/>
      <c r="S264" s="674"/>
      <c r="T264" s="674"/>
      <c r="U264" s="674"/>
      <c r="V264" s="674"/>
      <c r="W264" s="674"/>
      <c r="X264" s="674"/>
      <c r="Y264" s="665"/>
      <c r="Z264" s="666"/>
      <c r="AA264" s="666"/>
      <c r="AB264" s="667"/>
      <c r="AC264" s="923"/>
      <c r="AD264" s="923"/>
      <c r="AE264" s="923"/>
      <c r="AF264" s="923"/>
      <c r="AG264" s="923"/>
      <c r="AH264" s="677"/>
      <c r="AI264" s="677"/>
      <c r="AJ264" s="677"/>
      <c r="AK264" s="677"/>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91</v>
      </c>
      <c r="D267" s="364"/>
      <c r="E267" s="364"/>
      <c r="F267" s="364"/>
      <c r="G267" s="364"/>
      <c r="H267" s="364"/>
      <c r="I267" s="364"/>
      <c r="J267" s="417" t="s">
        <v>94</v>
      </c>
      <c r="K267" s="610"/>
      <c r="L267" s="610"/>
      <c r="M267" s="610"/>
      <c r="N267" s="610"/>
      <c r="O267" s="610"/>
      <c r="P267" s="364" t="s">
        <v>21</v>
      </c>
      <c r="Q267" s="364"/>
      <c r="R267" s="364"/>
      <c r="S267" s="364"/>
      <c r="T267" s="364"/>
      <c r="U267" s="364"/>
      <c r="V267" s="364"/>
      <c r="W267" s="364"/>
      <c r="X267" s="364"/>
      <c r="Y267" s="660" t="s">
        <v>437</v>
      </c>
      <c r="Z267" s="660"/>
      <c r="AA267" s="660"/>
      <c r="AB267" s="660"/>
      <c r="AC267" s="417" t="s">
        <v>364</v>
      </c>
      <c r="AD267" s="417"/>
      <c r="AE267" s="417"/>
      <c r="AF267" s="417"/>
      <c r="AG267" s="417"/>
      <c r="AH267" s="660" t="s">
        <v>395</v>
      </c>
      <c r="AI267" s="364"/>
      <c r="AJ267" s="364"/>
      <c r="AK267" s="364"/>
      <c r="AL267" s="364" t="s">
        <v>22</v>
      </c>
      <c r="AM267" s="364"/>
      <c r="AN267" s="364"/>
      <c r="AO267" s="246"/>
      <c r="AP267" s="417" t="s">
        <v>441</v>
      </c>
      <c r="AQ267" s="417"/>
      <c r="AR267" s="417"/>
      <c r="AS267" s="417"/>
      <c r="AT267" s="417"/>
      <c r="AU267" s="417"/>
      <c r="AV267" s="417"/>
      <c r="AW267" s="417"/>
      <c r="AX267" s="417"/>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74"/>
      <c r="Q268" s="674"/>
      <c r="R268" s="674"/>
      <c r="S268" s="674"/>
      <c r="T268" s="674"/>
      <c r="U268" s="674"/>
      <c r="V268" s="674"/>
      <c r="W268" s="674"/>
      <c r="X268" s="674"/>
      <c r="Y268" s="665"/>
      <c r="Z268" s="666"/>
      <c r="AA268" s="666"/>
      <c r="AB268" s="667"/>
      <c r="AC268" s="923"/>
      <c r="AD268" s="923"/>
      <c r="AE268" s="923"/>
      <c r="AF268" s="923"/>
      <c r="AG268" s="923"/>
      <c r="AH268" s="677"/>
      <c r="AI268" s="677"/>
      <c r="AJ268" s="677"/>
      <c r="AK268" s="677"/>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74"/>
      <c r="Q269" s="674"/>
      <c r="R269" s="674"/>
      <c r="S269" s="674"/>
      <c r="T269" s="674"/>
      <c r="U269" s="674"/>
      <c r="V269" s="674"/>
      <c r="W269" s="674"/>
      <c r="X269" s="674"/>
      <c r="Y269" s="665"/>
      <c r="Z269" s="666"/>
      <c r="AA269" s="666"/>
      <c r="AB269" s="667"/>
      <c r="AC269" s="923"/>
      <c r="AD269" s="923"/>
      <c r="AE269" s="923"/>
      <c r="AF269" s="923"/>
      <c r="AG269" s="923"/>
      <c r="AH269" s="677"/>
      <c r="AI269" s="677"/>
      <c r="AJ269" s="677"/>
      <c r="AK269" s="677"/>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74"/>
      <c r="Q270" s="674"/>
      <c r="R270" s="674"/>
      <c r="S270" s="674"/>
      <c r="T270" s="674"/>
      <c r="U270" s="674"/>
      <c r="V270" s="674"/>
      <c r="W270" s="674"/>
      <c r="X270" s="674"/>
      <c r="Y270" s="665"/>
      <c r="Z270" s="666"/>
      <c r="AA270" s="666"/>
      <c r="AB270" s="667"/>
      <c r="AC270" s="923"/>
      <c r="AD270" s="923"/>
      <c r="AE270" s="923"/>
      <c r="AF270" s="923"/>
      <c r="AG270" s="923"/>
      <c r="AH270" s="677"/>
      <c r="AI270" s="677"/>
      <c r="AJ270" s="677"/>
      <c r="AK270" s="677"/>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74"/>
      <c r="Q271" s="674"/>
      <c r="R271" s="674"/>
      <c r="S271" s="674"/>
      <c r="T271" s="674"/>
      <c r="U271" s="674"/>
      <c r="V271" s="674"/>
      <c r="W271" s="674"/>
      <c r="X271" s="674"/>
      <c r="Y271" s="665"/>
      <c r="Z271" s="666"/>
      <c r="AA271" s="666"/>
      <c r="AB271" s="667"/>
      <c r="AC271" s="923"/>
      <c r="AD271" s="923"/>
      <c r="AE271" s="923"/>
      <c r="AF271" s="923"/>
      <c r="AG271" s="923"/>
      <c r="AH271" s="677"/>
      <c r="AI271" s="677"/>
      <c r="AJ271" s="677"/>
      <c r="AK271" s="677"/>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74"/>
      <c r="Q272" s="674"/>
      <c r="R272" s="674"/>
      <c r="S272" s="674"/>
      <c r="T272" s="674"/>
      <c r="U272" s="674"/>
      <c r="V272" s="674"/>
      <c r="W272" s="674"/>
      <c r="X272" s="674"/>
      <c r="Y272" s="665"/>
      <c r="Z272" s="666"/>
      <c r="AA272" s="666"/>
      <c r="AB272" s="667"/>
      <c r="AC272" s="923"/>
      <c r="AD272" s="923"/>
      <c r="AE272" s="923"/>
      <c r="AF272" s="923"/>
      <c r="AG272" s="923"/>
      <c r="AH272" s="677"/>
      <c r="AI272" s="677"/>
      <c r="AJ272" s="677"/>
      <c r="AK272" s="677"/>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74"/>
      <c r="Q273" s="674"/>
      <c r="R273" s="674"/>
      <c r="S273" s="674"/>
      <c r="T273" s="674"/>
      <c r="U273" s="674"/>
      <c r="V273" s="674"/>
      <c r="W273" s="674"/>
      <c r="X273" s="674"/>
      <c r="Y273" s="665"/>
      <c r="Z273" s="666"/>
      <c r="AA273" s="666"/>
      <c r="AB273" s="667"/>
      <c r="AC273" s="923"/>
      <c r="AD273" s="923"/>
      <c r="AE273" s="923"/>
      <c r="AF273" s="923"/>
      <c r="AG273" s="923"/>
      <c r="AH273" s="677"/>
      <c r="AI273" s="677"/>
      <c r="AJ273" s="677"/>
      <c r="AK273" s="677"/>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74"/>
      <c r="Q274" s="674"/>
      <c r="R274" s="674"/>
      <c r="S274" s="674"/>
      <c r="T274" s="674"/>
      <c r="U274" s="674"/>
      <c r="V274" s="674"/>
      <c r="W274" s="674"/>
      <c r="X274" s="674"/>
      <c r="Y274" s="665"/>
      <c r="Z274" s="666"/>
      <c r="AA274" s="666"/>
      <c r="AB274" s="667"/>
      <c r="AC274" s="923"/>
      <c r="AD274" s="923"/>
      <c r="AE274" s="923"/>
      <c r="AF274" s="923"/>
      <c r="AG274" s="923"/>
      <c r="AH274" s="677"/>
      <c r="AI274" s="677"/>
      <c r="AJ274" s="677"/>
      <c r="AK274" s="677"/>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74"/>
      <c r="Q275" s="674"/>
      <c r="R275" s="674"/>
      <c r="S275" s="674"/>
      <c r="T275" s="674"/>
      <c r="U275" s="674"/>
      <c r="V275" s="674"/>
      <c r="W275" s="674"/>
      <c r="X275" s="674"/>
      <c r="Y275" s="665"/>
      <c r="Z275" s="666"/>
      <c r="AA275" s="666"/>
      <c r="AB275" s="667"/>
      <c r="AC275" s="923"/>
      <c r="AD275" s="923"/>
      <c r="AE275" s="923"/>
      <c r="AF275" s="923"/>
      <c r="AG275" s="923"/>
      <c r="AH275" s="677"/>
      <c r="AI275" s="677"/>
      <c r="AJ275" s="677"/>
      <c r="AK275" s="677"/>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74"/>
      <c r="Q276" s="674"/>
      <c r="R276" s="674"/>
      <c r="S276" s="674"/>
      <c r="T276" s="674"/>
      <c r="U276" s="674"/>
      <c r="V276" s="674"/>
      <c r="W276" s="674"/>
      <c r="X276" s="674"/>
      <c r="Y276" s="665"/>
      <c r="Z276" s="666"/>
      <c r="AA276" s="666"/>
      <c r="AB276" s="667"/>
      <c r="AC276" s="923"/>
      <c r="AD276" s="923"/>
      <c r="AE276" s="923"/>
      <c r="AF276" s="923"/>
      <c r="AG276" s="923"/>
      <c r="AH276" s="677"/>
      <c r="AI276" s="677"/>
      <c r="AJ276" s="677"/>
      <c r="AK276" s="677"/>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74"/>
      <c r="Q277" s="674"/>
      <c r="R277" s="674"/>
      <c r="S277" s="674"/>
      <c r="T277" s="674"/>
      <c r="U277" s="674"/>
      <c r="V277" s="674"/>
      <c r="W277" s="674"/>
      <c r="X277" s="674"/>
      <c r="Y277" s="665"/>
      <c r="Z277" s="666"/>
      <c r="AA277" s="666"/>
      <c r="AB277" s="667"/>
      <c r="AC277" s="923"/>
      <c r="AD277" s="923"/>
      <c r="AE277" s="923"/>
      <c r="AF277" s="923"/>
      <c r="AG277" s="923"/>
      <c r="AH277" s="677"/>
      <c r="AI277" s="677"/>
      <c r="AJ277" s="677"/>
      <c r="AK277" s="677"/>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74"/>
      <c r="Q278" s="674"/>
      <c r="R278" s="674"/>
      <c r="S278" s="674"/>
      <c r="T278" s="674"/>
      <c r="U278" s="674"/>
      <c r="V278" s="674"/>
      <c r="W278" s="674"/>
      <c r="X278" s="674"/>
      <c r="Y278" s="665"/>
      <c r="Z278" s="666"/>
      <c r="AA278" s="666"/>
      <c r="AB278" s="667"/>
      <c r="AC278" s="923"/>
      <c r="AD278" s="923"/>
      <c r="AE278" s="923"/>
      <c r="AF278" s="923"/>
      <c r="AG278" s="923"/>
      <c r="AH278" s="677"/>
      <c r="AI278" s="677"/>
      <c r="AJ278" s="677"/>
      <c r="AK278" s="677"/>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74"/>
      <c r="Q279" s="674"/>
      <c r="R279" s="674"/>
      <c r="S279" s="674"/>
      <c r="T279" s="674"/>
      <c r="U279" s="674"/>
      <c r="V279" s="674"/>
      <c r="W279" s="674"/>
      <c r="X279" s="674"/>
      <c r="Y279" s="665"/>
      <c r="Z279" s="666"/>
      <c r="AA279" s="666"/>
      <c r="AB279" s="667"/>
      <c r="AC279" s="923"/>
      <c r="AD279" s="923"/>
      <c r="AE279" s="923"/>
      <c r="AF279" s="923"/>
      <c r="AG279" s="923"/>
      <c r="AH279" s="677"/>
      <c r="AI279" s="677"/>
      <c r="AJ279" s="677"/>
      <c r="AK279" s="677"/>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74"/>
      <c r="Q280" s="674"/>
      <c r="R280" s="674"/>
      <c r="S280" s="674"/>
      <c r="T280" s="674"/>
      <c r="U280" s="674"/>
      <c r="V280" s="674"/>
      <c r="W280" s="674"/>
      <c r="X280" s="674"/>
      <c r="Y280" s="665"/>
      <c r="Z280" s="666"/>
      <c r="AA280" s="666"/>
      <c r="AB280" s="667"/>
      <c r="AC280" s="923"/>
      <c r="AD280" s="923"/>
      <c r="AE280" s="923"/>
      <c r="AF280" s="923"/>
      <c r="AG280" s="923"/>
      <c r="AH280" s="677"/>
      <c r="AI280" s="677"/>
      <c r="AJ280" s="677"/>
      <c r="AK280" s="677"/>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74"/>
      <c r="Q281" s="674"/>
      <c r="R281" s="674"/>
      <c r="S281" s="674"/>
      <c r="T281" s="674"/>
      <c r="U281" s="674"/>
      <c r="V281" s="674"/>
      <c r="W281" s="674"/>
      <c r="X281" s="674"/>
      <c r="Y281" s="665"/>
      <c r="Z281" s="666"/>
      <c r="AA281" s="666"/>
      <c r="AB281" s="667"/>
      <c r="AC281" s="923"/>
      <c r="AD281" s="923"/>
      <c r="AE281" s="923"/>
      <c r="AF281" s="923"/>
      <c r="AG281" s="923"/>
      <c r="AH281" s="677"/>
      <c r="AI281" s="677"/>
      <c r="AJ281" s="677"/>
      <c r="AK281" s="677"/>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74"/>
      <c r="Q282" s="674"/>
      <c r="R282" s="674"/>
      <c r="S282" s="674"/>
      <c r="T282" s="674"/>
      <c r="U282" s="674"/>
      <c r="V282" s="674"/>
      <c r="W282" s="674"/>
      <c r="X282" s="674"/>
      <c r="Y282" s="665"/>
      <c r="Z282" s="666"/>
      <c r="AA282" s="666"/>
      <c r="AB282" s="667"/>
      <c r="AC282" s="923"/>
      <c r="AD282" s="923"/>
      <c r="AE282" s="923"/>
      <c r="AF282" s="923"/>
      <c r="AG282" s="923"/>
      <c r="AH282" s="677"/>
      <c r="AI282" s="677"/>
      <c r="AJ282" s="677"/>
      <c r="AK282" s="677"/>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74"/>
      <c r="Q283" s="674"/>
      <c r="R283" s="674"/>
      <c r="S283" s="674"/>
      <c r="T283" s="674"/>
      <c r="U283" s="674"/>
      <c r="V283" s="674"/>
      <c r="W283" s="674"/>
      <c r="X283" s="674"/>
      <c r="Y283" s="665"/>
      <c r="Z283" s="666"/>
      <c r="AA283" s="666"/>
      <c r="AB283" s="667"/>
      <c r="AC283" s="923"/>
      <c r="AD283" s="923"/>
      <c r="AE283" s="923"/>
      <c r="AF283" s="923"/>
      <c r="AG283" s="923"/>
      <c r="AH283" s="677"/>
      <c r="AI283" s="677"/>
      <c r="AJ283" s="677"/>
      <c r="AK283" s="677"/>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74"/>
      <c r="Q284" s="674"/>
      <c r="R284" s="674"/>
      <c r="S284" s="674"/>
      <c r="T284" s="674"/>
      <c r="U284" s="674"/>
      <c r="V284" s="674"/>
      <c r="W284" s="674"/>
      <c r="X284" s="674"/>
      <c r="Y284" s="665"/>
      <c r="Z284" s="666"/>
      <c r="AA284" s="666"/>
      <c r="AB284" s="667"/>
      <c r="AC284" s="923"/>
      <c r="AD284" s="923"/>
      <c r="AE284" s="923"/>
      <c r="AF284" s="923"/>
      <c r="AG284" s="923"/>
      <c r="AH284" s="677"/>
      <c r="AI284" s="677"/>
      <c r="AJ284" s="677"/>
      <c r="AK284" s="677"/>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74"/>
      <c r="Q285" s="674"/>
      <c r="R285" s="674"/>
      <c r="S285" s="674"/>
      <c r="T285" s="674"/>
      <c r="U285" s="674"/>
      <c r="V285" s="674"/>
      <c r="W285" s="674"/>
      <c r="X285" s="674"/>
      <c r="Y285" s="665"/>
      <c r="Z285" s="666"/>
      <c r="AA285" s="666"/>
      <c r="AB285" s="667"/>
      <c r="AC285" s="923"/>
      <c r="AD285" s="923"/>
      <c r="AE285" s="923"/>
      <c r="AF285" s="923"/>
      <c r="AG285" s="923"/>
      <c r="AH285" s="677"/>
      <c r="AI285" s="677"/>
      <c r="AJ285" s="677"/>
      <c r="AK285" s="677"/>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74"/>
      <c r="Q286" s="674"/>
      <c r="R286" s="674"/>
      <c r="S286" s="674"/>
      <c r="T286" s="674"/>
      <c r="U286" s="674"/>
      <c r="V286" s="674"/>
      <c r="W286" s="674"/>
      <c r="X286" s="674"/>
      <c r="Y286" s="665"/>
      <c r="Z286" s="666"/>
      <c r="AA286" s="666"/>
      <c r="AB286" s="667"/>
      <c r="AC286" s="923"/>
      <c r="AD286" s="923"/>
      <c r="AE286" s="923"/>
      <c r="AF286" s="923"/>
      <c r="AG286" s="923"/>
      <c r="AH286" s="677"/>
      <c r="AI286" s="677"/>
      <c r="AJ286" s="677"/>
      <c r="AK286" s="677"/>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74"/>
      <c r="Q287" s="674"/>
      <c r="R287" s="674"/>
      <c r="S287" s="674"/>
      <c r="T287" s="674"/>
      <c r="U287" s="674"/>
      <c r="V287" s="674"/>
      <c r="W287" s="674"/>
      <c r="X287" s="674"/>
      <c r="Y287" s="665"/>
      <c r="Z287" s="666"/>
      <c r="AA287" s="666"/>
      <c r="AB287" s="667"/>
      <c r="AC287" s="923"/>
      <c r="AD287" s="923"/>
      <c r="AE287" s="923"/>
      <c r="AF287" s="923"/>
      <c r="AG287" s="923"/>
      <c r="AH287" s="677"/>
      <c r="AI287" s="677"/>
      <c r="AJ287" s="677"/>
      <c r="AK287" s="677"/>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74"/>
      <c r="Q288" s="674"/>
      <c r="R288" s="674"/>
      <c r="S288" s="674"/>
      <c r="T288" s="674"/>
      <c r="U288" s="674"/>
      <c r="V288" s="674"/>
      <c r="W288" s="674"/>
      <c r="X288" s="674"/>
      <c r="Y288" s="665"/>
      <c r="Z288" s="666"/>
      <c r="AA288" s="666"/>
      <c r="AB288" s="667"/>
      <c r="AC288" s="923"/>
      <c r="AD288" s="923"/>
      <c r="AE288" s="923"/>
      <c r="AF288" s="923"/>
      <c r="AG288" s="923"/>
      <c r="AH288" s="677"/>
      <c r="AI288" s="677"/>
      <c r="AJ288" s="677"/>
      <c r="AK288" s="677"/>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74"/>
      <c r="Q289" s="674"/>
      <c r="R289" s="674"/>
      <c r="S289" s="674"/>
      <c r="T289" s="674"/>
      <c r="U289" s="674"/>
      <c r="V289" s="674"/>
      <c r="W289" s="674"/>
      <c r="X289" s="674"/>
      <c r="Y289" s="665"/>
      <c r="Z289" s="666"/>
      <c r="AA289" s="666"/>
      <c r="AB289" s="667"/>
      <c r="AC289" s="923"/>
      <c r="AD289" s="923"/>
      <c r="AE289" s="923"/>
      <c r="AF289" s="923"/>
      <c r="AG289" s="923"/>
      <c r="AH289" s="677"/>
      <c r="AI289" s="677"/>
      <c r="AJ289" s="677"/>
      <c r="AK289" s="677"/>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74"/>
      <c r="Q290" s="674"/>
      <c r="R290" s="674"/>
      <c r="S290" s="674"/>
      <c r="T290" s="674"/>
      <c r="U290" s="674"/>
      <c r="V290" s="674"/>
      <c r="W290" s="674"/>
      <c r="X290" s="674"/>
      <c r="Y290" s="665"/>
      <c r="Z290" s="666"/>
      <c r="AA290" s="666"/>
      <c r="AB290" s="667"/>
      <c r="AC290" s="923"/>
      <c r="AD290" s="923"/>
      <c r="AE290" s="923"/>
      <c r="AF290" s="923"/>
      <c r="AG290" s="923"/>
      <c r="AH290" s="677"/>
      <c r="AI290" s="677"/>
      <c r="AJ290" s="677"/>
      <c r="AK290" s="677"/>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74"/>
      <c r="Q291" s="674"/>
      <c r="R291" s="674"/>
      <c r="S291" s="674"/>
      <c r="T291" s="674"/>
      <c r="U291" s="674"/>
      <c r="V291" s="674"/>
      <c r="W291" s="674"/>
      <c r="X291" s="674"/>
      <c r="Y291" s="665"/>
      <c r="Z291" s="666"/>
      <c r="AA291" s="666"/>
      <c r="AB291" s="667"/>
      <c r="AC291" s="923"/>
      <c r="AD291" s="923"/>
      <c r="AE291" s="923"/>
      <c r="AF291" s="923"/>
      <c r="AG291" s="923"/>
      <c r="AH291" s="677"/>
      <c r="AI291" s="677"/>
      <c r="AJ291" s="677"/>
      <c r="AK291" s="677"/>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74"/>
      <c r="Q292" s="674"/>
      <c r="R292" s="674"/>
      <c r="S292" s="674"/>
      <c r="T292" s="674"/>
      <c r="U292" s="674"/>
      <c r="V292" s="674"/>
      <c r="W292" s="674"/>
      <c r="X292" s="674"/>
      <c r="Y292" s="665"/>
      <c r="Z292" s="666"/>
      <c r="AA292" s="666"/>
      <c r="AB292" s="667"/>
      <c r="AC292" s="923"/>
      <c r="AD292" s="923"/>
      <c r="AE292" s="923"/>
      <c r="AF292" s="923"/>
      <c r="AG292" s="923"/>
      <c r="AH292" s="677"/>
      <c r="AI292" s="677"/>
      <c r="AJ292" s="677"/>
      <c r="AK292" s="677"/>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74"/>
      <c r="Q293" s="674"/>
      <c r="R293" s="674"/>
      <c r="S293" s="674"/>
      <c r="T293" s="674"/>
      <c r="U293" s="674"/>
      <c r="V293" s="674"/>
      <c r="W293" s="674"/>
      <c r="X293" s="674"/>
      <c r="Y293" s="665"/>
      <c r="Z293" s="666"/>
      <c r="AA293" s="666"/>
      <c r="AB293" s="667"/>
      <c r="AC293" s="923"/>
      <c r="AD293" s="923"/>
      <c r="AE293" s="923"/>
      <c r="AF293" s="923"/>
      <c r="AG293" s="923"/>
      <c r="AH293" s="677"/>
      <c r="AI293" s="677"/>
      <c r="AJ293" s="677"/>
      <c r="AK293" s="677"/>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74"/>
      <c r="Q294" s="674"/>
      <c r="R294" s="674"/>
      <c r="S294" s="674"/>
      <c r="T294" s="674"/>
      <c r="U294" s="674"/>
      <c r="V294" s="674"/>
      <c r="W294" s="674"/>
      <c r="X294" s="674"/>
      <c r="Y294" s="665"/>
      <c r="Z294" s="666"/>
      <c r="AA294" s="666"/>
      <c r="AB294" s="667"/>
      <c r="AC294" s="923"/>
      <c r="AD294" s="923"/>
      <c r="AE294" s="923"/>
      <c r="AF294" s="923"/>
      <c r="AG294" s="923"/>
      <c r="AH294" s="677"/>
      <c r="AI294" s="677"/>
      <c r="AJ294" s="677"/>
      <c r="AK294" s="677"/>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74"/>
      <c r="Q295" s="674"/>
      <c r="R295" s="674"/>
      <c r="S295" s="674"/>
      <c r="T295" s="674"/>
      <c r="U295" s="674"/>
      <c r="V295" s="674"/>
      <c r="W295" s="674"/>
      <c r="X295" s="674"/>
      <c r="Y295" s="665"/>
      <c r="Z295" s="666"/>
      <c r="AA295" s="666"/>
      <c r="AB295" s="667"/>
      <c r="AC295" s="923"/>
      <c r="AD295" s="923"/>
      <c r="AE295" s="923"/>
      <c r="AF295" s="923"/>
      <c r="AG295" s="923"/>
      <c r="AH295" s="677"/>
      <c r="AI295" s="677"/>
      <c r="AJ295" s="677"/>
      <c r="AK295" s="677"/>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74"/>
      <c r="Q296" s="674"/>
      <c r="R296" s="674"/>
      <c r="S296" s="674"/>
      <c r="T296" s="674"/>
      <c r="U296" s="674"/>
      <c r="V296" s="674"/>
      <c r="W296" s="674"/>
      <c r="X296" s="674"/>
      <c r="Y296" s="665"/>
      <c r="Z296" s="666"/>
      <c r="AA296" s="666"/>
      <c r="AB296" s="667"/>
      <c r="AC296" s="923"/>
      <c r="AD296" s="923"/>
      <c r="AE296" s="923"/>
      <c r="AF296" s="923"/>
      <c r="AG296" s="923"/>
      <c r="AH296" s="677"/>
      <c r="AI296" s="677"/>
      <c r="AJ296" s="677"/>
      <c r="AK296" s="677"/>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74"/>
      <c r="Q297" s="674"/>
      <c r="R297" s="674"/>
      <c r="S297" s="674"/>
      <c r="T297" s="674"/>
      <c r="U297" s="674"/>
      <c r="V297" s="674"/>
      <c r="W297" s="674"/>
      <c r="X297" s="674"/>
      <c r="Y297" s="665"/>
      <c r="Z297" s="666"/>
      <c r="AA297" s="666"/>
      <c r="AB297" s="667"/>
      <c r="AC297" s="923"/>
      <c r="AD297" s="923"/>
      <c r="AE297" s="923"/>
      <c r="AF297" s="923"/>
      <c r="AG297" s="923"/>
      <c r="AH297" s="677"/>
      <c r="AI297" s="677"/>
      <c r="AJ297" s="677"/>
      <c r="AK297" s="677"/>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91</v>
      </c>
      <c r="D300" s="364"/>
      <c r="E300" s="364"/>
      <c r="F300" s="364"/>
      <c r="G300" s="364"/>
      <c r="H300" s="364"/>
      <c r="I300" s="364"/>
      <c r="J300" s="417" t="s">
        <v>94</v>
      </c>
      <c r="K300" s="610"/>
      <c r="L300" s="610"/>
      <c r="M300" s="610"/>
      <c r="N300" s="610"/>
      <c r="O300" s="610"/>
      <c r="P300" s="364" t="s">
        <v>21</v>
      </c>
      <c r="Q300" s="364"/>
      <c r="R300" s="364"/>
      <c r="S300" s="364"/>
      <c r="T300" s="364"/>
      <c r="U300" s="364"/>
      <c r="V300" s="364"/>
      <c r="W300" s="364"/>
      <c r="X300" s="364"/>
      <c r="Y300" s="660" t="s">
        <v>437</v>
      </c>
      <c r="Z300" s="660"/>
      <c r="AA300" s="660"/>
      <c r="AB300" s="660"/>
      <c r="AC300" s="417" t="s">
        <v>364</v>
      </c>
      <c r="AD300" s="417"/>
      <c r="AE300" s="417"/>
      <c r="AF300" s="417"/>
      <c r="AG300" s="417"/>
      <c r="AH300" s="660" t="s">
        <v>395</v>
      </c>
      <c r="AI300" s="364"/>
      <c r="AJ300" s="364"/>
      <c r="AK300" s="364"/>
      <c r="AL300" s="364" t="s">
        <v>22</v>
      </c>
      <c r="AM300" s="364"/>
      <c r="AN300" s="364"/>
      <c r="AO300" s="246"/>
      <c r="AP300" s="417" t="s">
        <v>441</v>
      </c>
      <c r="AQ300" s="417"/>
      <c r="AR300" s="417"/>
      <c r="AS300" s="417"/>
      <c r="AT300" s="417"/>
      <c r="AU300" s="417"/>
      <c r="AV300" s="417"/>
      <c r="AW300" s="417"/>
      <c r="AX300" s="417"/>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74"/>
      <c r="Q301" s="674"/>
      <c r="R301" s="674"/>
      <c r="S301" s="674"/>
      <c r="T301" s="674"/>
      <c r="U301" s="674"/>
      <c r="V301" s="674"/>
      <c r="W301" s="674"/>
      <c r="X301" s="674"/>
      <c r="Y301" s="665"/>
      <c r="Z301" s="666"/>
      <c r="AA301" s="666"/>
      <c r="AB301" s="667"/>
      <c r="AC301" s="923"/>
      <c r="AD301" s="923"/>
      <c r="AE301" s="923"/>
      <c r="AF301" s="923"/>
      <c r="AG301" s="923"/>
      <c r="AH301" s="677"/>
      <c r="AI301" s="677"/>
      <c r="AJ301" s="677"/>
      <c r="AK301" s="677"/>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74"/>
      <c r="Q302" s="674"/>
      <c r="R302" s="674"/>
      <c r="S302" s="674"/>
      <c r="T302" s="674"/>
      <c r="U302" s="674"/>
      <c r="V302" s="674"/>
      <c r="W302" s="674"/>
      <c r="X302" s="674"/>
      <c r="Y302" s="665"/>
      <c r="Z302" s="666"/>
      <c r="AA302" s="666"/>
      <c r="AB302" s="667"/>
      <c r="AC302" s="923"/>
      <c r="AD302" s="923"/>
      <c r="AE302" s="923"/>
      <c r="AF302" s="923"/>
      <c r="AG302" s="923"/>
      <c r="AH302" s="677"/>
      <c r="AI302" s="677"/>
      <c r="AJ302" s="677"/>
      <c r="AK302" s="677"/>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74"/>
      <c r="Q303" s="674"/>
      <c r="R303" s="674"/>
      <c r="S303" s="674"/>
      <c r="T303" s="674"/>
      <c r="U303" s="674"/>
      <c r="V303" s="674"/>
      <c r="W303" s="674"/>
      <c r="X303" s="674"/>
      <c r="Y303" s="665"/>
      <c r="Z303" s="666"/>
      <c r="AA303" s="666"/>
      <c r="AB303" s="667"/>
      <c r="AC303" s="923"/>
      <c r="AD303" s="923"/>
      <c r="AE303" s="923"/>
      <c r="AF303" s="923"/>
      <c r="AG303" s="923"/>
      <c r="AH303" s="677"/>
      <c r="AI303" s="677"/>
      <c r="AJ303" s="677"/>
      <c r="AK303" s="677"/>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74"/>
      <c r="Q304" s="674"/>
      <c r="R304" s="674"/>
      <c r="S304" s="674"/>
      <c r="T304" s="674"/>
      <c r="U304" s="674"/>
      <c r="V304" s="674"/>
      <c r="W304" s="674"/>
      <c r="X304" s="674"/>
      <c r="Y304" s="665"/>
      <c r="Z304" s="666"/>
      <c r="AA304" s="666"/>
      <c r="AB304" s="667"/>
      <c r="AC304" s="923"/>
      <c r="AD304" s="923"/>
      <c r="AE304" s="923"/>
      <c r="AF304" s="923"/>
      <c r="AG304" s="923"/>
      <c r="AH304" s="677"/>
      <c r="AI304" s="677"/>
      <c r="AJ304" s="677"/>
      <c r="AK304" s="677"/>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74"/>
      <c r="Q305" s="674"/>
      <c r="R305" s="674"/>
      <c r="S305" s="674"/>
      <c r="T305" s="674"/>
      <c r="U305" s="674"/>
      <c r="V305" s="674"/>
      <c r="W305" s="674"/>
      <c r="X305" s="674"/>
      <c r="Y305" s="665"/>
      <c r="Z305" s="666"/>
      <c r="AA305" s="666"/>
      <c r="AB305" s="667"/>
      <c r="AC305" s="923"/>
      <c r="AD305" s="923"/>
      <c r="AE305" s="923"/>
      <c r="AF305" s="923"/>
      <c r="AG305" s="923"/>
      <c r="AH305" s="677"/>
      <c r="AI305" s="677"/>
      <c r="AJ305" s="677"/>
      <c r="AK305" s="677"/>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74"/>
      <c r="Q306" s="674"/>
      <c r="R306" s="674"/>
      <c r="S306" s="674"/>
      <c r="T306" s="674"/>
      <c r="U306" s="674"/>
      <c r="V306" s="674"/>
      <c r="W306" s="674"/>
      <c r="X306" s="674"/>
      <c r="Y306" s="665"/>
      <c r="Z306" s="666"/>
      <c r="AA306" s="666"/>
      <c r="AB306" s="667"/>
      <c r="AC306" s="923"/>
      <c r="AD306" s="923"/>
      <c r="AE306" s="923"/>
      <c r="AF306" s="923"/>
      <c r="AG306" s="923"/>
      <c r="AH306" s="677"/>
      <c r="AI306" s="677"/>
      <c r="AJ306" s="677"/>
      <c r="AK306" s="677"/>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74"/>
      <c r="Q307" s="674"/>
      <c r="R307" s="674"/>
      <c r="S307" s="674"/>
      <c r="T307" s="674"/>
      <c r="U307" s="674"/>
      <c r="V307" s="674"/>
      <c r="W307" s="674"/>
      <c r="X307" s="674"/>
      <c r="Y307" s="665"/>
      <c r="Z307" s="666"/>
      <c r="AA307" s="666"/>
      <c r="AB307" s="667"/>
      <c r="AC307" s="923"/>
      <c r="AD307" s="923"/>
      <c r="AE307" s="923"/>
      <c r="AF307" s="923"/>
      <c r="AG307" s="923"/>
      <c r="AH307" s="677"/>
      <c r="AI307" s="677"/>
      <c r="AJ307" s="677"/>
      <c r="AK307" s="677"/>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74"/>
      <c r="Q308" s="674"/>
      <c r="R308" s="674"/>
      <c r="S308" s="674"/>
      <c r="T308" s="674"/>
      <c r="U308" s="674"/>
      <c r="V308" s="674"/>
      <c r="W308" s="674"/>
      <c r="X308" s="674"/>
      <c r="Y308" s="665"/>
      <c r="Z308" s="666"/>
      <c r="AA308" s="666"/>
      <c r="AB308" s="667"/>
      <c r="AC308" s="923"/>
      <c r="AD308" s="923"/>
      <c r="AE308" s="923"/>
      <c r="AF308" s="923"/>
      <c r="AG308" s="923"/>
      <c r="AH308" s="677"/>
      <c r="AI308" s="677"/>
      <c r="AJ308" s="677"/>
      <c r="AK308" s="677"/>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74"/>
      <c r="Q309" s="674"/>
      <c r="R309" s="674"/>
      <c r="S309" s="674"/>
      <c r="T309" s="674"/>
      <c r="U309" s="674"/>
      <c r="V309" s="674"/>
      <c r="W309" s="674"/>
      <c r="X309" s="674"/>
      <c r="Y309" s="665"/>
      <c r="Z309" s="666"/>
      <c r="AA309" s="666"/>
      <c r="AB309" s="667"/>
      <c r="AC309" s="923"/>
      <c r="AD309" s="923"/>
      <c r="AE309" s="923"/>
      <c r="AF309" s="923"/>
      <c r="AG309" s="923"/>
      <c r="AH309" s="677"/>
      <c r="AI309" s="677"/>
      <c r="AJ309" s="677"/>
      <c r="AK309" s="677"/>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74"/>
      <c r="Q310" s="674"/>
      <c r="R310" s="674"/>
      <c r="S310" s="674"/>
      <c r="T310" s="674"/>
      <c r="U310" s="674"/>
      <c r="V310" s="674"/>
      <c r="W310" s="674"/>
      <c r="X310" s="674"/>
      <c r="Y310" s="665"/>
      <c r="Z310" s="666"/>
      <c r="AA310" s="666"/>
      <c r="AB310" s="667"/>
      <c r="AC310" s="923"/>
      <c r="AD310" s="923"/>
      <c r="AE310" s="923"/>
      <c r="AF310" s="923"/>
      <c r="AG310" s="923"/>
      <c r="AH310" s="677"/>
      <c r="AI310" s="677"/>
      <c r="AJ310" s="677"/>
      <c r="AK310" s="677"/>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74"/>
      <c r="Q311" s="674"/>
      <c r="R311" s="674"/>
      <c r="S311" s="674"/>
      <c r="T311" s="674"/>
      <c r="U311" s="674"/>
      <c r="V311" s="674"/>
      <c r="W311" s="674"/>
      <c r="X311" s="674"/>
      <c r="Y311" s="665"/>
      <c r="Z311" s="666"/>
      <c r="AA311" s="666"/>
      <c r="AB311" s="667"/>
      <c r="AC311" s="923"/>
      <c r="AD311" s="923"/>
      <c r="AE311" s="923"/>
      <c r="AF311" s="923"/>
      <c r="AG311" s="923"/>
      <c r="AH311" s="677"/>
      <c r="AI311" s="677"/>
      <c r="AJ311" s="677"/>
      <c r="AK311" s="677"/>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74"/>
      <c r="Q312" s="674"/>
      <c r="R312" s="674"/>
      <c r="S312" s="674"/>
      <c r="T312" s="674"/>
      <c r="U312" s="674"/>
      <c r="V312" s="674"/>
      <c r="W312" s="674"/>
      <c r="X312" s="674"/>
      <c r="Y312" s="665"/>
      <c r="Z312" s="666"/>
      <c r="AA312" s="666"/>
      <c r="AB312" s="667"/>
      <c r="AC312" s="923"/>
      <c r="AD312" s="923"/>
      <c r="AE312" s="923"/>
      <c r="AF312" s="923"/>
      <c r="AG312" s="923"/>
      <c r="AH312" s="677"/>
      <c r="AI312" s="677"/>
      <c r="AJ312" s="677"/>
      <c r="AK312" s="677"/>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74"/>
      <c r="Q313" s="674"/>
      <c r="R313" s="674"/>
      <c r="S313" s="674"/>
      <c r="T313" s="674"/>
      <c r="U313" s="674"/>
      <c r="V313" s="674"/>
      <c r="W313" s="674"/>
      <c r="X313" s="674"/>
      <c r="Y313" s="665"/>
      <c r="Z313" s="666"/>
      <c r="AA313" s="666"/>
      <c r="AB313" s="667"/>
      <c r="AC313" s="923"/>
      <c r="AD313" s="923"/>
      <c r="AE313" s="923"/>
      <c r="AF313" s="923"/>
      <c r="AG313" s="923"/>
      <c r="AH313" s="677"/>
      <c r="AI313" s="677"/>
      <c r="AJ313" s="677"/>
      <c r="AK313" s="677"/>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74"/>
      <c r="Q314" s="674"/>
      <c r="R314" s="674"/>
      <c r="S314" s="674"/>
      <c r="T314" s="674"/>
      <c r="U314" s="674"/>
      <c r="V314" s="674"/>
      <c r="W314" s="674"/>
      <c r="X314" s="674"/>
      <c r="Y314" s="665"/>
      <c r="Z314" s="666"/>
      <c r="AA314" s="666"/>
      <c r="AB314" s="667"/>
      <c r="AC314" s="923"/>
      <c r="AD314" s="923"/>
      <c r="AE314" s="923"/>
      <c r="AF314" s="923"/>
      <c r="AG314" s="923"/>
      <c r="AH314" s="677"/>
      <c r="AI314" s="677"/>
      <c r="AJ314" s="677"/>
      <c r="AK314" s="677"/>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74"/>
      <c r="Q315" s="674"/>
      <c r="R315" s="674"/>
      <c r="S315" s="674"/>
      <c r="T315" s="674"/>
      <c r="U315" s="674"/>
      <c r="V315" s="674"/>
      <c r="W315" s="674"/>
      <c r="X315" s="674"/>
      <c r="Y315" s="665"/>
      <c r="Z315" s="666"/>
      <c r="AA315" s="666"/>
      <c r="AB315" s="667"/>
      <c r="AC315" s="923"/>
      <c r="AD315" s="923"/>
      <c r="AE315" s="923"/>
      <c r="AF315" s="923"/>
      <c r="AG315" s="923"/>
      <c r="AH315" s="677"/>
      <c r="AI315" s="677"/>
      <c r="AJ315" s="677"/>
      <c r="AK315" s="677"/>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74"/>
      <c r="Q316" s="674"/>
      <c r="R316" s="674"/>
      <c r="S316" s="674"/>
      <c r="T316" s="674"/>
      <c r="U316" s="674"/>
      <c r="V316" s="674"/>
      <c r="W316" s="674"/>
      <c r="X316" s="674"/>
      <c r="Y316" s="665"/>
      <c r="Z316" s="666"/>
      <c r="AA316" s="666"/>
      <c r="AB316" s="667"/>
      <c r="AC316" s="923"/>
      <c r="AD316" s="923"/>
      <c r="AE316" s="923"/>
      <c r="AF316" s="923"/>
      <c r="AG316" s="923"/>
      <c r="AH316" s="677"/>
      <c r="AI316" s="677"/>
      <c r="AJ316" s="677"/>
      <c r="AK316" s="677"/>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74"/>
      <c r="Q317" s="674"/>
      <c r="R317" s="674"/>
      <c r="S317" s="674"/>
      <c r="T317" s="674"/>
      <c r="U317" s="674"/>
      <c r="V317" s="674"/>
      <c r="W317" s="674"/>
      <c r="X317" s="674"/>
      <c r="Y317" s="665"/>
      <c r="Z317" s="666"/>
      <c r="AA317" s="666"/>
      <c r="AB317" s="667"/>
      <c r="AC317" s="923"/>
      <c r="AD317" s="923"/>
      <c r="AE317" s="923"/>
      <c r="AF317" s="923"/>
      <c r="AG317" s="923"/>
      <c r="AH317" s="677"/>
      <c r="AI317" s="677"/>
      <c r="AJ317" s="677"/>
      <c r="AK317" s="677"/>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74"/>
      <c r="Q318" s="674"/>
      <c r="R318" s="674"/>
      <c r="S318" s="674"/>
      <c r="T318" s="674"/>
      <c r="U318" s="674"/>
      <c r="V318" s="674"/>
      <c r="W318" s="674"/>
      <c r="X318" s="674"/>
      <c r="Y318" s="665"/>
      <c r="Z318" s="666"/>
      <c r="AA318" s="666"/>
      <c r="AB318" s="667"/>
      <c r="AC318" s="923"/>
      <c r="AD318" s="923"/>
      <c r="AE318" s="923"/>
      <c r="AF318" s="923"/>
      <c r="AG318" s="923"/>
      <c r="AH318" s="677"/>
      <c r="AI318" s="677"/>
      <c r="AJ318" s="677"/>
      <c r="AK318" s="677"/>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74"/>
      <c r="Q319" s="674"/>
      <c r="R319" s="674"/>
      <c r="S319" s="674"/>
      <c r="T319" s="674"/>
      <c r="U319" s="674"/>
      <c r="V319" s="674"/>
      <c r="W319" s="674"/>
      <c r="X319" s="674"/>
      <c r="Y319" s="665"/>
      <c r="Z319" s="666"/>
      <c r="AA319" s="666"/>
      <c r="AB319" s="667"/>
      <c r="AC319" s="923"/>
      <c r="AD319" s="923"/>
      <c r="AE319" s="923"/>
      <c r="AF319" s="923"/>
      <c r="AG319" s="923"/>
      <c r="AH319" s="677"/>
      <c r="AI319" s="677"/>
      <c r="AJ319" s="677"/>
      <c r="AK319" s="677"/>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74"/>
      <c r="Q320" s="674"/>
      <c r="R320" s="674"/>
      <c r="S320" s="674"/>
      <c r="T320" s="674"/>
      <c r="U320" s="674"/>
      <c r="V320" s="674"/>
      <c r="W320" s="674"/>
      <c r="X320" s="674"/>
      <c r="Y320" s="665"/>
      <c r="Z320" s="666"/>
      <c r="AA320" s="666"/>
      <c r="AB320" s="667"/>
      <c r="AC320" s="923"/>
      <c r="AD320" s="923"/>
      <c r="AE320" s="923"/>
      <c r="AF320" s="923"/>
      <c r="AG320" s="923"/>
      <c r="AH320" s="677"/>
      <c r="AI320" s="677"/>
      <c r="AJ320" s="677"/>
      <c r="AK320" s="677"/>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74"/>
      <c r="Q321" s="674"/>
      <c r="R321" s="674"/>
      <c r="S321" s="674"/>
      <c r="T321" s="674"/>
      <c r="U321" s="674"/>
      <c r="V321" s="674"/>
      <c r="W321" s="674"/>
      <c r="X321" s="674"/>
      <c r="Y321" s="665"/>
      <c r="Z321" s="666"/>
      <c r="AA321" s="666"/>
      <c r="AB321" s="667"/>
      <c r="AC321" s="923"/>
      <c r="AD321" s="923"/>
      <c r="AE321" s="923"/>
      <c r="AF321" s="923"/>
      <c r="AG321" s="923"/>
      <c r="AH321" s="677"/>
      <c r="AI321" s="677"/>
      <c r="AJ321" s="677"/>
      <c r="AK321" s="677"/>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74"/>
      <c r="Q322" s="674"/>
      <c r="R322" s="674"/>
      <c r="S322" s="674"/>
      <c r="T322" s="674"/>
      <c r="U322" s="674"/>
      <c r="V322" s="674"/>
      <c r="W322" s="674"/>
      <c r="X322" s="674"/>
      <c r="Y322" s="665"/>
      <c r="Z322" s="666"/>
      <c r="AA322" s="666"/>
      <c r="AB322" s="667"/>
      <c r="AC322" s="923"/>
      <c r="AD322" s="923"/>
      <c r="AE322" s="923"/>
      <c r="AF322" s="923"/>
      <c r="AG322" s="923"/>
      <c r="AH322" s="677"/>
      <c r="AI322" s="677"/>
      <c r="AJ322" s="677"/>
      <c r="AK322" s="677"/>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74"/>
      <c r="Q323" s="674"/>
      <c r="R323" s="674"/>
      <c r="S323" s="674"/>
      <c r="T323" s="674"/>
      <c r="U323" s="674"/>
      <c r="V323" s="674"/>
      <c r="W323" s="674"/>
      <c r="X323" s="674"/>
      <c r="Y323" s="665"/>
      <c r="Z323" s="666"/>
      <c r="AA323" s="666"/>
      <c r="AB323" s="667"/>
      <c r="AC323" s="923"/>
      <c r="AD323" s="923"/>
      <c r="AE323" s="923"/>
      <c r="AF323" s="923"/>
      <c r="AG323" s="923"/>
      <c r="AH323" s="677"/>
      <c r="AI323" s="677"/>
      <c r="AJ323" s="677"/>
      <c r="AK323" s="677"/>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74"/>
      <c r="Q324" s="674"/>
      <c r="R324" s="674"/>
      <c r="S324" s="674"/>
      <c r="T324" s="674"/>
      <c r="U324" s="674"/>
      <c r="V324" s="674"/>
      <c r="W324" s="674"/>
      <c r="X324" s="674"/>
      <c r="Y324" s="665"/>
      <c r="Z324" s="666"/>
      <c r="AA324" s="666"/>
      <c r="AB324" s="667"/>
      <c r="AC324" s="923"/>
      <c r="AD324" s="923"/>
      <c r="AE324" s="923"/>
      <c r="AF324" s="923"/>
      <c r="AG324" s="923"/>
      <c r="AH324" s="677"/>
      <c r="AI324" s="677"/>
      <c r="AJ324" s="677"/>
      <c r="AK324" s="677"/>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74"/>
      <c r="Q325" s="674"/>
      <c r="R325" s="674"/>
      <c r="S325" s="674"/>
      <c r="T325" s="674"/>
      <c r="U325" s="674"/>
      <c r="V325" s="674"/>
      <c r="W325" s="674"/>
      <c r="X325" s="674"/>
      <c r="Y325" s="665"/>
      <c r="Z325" s="666"/>
      <c r="AA325" s="666"/>
      <c r="AB325" s="667"/>
      <c r="AC325" s="923"/>
      <c r="AD325" s="923"/>
      <c r="AE325" s="923"/>
      <c r="AF325" s="923"/>
      <c r="AG325" s="923"/>
      <c r="AH325" s="677"/>
      <c r="AI325" s="677"/>
      <c r="AJ325" s="677"/>
      <c r="AK325" s="677"/>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74"/>
      <c r="Q326" s="674"/>
      <c r="R326" s="674"/>
      <c r="S326" s="674"/>
      <c r="T326" s="674"/>
      <c r="U326" s="674"/>
      <c r="V326" s="674"/>
      <c r="W326" s="674"/>
      <c r="X326" s="674"/>
      <c r="Y326" s="665"/>
      <c r="Z326" s="666"/>
      <c r="AA326" s="666"/>
      <c r="AB326" s="667"/>
      <c r="AC326" s="923"/>
      <c r="AD326" s="923"/>
      <c r="AE326" s="923"/>
      <c r="AF326" s="923"/>
      <c r="AG326" s="923"/>
      <c r="AH326" s="677"/>
      <c r="AI326" s="677"/>
      <c r="AJ326" s="677"/>
      <c r="AK326" s="677"/>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74"/>
      <c r="Q327" s="674"/>
      <c r="R327" s="674"/>
      <c r="S327" s="674"/>
      <c r="T327" s="674"/>
      <c r="U327" s="674"/>
      <c r="V327" s="674"/>
      <c r="W327" s="674"/>
      <c r="X327" s="674"/>
      <c r="Y327" s="665"/>
      <c r="Z327" s="666"/>
      <c r="AA327" s="666"/>
      <c r="AB327" s="667"/>
      <c r="AC327" s="923"/>
      <c r="AD327" s="923"/>
      <c r="AE327" s="923"/>
      <c r="AF327" s="923"/>
      <c r="AG327" s="923"/>
      <c r="AH327" s="677"/>
      <c r="AI327" s="677"/>
      <c r="AJ327" s="677"/>
      <c r="AK327" s="677"/>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74"/>
      <c r="Q328" s="674"/>
      <c r="R328" s="674"/>
      <c r="S328" s="674"/>
      <c r="T328" s="674"/>
      <c r="U328" s="674"/>
      <c r="V328" s="674"/>
      <c r="W328" s="674"/>
      <c r="X328" s="674"/>
      <c r="Y328" s="665"/>
      <c r="Z328" s="666"/>
      <c r="AA328" s="666"/>
      <c r="AB328" s="667"/>
      <c r="AC328" s="923"/>
      <c r="AD328" s="923"/>
      <c r="AE328" s="923"/>
      <c r="AF328" s="923"/>
      <c r="AG328" s="923"/>
      <c r="AH328" s="677"/>
      <c r="AI328" s="677"/>
      <c r="AJ328" s="677"/>
      <c r="AK328" s="677"/>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74"/>
      <c r="Q329" s="674"/>
      <c r="R329" s="674"/>
      <c r="S329" s="674"/>
      <c r="T329" s="674"/>
      <c r="U329" s="674"/>
      <c r="V329" s="674"/>
      <c r="W329" s="674"/>
      <c r="X329" s="674"/>
      <c r="Y329" s="665"/>
      <c r="Z329" s="666"/>
      <c r="AA329" s="666"/>
      <c r="AB329" s="667"/>
      <c r="AC329" s="923"/>
      <c r="AD329" s="923"/>
      <c r="AE329" s="923"/>
      <c r="AF329" s="923"/>
      <c r="AG329" s="923"/>
      <c r="AH329" s="677"/>
      <c r="AI329" s="677"/>
      <c r="AJ329" s="677"/>
      <c r="AK329" s="677"/>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74"/>
      <c r="Q330" s="674"/>
      <c r="R330" s="674"/>
      <c r="S330" s="674"/>
      <c r="T330" s="674"/>
      <c r="U330" s="674"/>
      <c r="V330" s="674"/>
      <c r="W330" s="674"/>
      <c r="X330" s="674"/>
      <c r="Y330" s="665"/>
      <c r="Z330" s="666"/>
      <c r="AA330" s="666"/>
      <c r="AB330" s="667"/>
      <c r="AC330" s="923"/>
      <c r="AD330" s="923"/>
      <c r="AE330" s="923"/>
      <c r="AF330" s="923"/>
      <c r="AG330" s="923"/>
      <c r="AH330" s="677"/>
      <c r="AI330" s="677"/>
      <c r="AJ330" s="677"/>
      <c r="AK330" s="677"/>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91</v>
      </c>
      <c r="D333" s="364"/>
      <c r="E333" s="364"/>
      <c r="F333" s="364"/>
      <c r="G333" s="364"/>
      <c r="H333" s="364"/>
      <c r="I333" s="364"/>
      <c r="J333" s="417" t="s">
        <v>94</v>
      </c>
      <c r="K333" s="610"/>
      <c r="L333" s="610"/>
      <c r="M333" s="610"/>
      <c r="N333" s="610"/>
      <c r="O333" s="610"/>
      <c r="P333" s="364" t="s">
        <v>21</v>
      </c>
      <c r="Q333" s="364"/>
      <c r="R333" s="364"/>
      <c r="S333" s="364"/>
      <c r="T333" s="364"/>
      <c r="U333" s="364"/>
      <c r="V333" s="364"/>
      <c r="W333" s="364"/>
      <c r="X333" s="364"/>
      <c r="Y333" s="660" t="s">
        <v>437</v>
      </c>
      <c r="Z333" s="660"/>
      <c r="AA333" s="660"/>
      <c r="AB333" s="660"/>
      <c r="AC333" s="417" t="s">
        <v>364</v>
      </c>
      <c r="AD333" s="417"/>
      <c r="AE333" s="417"/>
      <c r="AF333" s="417"/>
      <c r="AG333" s="417"/>
      <c r="AH333" s="660" t="s">
        <v>395</v>
      </c>
      <c r="AI333" s="364"/>
      <c r="AJ333" s="364"/>
      <c r="AK333" s="364"/>
      <c r="AL333" s="364" t="s">
        <v>22</v>
      </c>
      <c r="AM333" s="364"/>
      <c r="AN333" s="364"/>
      <c r="AO333" s="246"/>
      <c r="AP333" s="417" t="s">
        <v>441</v>
      </c>
      <c r="AQ333" s="417"/>
      <c r="AR333" s="417"/>
      <c r="AS333" s="417"/>
      <c r="AT333" s="417"/>
      <c r="AU333" s="417"/>
      <c r="AV333" s="417"/>
      <c r="AW333" s="417"/>
      <c r="AX333" s="417"/>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74"/>
      <c r="Q334" s="674"/>
      <c r="R334" s="674"/>
      <c r="S334" s="674"/>
      <c r="T334" s="674"/>
      <c r="U334" s="674"/>
      <c r="V334" s="674"/>
      <c r="W334" s="674"/>
      <c r="X334" s="674"/>
      <c r="Y334" s="665"/>
      <c r="Z334" s="666"/>
      <c r="AA334" s="666"/>
      <c r="AB334" s="667"/>
      <c r="AC334" s="923"/>
      <c r="AD334" s="923"/>
      <c r="AE334" s="923"/>
      <c r="AF334" s="923"/>
      <c r="AG334" s="923"/>
      <c r="AH334" s="677"/>
      <c r="AI334" s="677"/>
      <c r="AJ334" s="677"/>
      <c r="AK334" s="677"/>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74"/>
      <c r="Q335" s="674"/>
      <c r="R335" s="674"/>
      <c r="S335" s="674"/>
      <c r="T335" s="674"/>
      <c r="U335" s="674"/>
      <c r="V335" s="674"/>
      <c r="W335" s="674"/>
      <c r="X335" s="674"/>
      <c r="Y335" s="665"/>
      <c r="Z335" s="666"/>
      <c r="AA335" s="666"/>
      <c r="AB335" s="667"/>
      <c r="AC335" s="923"/>
      <c r="AD335" s="923"/>
      <c r="AE335" s="923"/>
      <c r="AF335" s="923"/>
      <c r="AG335" s="923"/>
      <c r="AH335" s="677"/>
      <c r="AI335" s="677"/>
      <c r="AJ335" s="677"/>
      <c r="AK335" s="677"/>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74"/>
      <c r="Q336" s="674"/>
      <c r="R336" s="674"/>
      <c r="S336" s="674"/>
      <c r="T336" s="674"/>
      <c r="U336" s="674"/>
      <c r="V336" s="674"/>
      <c r="W336" s="674"/>
      <c r="X336" s="674"/>
      <c r="Y336" s="665"/>
      <c r="Z336" s="666"/>
      <c r="AA336" s="666"/>
      <c r="AB336" s="667"/>
      <c r="AC336" s="923"/>
      <c r="AD336" s="923"/>
      <c r="AE336" s="923"/>
      <c r="AF336" s="923"/>
      <c r="AG336" s="923"/>
      <c r="AH336" s="677"/>
      <c r="AI336" s="677"/>
      <c r="AJ336" s="677"/>
      <c r="AK336" s="677"/>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74"/>
      <c r="Q337" s="674"/>
      <c r="R337" s="674"/>
      <c r="S337" s="674"/>
      <c r="T337" s="674"/>
      <c r="U337" s="674"/>
      <c r="V337" s="674"/>
      <c r="W337" s="674"/>
      <c r="X337" s="674"/>
      <c r="Y337" s="665"/>
      <c r="Z337" s="666"/>
      <c r="AA337" s="666"/>
      <c r="AB337" s="667"/>
      <c r="AC337" s="923"/>
      <c r="AD337" s="923"/>
      <c r="AE337" s="923"/>
      <c r="AF337" s="923"/>
      <c r="AG337" s="923"/>
      <c r="AH337" s="677"/>
      <c r="AI337" s="677"/>
      <c r="AJ337" s="677"/>
      <c r="AK337" s="677"/>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74"/>
      <c r="Q338" s="674"/>
      <c r="R338" s="674"/>
      <c r="S338" s="674"/>
      <c r="T338" s="674"/>
      <c r="U338" s="674"/>
      <c r="V338" s="674"/>
      <c r="W338" s="674"/>
      <c r="X338" s="674"/>
      <c r="Y338" s="665"/>
      <c r="Z338" s="666"/>
      <c r="AA338" s="666"/>
      <c r="AB338" s="667"/>
      <c r="AC338" s="923"/>
      <c r="AD338" s="923"/>
      <c r="AE338" s="923"/>
      <c r="AF338" s="923"/>
      <c r="AG338" s="923"/>
      <c r="AH338" s="677"/>
      <c r="AI338" s="677"/>
      <c r="AJ338" s="677"/>
      <c r="AK338" s="677"/>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74"/>
      <c r="Q339" s="674"/>
      <c r="R339" s="674"/>
      <c r="S339" s="674"/>
      <c r="T339" s="674"/>
      <c r="U339" s="674"/>
      <c r="V339" s="674"/>
      <c r="W339" s="674"/>
      <c r="X339" s="674"/>
      <c r="Y339" s="665"/>
      <c r="Z339" s="666"/>
      <c r="AA339" s="666"/>
      <c r="AB339" s="667"/>
      <c r="AC339" s="923"/>
      <c r="AD339" s="923"/>
      <c r="AE339" s="923"/>
      <c r="AF339" s="923"/>
      <c r="AG339" s="923"/>
      <c r="AH339" s="677"/>
      <c r="AI339" s="677"/>
      <c r="AJ339" s="677"/>
      <c r="AK339" s="677"/>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74"/>
      <c r="Q340" s="674"/>
      <c r="R340" s="674"/>
      <c r="S340" s="674"/>
      <c r="T340" s="674"/>
      <c r="U340" s="674"/>
      <c r="V340" s="674"/>
      <c r="W340" s="674"/>
      <c r="X340" s="674"/>
      <c r="Y340" s="665"/>
      <c r="Z340" s="666"/>
      <c r="AA340" s="666"/>
      <c r="AB340" s="667"/>
      <c r="AC340" s="923"/>
      <c r="AD340" s="923"/>
      <c r="AE340" s="923"/>
      <c r="AF340" s="923"/>
      <c r="AG340" s="923"/>
      <c r="AH340" s="677"/>
      <c r="AI340" s="677"/>
      <c r="AJ340" s="677"/>
      <c r="AK340" s="677"/>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74"/>
      <c r="Q341" s="674"/>
      <c r="R341" s="674"/>
      <c r="S341" s="674"/>
      <c r="T341" s="674"/>
      <c r="U341" s="674"/>
      <c r="V341" s="674"/>
      <c r="W341" s="674"/>
      <c r="X341" s="674"/>
      <c r="Y341" s="665"/>
      <c r="Z341" s="666"/>
      <c r="AA341" s="666"/>
      <c r="AB341" s="667"/>
      <c r="AC341" s="923"/>
      <c r="AD341" s="923"/>
      <c r="AE341" s="923"/>
      <c r="AF341" s="923"/>
      <c r="AG341" s="923"/>
      <c r="AH341" s="677"/>
      <c r="AI341" s="677"/>
      <c r="AJ341" s="677"/>
      <c r="AK341" s="677"/>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74"/>
      <c r="Q342" s="674"/>
      <c r="R342" s="674"/>
      <c r="S342" s="674"/>
      <c r="T342" s="674"/>
      <c r="U342" s="674"/>
      <c r="V342" s="674"/>
      <c r="W342" s="674"/>
      <c r="X342" s="674"/>
      <c r="Y342" s="665"/>
      <c r="Z342" s="666"/>
      <c r="AA342" s="666"/>
      <c r="AB342" s="667"/>
      <c r="AC342" s="923"/>
      <c r="AD342" s="923"/>
      <c r="AE342" s="923"/>
      <c r="AF342" s="923"/>
      <c r="AG342" s="923"/>
      <c r="AH342" s="677"/>
      <c r="AI342" s="677"/>
      <c r="AJ342" s="677"/>
      <c r="AK342" s="677"/>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74"/>
      <c r="Q343" s="674"/>
      <c r="R343" s="674"/>
      <c r="S343" s="674"/>
      <c r="T343" s="674"/>
      <c r="U343" s="674"/>
      <c r="V343" s="674"/>
      <c r="W343" s="674"/>
      <c r="X343" s="674"/>
      <c r="Y343" s="665"/>
      <c r="Z343" s="666"/>
      <c r="AA343" s="666"/>
      <c r="AB343" s="667"/>
      <c r="AC343" s="923"/>
      <c r="AD343" s="923"/>
      <c r="AE343" s="923"/>
      <c r="AF343" s="923"/>
      <c r="AG343" s="923"/>
      <c r="AH343" s="677"/>
      <c r="AI343" s="677"/>
      <c r="AJ343" s="677"/>
      <c r="AK343" s="677"/>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74"/>
      <c r="Q344" s="674"/>
      <c r="R344" s="674"/>
      <c r="S344" s="674"/>
      <c r="T344" s="674"/>
      <c r="U344" s="674"/>
      <c r="V344" s="674"/>
      <c r="W344" s="674"/>
      <c r="X344" s="674"/>
      <c r="Y344" s="665"/>
      <c r="Z344" s="666"/>
      <c r="AA344" s="666"/>
      <c r="AB344" s="667"/>
      <c r="AC344" s="923"/>
      <c r="AD344" s="923"/>
      <c r="AE344" s="923"/>
      <c r="AF344" s="923"/>
      <c r="AG344" s="923"/>
      <c r="AH344" s="677"/>
      <c r="AI344" s="677"/>
      <c r="AJ344" s="677"/>
      <c r="AK344" s="677"/>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74"/>
      <c r="Q345" s="674"/>
      <c r="R345" s="674"/>
      <c r="S345" s="674"/>
      <c r="T345" s="674"/>
      <c r="U345" s="674"/>
      <c r="V345" s="674"/>
      <c r="W345" s="674"/>
      <c r="X345" s="674"/>
      <c r="Y345" s="665"/>
      <c r="Z345" s="666"/>
      <c r="AA345" s="666"/>
      <c r="AB345" s="667"/>
      <c r="AC345" s="923"/>
      <c r="AD345" s="923"/>
      <c r="AE345" s="923"/>
      <c r="AF345" s="923"/>
      <c r="AG345" s="923"/>
      <c r="AH345" s="677"/>
      <c r="AI345" s="677"/>
      <c r="AJ345" s="677"/>
      <c r="AK345" s="677"/>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74"/>
      <c r="Q346" s="674"/>
      <c r="R346" s="674"/>
      <c r="S346" s="674"/>
      <c r="T346" s="674"/>
      <c r="U346" s="674"/>
      <c r="V346" s="674"/>
      <c r="W346" s="674"/>
      <c r="X346" s="674"/>
      <c r="Y346" s="665"/>
      <c r="Z346" s="666"/>
      <c r="AA346" s="666"/>
      <c r="AB346" s="667"/>
      <c r="AC346" s="923"/>
      <c r="AD346" s="923"/>
      <c r="AE346" s="923"/>
      <c r="AF346" s="923"/>
      <c r="AG346" s="923"/>
      <c r="AH346" s="677"/>
      <c r="AI346" s="677"/>
      <c r="AJ346" s="677"/>
      <c r="AK346" s="677"/>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74"/>
      <c r="Q347" s="674"/>
      <c r="R347" s="674"/>
      <c r="S347" s="674"/>
      <c r="T347" s="674"/>
      <c r="U347" s="674"/>
      <c r="V347" s="674"/>
      <c r="W347" s="674"/>
      <c r="X347" s="674"/>
      <c r="Y347" s="665"/>
      <c r="Z347" s="666"/>
      <c r="AA347" s="666"/>
      <c r="AB347" s="667"/>
      <c r="AC347" s="923"/>
      <c r="AD347" s="923"/>
      <c r="AE347" s="923"/>
      <c r="AF347" s="923"/>
      <c r="AG347" s="923"/>
      <c r="AH347" s="677"/>
      <c r="AI347" s="677"/>
      <c r="AJ347" s="677"/>
      <c r="AK347" s="677"/>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74"/>
      <c r="Q348" s="674"/>
      <c r="R348" s="674"/>
      <c r="S348" s="674"/>
      <c r="T348" s="674"/>
      <c r="U348" s="674"/>
      <c r="V348" s="674"/>
      <c r="W348" s="674"/>
      <c r="X348" s="674"/>
      <c r="Y348" s="665"/>
      <c r="Z348" s="666"/>
      <c r="AA348" s="666"/>
      <c r="AB348" s="667"/>
      <c r="AC348" s="923"/>
      <c r="AD348" s="923"/>
      <c r="AE348" s="923"/>
      <c r="AF348" s="923"/>
      <c r="AG348" s="923"/>
      <c r="AH348" s="677"/>
      <c r="AI348" s="677"/>
      <c r="AJ348" s="677"/>
      <c r="AK348" s="677"/>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74"/>
      <c r="Q349" s="674"/>
      <c r="R349" s="674"/>
      <c r="S349" s="674"/>
      <c r="T349" s="674"/>
      <c r="U349" s="674"/>
      <c r="V349" s="674"/>
      <c r="W349" s="674"/>
      <c r="X349" s="674"/>
      <c r="Y349" s="665"/>
      <c r="Z349" s="666"/>
      <c r="AA349" s="666"/>
      <c r="AB349" s="667"/>
      <c r="AC349" s="923"/>
      <c r="AD349" s="923"/>
      <c r="AE349" s="923"/>
      <c r="AF349" s="923"/>
      <c r="AG349" s="923"/>
      <c r="AH349" s="677"/>
      <c r="AI349" s="677"/>
      <c r="AJ349" s="677"/>
      <c r="AK349" s="677"/>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74"/>
      <c r="Q350" s="674"/>
      <c r="R350" s="674"/>
      <c r="S350" s="674"/>
      <c r="T350" s="674"/>
      <c r="U350" s="674"/>
      <c r="V350" s="674"/>
      <c r="W350" s="674"/>
      <c r="X350" s="674"/>
      <c r="Y350" s="665"/>
      <c r="Z350" s="666"/>
      <c r="AA350" s="666"/>
      <c r="AB350" s="667"/>
      <c r="AC350" s="923"/>
      <c r="AD350" s="923"/>
      <c r="AE350" s="923"/>
      <c r="AF350" s="923"/>
      <c r="AG350" s="923"/>
      <c r="AH350" s="677"/>
      <c r="AI350" s="677"/>
      <c r="AJ350" s="677"/>
      <c r="AK350" s="677"/>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74"/>
      <c r="Q351" s="674"/>
      <c r="R351" s="674"/>
      <c r="S351" s="674"/>
      <c r="T351" s="674"/>
      <c r="U351" s="674"/>
      <c r="V351" s="674"/>
      <c r="W351" s="674"/>
      <c r="X351" s="674"/>
      <c r="Y351" s="665"/>
      <c r="Z351" s="666"/>
      <c r="AA351" s="666"/>
      <c r="AB351" s="667"/>
      <c r="AC351" s="923"/>
      <c r="AD351" s="923"/>
      <c r="AE351" s="923"/>
      <c r="AF351" s="923"/>
      <c r="AG351" s="923"/>
      <c r="AH351" s="677"/>
      <c r="AI351" s="677"/>
      <c r="AJ351" s="677"/>
      <c r="AK351" s="677"/>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74"/>
      <c r="Q352" s="674"/>
      <c r="R352" s="674"/>
      <c r="S352" s="674"/>
      <c r="T352" s="674"/>
      <c r="U352" s="674"/>
      <c r="V352" s="674"/>
      <c r="W352" s="674"/>
      <c r="X352" s="674"/>
      <c r="Y352" s="665"/>
      <c r="Z352" s="666"/>
      <c r="AA352" s="666"/>
      <c r="AB352" s="667"/>
      <c r="AC352" s="923"/>
      <c r="AD352" s="923"/>
      <c r="AE352" s="923"/>
      <c r="AF352" s="923"/>
      <c r="AG352" s="923"/>
      <c r="AH352" s="677"/>
      <c r="AI352" s="677"/>
      <c r="AJ352" s="677"/>
      <c r="AK352" s="677"/>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74"/>
      <c r="Q353" s="674"/>
      <c r="R353" s="674"/>
      <c r="S353" s="674"/>
      <c r="T353" s="674"/>
      <c r="U353" s="674"/>
      <c r="V353" s="674"/>
      <c r="W353" s="674"/>
      <c r="X353" s="674"/>
      <c r="Y353" s="665"/>
      <c r="Z353" s="666"/>
      <c r="AA353" s="666"/>
      <c r="AB353" s="667"/>
      <c r="AC353" s="923"/>
      <c r="AD353" s="923"/>
      <c r="AE353" s="923"/>
      <c r="AF353" s="923"/>
      <c r="AG353" s="923"/>
      <c r="AH353" s="677"/>
      <c r="AI353" s="677"/>
      <c r="AJ353" s="677"/>
      <c r="AK353" s="677"/>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74"/>
      <c r="Q354" s="674"/>
      <c r="R354" s="674"/>
      <c r="S354" s="674"/>
      <c r="T354" s="674"/>
      <c r="U354" s="674"/>
      <c r="V354" s="674"/>
      <c r="W354" s="674"/>
      <c r="X354" s="674"/>
      <c r="Y354" s="665"/>
      <c r="Z354" s="666"/>
      <c r="AA354" s="666"/>
      <c r="AB354" s="667"/>
      <c r="AC354" s="923"/>
      <c r="AD354" s="923"/>
      <c r="AE354" s="923"/>
      <c r="AF354" s="923"/>
      <c r="AG354" s="923"/>
      <c r="AH354" s="677"/>
      <c r="AI354" s="677"/>
      <c r="AJ354" s="677"/>
      <c r="AK354" s="677"/>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74"/>
      <c r="Q355" s="674"/>
      <c r="R355" s="674"/>
      <c r="S355" s="674"/>
      <c r="T355" s="674"/>
      <c r="U355" s="674"/>
      <c r="V355" s="674"/>
      <c r="W355" s="674"/>
      <c r="X355" s="674"/>
      <c r="Y355" s="665"/>
      <c r="Z355" s="666"/>
      <c r="AA355" s="666"/>
      <c r="AB355" s="667"/>
      <c r="AC355" s="923"/>
      <c r="AD355" s="923"/>
      <c r="AE355" s="923"/>
      <c r="AF355" s="923"/>
      <c r="AG355" s="923"/>
      <c r="AH355" s="677"/>
      <c r="AI355" s="677"/>
      <c r="AJ355" s="677"/>
      <c r="AK355" s="677"/>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74"/>
      <c r="Q356" s="674"/>
      <c r="R356" s="674"/>
      <c r="S356" s="674"/>
      <c r="T356" s="674"/>
      <c r="U356" s="674"/>
      <c r="V356" s="674"/>
      <c r="W356" s="674"/>
      <c r="X356" s="674"/>
      <c r="Y356" s="665"/>
      <c r="Z356" s="666"/>
      <c r="AA356" s="666"/>
      <c r="AB356" s="667"/>
      <c r="AC356" s="923"/>
      <c r="AD356" s="923"/>
      <c r="AE356" s="923"/>
      <c r="AF356" s="923"/>
      <c r="AG356" s="923"/>
      <c r="AH356" s="677"/>
      <c r="AI356" s="677"/>
      <c r="AJ356" s="677"/>
      <c r="AK356" s="677"/>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74"/>
      <c r="Q357" s="674"/>
      <c r="R357" s="674"/>
      <c r="S357" s="674"/>
      <c r="T357" s="674"/>
      <c r="U357" s="674"/>
      <c r="V357" s="674"/>
      <c r="W357" s="674"/>
      <c r="X357" s="674"/>
      <c r="Y357" s="665"/>
      <c r="Z357" s="666"/>
      <c r="AA357" s="666"/>
      <c r="AB357" s="667"/>
      <c r="AC357" s="923"/>
      <c r="AD357" s="923"/>
      <c r="AE357" s="923"/>
      <c r="AF357" s="923"/>
      <c r="AG357" s="923"/>
      <c r="AH357" s="677"/>
      <c r="AI357" s="677"/>
      <c r="AJ357" s="677"/>
      <c r="AK357" s="677"/>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74"/>
      <c r="Q358" s="674"/>
      <c r="R358" s="674"/>
      <c r="S358" s="674"/>
      <c r="T358" s="674"/>
      <c r="U358" s="674"/>
      <c r="V358" s="674"/>
      <c r="W358" s="674"/>
      <c r="X358" s="674"/>
      <c r="Y358" s="665"/>
      <c r="Z358" s="666"/>
      <c r="AA358" s="666"/>
      <c r="AB358" s="667"/>
      <c r="AC358" s="923"/>
      <c r="AD358" s="923"/>
      <c r="AE358" s="923"/>
      <c r="AF358" s="923"/>
      <c r="AG358" s="923"/>
      <c r="AH358" s="677"/>
      <c r="AI358" s="677"/>
      <c r="AJ358" s="677"/>
      <c r="AK358" s="677"/>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74"/>
      <c r="Q359" s="674"/>
      <c r="R359" s="674"/>
      <c r="S359" s="674"/>
      <c r="T359" s="674"/>
      <c r="U359" s="674"/>
      <c r="V359" s="674"/>
      <c r="W359" s="674"/>
      <c r="X359" s="674"/>
      <c r="Y359" s="665"/>
      <c r="Z359" s="666"/>
      <c r="AA359" s="666"/>
      <c r="AB359" s="667"/>
      <c r="AC359" s="923"/>
      <c r="AD359" s="923"/>
      <c r="AE359" s="923"/>
      <c r="AF359" s="923"/>
      <c r="AG359" s="923"/>
      <c r="AH359" s="677"/>
      <c r="AI359" s="677"/>
      <c r="AJ359" s="677"/>
      <c r="AK359" s="677"/>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74"/>
      <c r="Q360" s="674"/>
      <c r="R360" s="674"/>
      <c r="S360" s="674"/>
      <c r="T360" s="674"/>
      <c r="U360" s="674"/>
      <c r="V360" s="674"/>
      <c r="W360" s="674"/>
      <c r="X360" s="674"/>
      <c r="Y360" s="665"/>
      <c r="Z360" s="666"/>
      <c r="AA360" s="666"/>
      <c r="AB360" s="667"/>
      <c r="AC360" s="923"/>
      <c r="AD360" s="923"/>
      <c r="AE360" s="923"/>
      <c r="AF360" s="923"/>
      <c r="AG360" s="923"/>
      <c r="AH360" s="677"/>
      <c r="AI360" s="677"/>
      <c r="AJ360" s="677"/>
      <c r="AK360" s="677"/>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74"/>
      <c r="Q361" s="674"/>
      <c r="R361" s="674"/>
      <c r="S361" s="674"/>
      <c r="T361" s="674"/>
      <c r="U361" s="674"/>
      <c r="V361" s="674"/>
      <c r="W361" s="674"/>
      <c r="X361" s="674"/>
      <c r="Y361" s="665"/>
      <c r="Z361" s="666"/>
      <c r="AA361" s="666"/>
      <c r="AB361" s="667"/>
      <c r="AC361" s="923"/>
      <c r="AD361" s="923"/>
      <c r="AE361" s="923"/>
      <c r="AF361" s="923"/>
      <c r="AG361" s="923"/>
      <c r="AH361" s="677"/>
      <c r="AI361" s="677"/>
      <c r="AJ361" s="677"/>
      <c r="AK361" s="677"/>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74"/>
      <c r="Q362" s="674"/>
      <c r="R362" s="674"/>
      <c r="S362" s="674"/>
      <c r="T362" s="674"/>
      <c r="U362" s="674"/>
      <c r="V362" s="674"/>
      <c r="W362" s="674"/>
      <c r="X362" s="674"/>
      <c r="Y362" s="665"/>
      <c r="Z362" s="666"/>
      <c r="AA362" s="666"/>
      <c r="AB362" s="667"/>
      <c r="AC362" s="923"/>
      <c r="AD362" s="923"/>
      <c r="AE362" s="923"/>
      <c r="AF362" s="923"/>
      <c r="AG362" s="923"/>
      <c r="AH362" s="677"/>
      <c r="AI362" s="677"/>
      <c r="AJ362" s="677"/>
      <c r="AK362" s="677"/>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74"/>
      <c r="Q363" s="674"/>
      <c r="R363" s="674"/>
      <c r="S363" s="674"/>
      <c r="T363" s="674"/>
      <c r="U363" s="674"/>
      <c r="V363" s="674"/>
      <c r="W363" s="674"/>
      <c r="X363" s="674"/>
      <c r="Y363" s="665"/>
      <c r="Z363" s="666"/>
      <c r="AA363" s="666"/>
      <c r="AB363" s="667"/>
      <c r="AC363" s="923"/>
      <c r="AD363" s="923"/>
      <c r="AE363" s="923"/>
      <c r="AF363" s="923"/>
      <c r="AG363" s="923"/>
      <c r="AH363" s="677"/>
      <c r="AI363" s="677"/>
      <c r="AJ363" s="677"/>
      <c r="AK363" s="677"/>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91</v>
      </c>
      <c r="D366" s="364"/>
      <c r="E366" s="364"/>
      <c r="F366" s="364"/>
      <c r="G366" s="364"/>
      <c r="H366" s="364"/>
      <c r="I366" s="364"/>
      <c r="J366" s="417" t="s">
        <v>94</v>
      </c>
      <c r="K366" s="610"/>
      <c r="L366" s="610"/>
      <c r="M366" s="610"/>
      <c r="N366" s="610"/>
      <c r="O366" s="610"/>
      <c r="P366" s="364" t="s">
        <v>21</v>
      </c>
      <c r="Q366" s="364"/>
      <c r="R366" s="364"/>
      <c r="S366" s="364"/>
      <c r="T366" s="364"/>
      <c r="U366" s="364"/>
      <c r="V366" s="364"/>
      <c r="W366" s="364"/>
      <c r="X366" s="364"/>
      <c r="Y366" s="660" t="s">
        <v>437</v>
      </c>
      <c r="Z366" s="660"/>
      <c r="AA366" s="660"/>
      <c r="AB366" s="660"/>
      <c r="AC366" s="417" t="s">
        <v>364</v>
      </c>
      <c r="AD366" s="417"/>
      <c r="AE366" s="417"/>
      <c r="AF366" s="417"/>
      <c r="AG366" s="417"/>
      <c r="AH366" s="660" t="s">
        <v>395</v>
      </c>
      <c r="AI366" s="364"/>
      <c r="AJ366" s="364"/>
      <c r="AK366" s="364"/>
      <c r="AL366" s="364" t="s">
        <v>22</v>
      </c>
      <c r="AM366" s="364"/>
      <c r="AN366" s="364"/>
      <c r="AO366" s="246"/>
      <c r="AP366" s="417" t="s">
        <v>441</v>
      </c>
      <c r="AQ366" s="417"/>
      <c r="AR366" s="417"/>
      <c r="AS366" s="417"/>
      <c r="AT366" s="417"/>
      <c r="AU366" s="417"/>
      <c r="AV366" s="417"/>
      <c r="AW366" s="417"/>
      <c r="AX366" s="417"/>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74"/>
      <c r="Q367" s="674"/>
      <c r="R367" s="674"/>
      <c r="S367" s="674"/>
      <c r="T367" s="674"/>
      <c r="U367" s="674"/>
      <c r="V367" s="674"/>
      <c r="W367" s="674"/>
      <c r="X367" s="674"/>
      <c r="Y367" s="665"/>
      <c r="Z367" s="666"/>
      <c r="AA367" s="666"/>
      <c r="AB367" s="667"/>
      <c r="AC367" s="923"/>
      <c r="AD367" s="923"/>
      <c r="AE367" s="923"/>
      <c r="AF367" s="923"/>
      <c r="AG367" s="923"/>
      <c r="AH367" s="677"/>
      <c r="AI367" s="677"/>
      <c r="AJ367" s="677"/>
      <c r="AK367" s="677"/>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74"/>
      <c r="Q368" s="674"/>
      <c r="R368" s="674"/>
      <c r="S368" s="674"/>
      <c r="T368" s="674"/>
      <c r="U368" s="674"/>
      <c r="V368" s="674"/>
      <c r="W368" s="674"/>
      <c r="X368" s="674"/>
      <c r="Y368" s="665"/>
      <c r="Z368" s="666"/>
      <c r="AA368" s="666"/>
      <c r="AB368" s="667"/>
      <c r="AC368" s="923"/>
      <c r="AD368" s="923"/>
      <c r="AE368" s="923"/>
      <c r="AF368" s="923"/>
      <c r="AG368" s="923"/>
      <c r="AH368" s="677"/>
      <c r="AI368" s="677"/>
      <c r="AJ368" s="677"/>
      <c r="AK368" s="677"/>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74"/>
      <c r="Q369" s="674"/>
      <c r="R369" s="674"/>
      <c r="S369" s="674"/>
      <c r="T369" s="674"/>
      <c r="U369" s="674"/>
      <c r="V369" s="674"/>
      <c r="W369" s="674"/>
      <c r="X369" s="674"/>
      <c r="Y369" s="665"/>
      <c r="Z369" s="666"/>
      <c r="AA369" s="666"/>
      <c r="AB369" s="667"/>
      <c r="AC369" s="923"/>
      <c r="AD369" s="923"/>
      <c r="AE369" s="923"/>
      <c r="AF369" s="923"/>
      <c r="AG369" s="923"/>
      <c r="AH369" s="677"/>
      <c r="AI369" s="677"/>
      <c r="AJ369" s="677"/>
      <c r="AK369" s="677"/>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74"/>
      <c r="Q370" s="674"/>
      <c r="R370" s="674"/>
      <c r="S370" s="674"/>
      <c r="T370" s="674"/>
      <c r="U370" s="674"/>
      <c r="V370" s="674"/>
      <c r="W370" s="674"/>
      <c r="X370" s="674"/>
      <c r="Y370" s="665"/>
      <c r="Z370" s="666"/>
      <c r="AA370" s="666"/>
      <c r="AB370" s="667"/>
      <c r="AC370" s="923"/>
      <c r="AD370" s="923"/>
      <c r="AE370" s="923"/>
      <c r="AF370" s="923"/>
      <c r="AG370" s="923"/>
      <c r="AH370" s="677"/>
      <c r="AI370" s="677"/>
      <c r="AJ370" s="677"/>
      <c r="AK370" s="677"/>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74"/>
      <c r="Q371" s="674"/>
      <c r="R371" s="674"/>
      <c r="S371" s="674"/>
      <c r="T371" s="674"/>
      <c r="U371" s="674"/>
      <c r="V371" s="674"/>
      <c r="W371" s="674"/>
      <c r="X371" s="674"/>
      <c r="Y371" s="665"/>
      <c r="Z371" s="666"/>
      <c r="AA371" s="666"/>
      <c r="AB371" s="667"/>
      <c r="AC371" s="923"/>
      <c r="AD371" s="923"/>
      <c r="AE371" s="923"/>
      <c r="AF371" s="923"/>
      <c r="AG371" s="923"/>
      <c r="AH371" s="677"/>
      <c r="AI371" s="677"/>
      <c r="AJ371" s="677"/>
      <c r="AK371" s="677"/>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74"/>
      <c r="Q372" s="674"/>
      <c r="R372" s="674"/>
      <c r="S372" s="674"/>
      <c r="T372" s="674"/>
      <c r="U372" s="674"/>
      <c r="V372" s="674"/>
      <c r="W372" s="674"/>
      <c r="X372" s="674"/>
      <c r="Y372" s="665"/>
      <c r="Z372" s="666"/>
      <c r="AA372" s="666"/>
      <c r="AB372" s="667"/>
      <c r="AC372" s="923"/>
      <c r="AD372" s="923"/>
      <c r="AE372" s="923"/>
      <c r="AF372" s="923"/>
      <c r="AG372" s="923"/>
      <c r="AH372" s="677"/>
      <c r="AI372" s="677"/>
      <c r="AJ372" s="677"/>
      <c r="AK372" s="677"/>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74"/>
      <c r="Q373" s="674"/>
      <c r="R373" s="674"/>
      <c r="S373" s="674"/>
      <c r="T373" s="674"/>
      <c r="U373" s="674"/>
      <c r="V373" s="674"/>
      <c r="W373" s="674"/>
      <c r="X373" s="674"/>
      <c r="Y373" s="665"/>
      <c r="Z373" s="666"/>
      <c r="AA373" s="666"/>
      <c r="AB373" s="667"/>
      <c r="AC373" s="923"/>
      <c r="AD373" s="923"/>
      <c r="AE373" s="923"/>
      <c r="AF373" s="923"/>
      <c r="AG373" s="923"/>
      <c r="AH373" s="677"/>
      <c r="AI373" s="677"/>
      <c r="AJ373" s="677"/>
      <c r="AK373" s="677"/>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74"/>
      <c r="Q374" s="674"/>
      <c r="R374" s="674"/>
      <c r="S374" s="674"/>
      <c r="T374" s="674"/>
      <c r="U374" s="674"/>
      <c r="V374" s="674"/>
      <c r="W374" s="674"/>
      <c r="X374" s="674"/>
      <c r="Y374" s="665"/>
      <c r="Z374" s="666"/>
      <c r="AA374" s="666"/>
      <c r="AB374" s="667"/>
      <c r="AC374" s="923"/>
      <c r="AD374" s="923"/>
      <c r="AE374" s="923"/>
      <c r="AF374" s="923"/>
      <c r="AG374" s="923"/>
      <c r="AH374" s="677"/>
      <c r="AI374" s="677"/>
      <c r="AJ374" s="677"/>
      <c r="AK374" s="677"/>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74"/>
      <c r="Q375" s="674"/>
      <c r="R375" s="674"/>
      <c r="S375" s="674"/>
      <c r="T375" s="674"/>
      <c r="U375" s="674"/>
      <c r="V375" s="674"/>
      <c r="W375" s="674"/>
      <c r="X375" s="674"/>
      <c r="Y375" s="665"/>
      <c r="Z375" s="666"/>
      <c r="AA375" s="666"/>
      <c r="AB375" s="667"/>
      <c r="AC375" s="923"/>
      <c r="AD375" s="923"/>
      <c r="AE375" s="923"/>
      <c r="AF375" s="923"/>
      <c r="AG375" s="923"/>
      <c r="AH375" s="677"/>
      <c r="AI375" s="677"/>
      <c r="AJ375" s="677"/>
      <c r="AK375" s="677"/>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74"/>
      <c r="Q376" s="674"/>
      <c r="R376" s="674"/>
      <c r="S376" s="674"/>
      <c r="T376" s="674"/>
      <c r="U376" s="674"/>
      <c r="V376" s="674"/>
      <c r="W376" s="674"/>
      <c r="X376" s="674"/>
      <c r="Y376" s="665"/>
      <c r="Z376" s="666"/>
      <c r="AA376" s="666"/>
      <c r="AB376" s="667"/>
      <c r="AC376" s="923"/>
      <c r="AD376" s="923"/>
      <c r="AE376" s="923"/>
      <c r="AF376" s="923"/>
      <c r="AG376" s="923"/>
      <c r="AH376" s="677"/>
      <c r="AI376" s="677"/>
      <c r="AJ376" s="677"/>
      <c r="AK376" s="677"/>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74"/>
      <c r="Q377" s="674"/>
      <c r="R377" s="674"/>
      <c r="S377" s="674"/>
      <c r="T377" s="674"/>
      <c r="U377" s="674"/>
      <c r="V377" s="674"/>
      <c r="W377" s="674"/>
      <c r="X377" s="674"/>
      <c r="Y377" s="665"/>
      <c r="Z377" s="666"/>
      <c r="AA377" s="666"/>
      <c r="AB377" s="667"/>
      <c r="AC377" s="923"/>
      <c r="AD377" s="923"/>
      <c r="AE377" s="923"/>
      <c r="AF377" s="923"/>
      <c r="AG377" s="923"/>
      <c r="AH377" s="677"/>
      <c r="AI377" s="677"/>
      <c r="AJ377" s="677"/>
      <c r="AK377" s="677"/>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74"/>
      <c r="Q378" s="674"/>
      <c r="R378" s="674"/>
      <c r="S378" s="674"/>
      <c r="T378" s="674"/>
      <c r="U378" s="674"/>
      <c r="V378" s="674"/>
      <c r="W378" s="674"/>
      <c r="X378" s="674"/>
      <c r="Y378" s="665"/>
      <c r="Z378" s="666"/>
      <c r="AA378" s="666"/>
      <c r="AB378" s="667"/>
      <c r="AC378" s="923"/>
      <c r="AD378" s="923"/>
      <c r="AE378" s="923"/>
      <c r="AF378" s="923"/>
      <c r="AG378" s="923"/>
      <c r="AH378" s="677"/>
      <c r="AI378" s="677"/>
      <c r="AJ378" s="677"/>
      <c r="AK378" s="677"/>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74"/>
      <c r="Q379" s="674"/>
      <c r="R379" s="674"/>
      <c r="S379" s="674"/>
      <c r="T379" s="674"/>
      <c r="U379" s="674"/>
      <c r="V379" s="674"/>
      <c r="W379" s="674"/>
      <c r="X379" s="674"/>
      <c r="Y379" s="665"/>
      <c r="Z379" s="666"/>
      <c r="AA379" s="666"/>
      <c r="AB379" s="667"/>
      <c r="AC379" s="923"/>
      <c r="AD379" s="923"/>
      <c r="AE379" s="923"/>
      <c r="AF379" s="923"/>
      <c r="AG379" s="923"/>
      <c r="AH379" s="677"/>
      <c r="AI379" s="677"/>
      <c r="AJ379" s="677"/>
      <c r="AK379" s="677"/>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74"/>
      <c r="Q380" s="674"/>
      <c r="R380" s="674"/>
      <c r="S380" s="674"/>
      <c r="T380" s="674"/>
      <c r="U380" s="674"/>
      <c r="V380" s="674"/>
      <c r="W380" s="674"/>
      <c r="X380" s="674"/>
      <c r="Y380" s="665"/>
      <c r="Z380" s="666"/>
      <c r="AA380" s="666"/>
      <c r="AB380" s="667"/>
      <c r="AC380" s="923"/>
      <c r="AD380" s="923"/>
      <c r="AE380" s="923"/>
      <c r="AF380" s="923"/>
      <c r="AG380" s="923"/>
      <c r="AH380" s="677"/>
      <c r="AI380" s="677"/>
      <c r="AJ380" s="677"/>
      <c r="AK380" s="677"/>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74"/>
      <c r="Q381" s="674"/>
      <c r="R381" s="674"/>
      <c r="S381" s="674"/>
      <c r="T381" s="674"/>
      <c r="U381" s="674"/>
      <c r="V381" s="674"/>
      <c r="W381" s="674"/>
      <c r="X381" s="674"/>
      <c r="Y381" s="665"/>
      <c r="Z381" s="666"/>
      <c r="AA381" s="666"/>
      <c r="AB381" s="667"/>
      <c r="AC381" s="923"/>
      <c r="AD381" s="923"/>
      <c r="AE381" s="923"/>
      <c r="AF381" s="923"/>
      <c r="AG381" s="923"/>
      <c r="AH381" s="677"/>
      <c r="AI381" s="677"/>
      <c r="AJ381" s="677"/>
      <c r="AK381" s="677"/>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74"/>
      <c r="Q382" s="674"/>
      <c r="R382" s="674"/>
      <c r="S382" s="674"/>
      <c r="T382" s="674"/>
      <c r="U382" s="674"/>
      <c r="V382" s="674"/>
      <c r="W382" s="674"/>
      <c r="X382" s="674"/>
      <c r="Y382" s="665"/>
      <c r="Z382" s="666"/>
      <c r="AA382" s="666"/>
      <c r="AB382" s="667"/>
      <c r="AC382" s="923"/>
      <c r="AD382" s="923"/>
      <c r="AE382" s="923"/>
      <c r="AF382" s="923"/>
      <c r="AG382" s="923"/>
      <c r="AH382" s="677"/>
      <c r="AI382" s="677"/>
      <c r="AJ382" s="677"/>
      <c r="AK382" s="677"/>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74"/>
      <c r="Q383" s="674"/>
      <c r="R383" s="674"/>
      <c r="S383" s="674"/>
      <c r="T383" s="674"/>
      <c r="U383" s="674"/>
      <c r="V383" s="674"/>
      <c r="W383" s="674"/>
      <c r="X383" s="674"/>
      <c r="Y383" s="665"/>
      <c r="Z383" s="666"/>
      <c r="AA383" s="666"/>
      <c r="AB383" s="667"/>
      <c r="AC383" s="923"/>
      <c r="AD383" s="923"/>
      <c r="AE383" s="923"/>
      <c r="AF383" s="923"/>
      <c r="AG383" s="923"/>
      <c r="AH383" s="677"/>
      <c r="AI383" s="677"/>
      <c r="AJ383" s="677"/>
      <c r="AK383" s="677"/>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74"/>
      <c r="Q384" s="674"/>
      <c r="R384" s="674"/>
      <c r="S384" s="674"/>
      <c r="T384" s="674"/>
      <c r="U384" s="674"/>
      <c r="V384" s="674"/>
      <c r="W384" s="674"/>
      <c r="X384" s="674"/>
      <c r="Y384" s="665"/>
      <c r="Z384" s="666"/>
      <c r="AA384" s="666"/>
      <c r="AB384" s="667"/>
      <c r="AC384" s="923"/>
      <c r="AD384" s="923"/>
      <c r="AE384" s="923"/>
      <c r="AF384" s="923"/>
      <c r="AG384" s="923"/>
      <c r="AH384" s="677"/>
      <c r="AI384" s="677"/>
      <c r="AJ384" s="677"/>
      <c r="AK384" s="677"/>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74"/>
      <c r="Q385" s="674"/>
      <c r="R385" s="674"/>
      <c r="S385" s="674"/>
      <c r="T385" s="674"/>
      <c r="U385" s="674"/>
      <c r="V385" s="674"/>
      <c r="W385" s="674"/>
      <c r="X385" s="674"/>
      <c r="Y385" s="665"/>
      <c r="Z385" s="666"/>
      <c r="AA385" s="666"/>
      <c r="AB385" s="667"/>
      <c r="AC385" s="923"/>
      <c r="AD385" s="923"/>
      <c r="AE385" s="923"/>
      <c r="AF385" s="923"/>
      <c r="AG385" s="923"/>
      <c r="AH385" s="677"/>
      <c r="AI385" s="677"/>
      <c r="AJ385" s="677"/>
      <c r="AK385" s="677"/>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74"/>
      <c r="Q386" s="674"/>
      <c r="R386" s="674"/>
      <c r="S386" s="674"/>
      <c r="T386" s="674"/>
      <c r="U386" s="674"/>
      <c r="V386" s="674"/>
      <c r="W386" s="674"/>
      <c r="X386" s="674"/>
      <c r="Y386" s="665"/>
      <c r="Z386" s="666"/>
      <c r="AA386" s="666"/>
      <c r="AB386" s="667"/>
      <c r="AC386" s="923"/>
      <c r="AD386" s="923"/>
      <c r="AE386" s="923"/>
      <c r="AF386" s="923"/>
      <c r="AG386" s="923"/>
      <c r="AH386" s="677"/>
      <c r="AI386" s="677"/>
      <c r="AJ386" s="677"/>
      <c r="AK386" s="677"/>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74"/>
      <c r="Q387" s="674"/>
      <c r="R387" s="674"/>
      <c r="S387" s="674"/>
      <c r="T387" s="674"/>
      <c r="U387" s="674"/>
      <c r="V387" s="674"/>
      <c r="W387" s="674"/>
      <c r="X387" s="674"/>
      <c r="Y387" s="665"/>
      <c r="Z387" s="666"/>
      <c r="AA387" s="666"/>
      <c r="AB387" s="667"/>
      <c r="AC387" s="923"/>
      <c r="AD387" s="923"/>
      <c r="AE387" s="923"/>
      <c r="AF387" s="923"/>
      <c r="AG387" s="923"/>
      <c r="AH387" s="677"/>
      <c r="AI387" s="677"/>
      <c r="AJ387" s="677"/>
      <c r="AK387" s="677"/>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74"/>
      <c r="Q388" s="674"/>
      <c r="R388" s="674"/>
      <c r="S388" s="674"/>
      <c r="T388" s="674"/>
      <c r="U388" s="674"/>
      <c r="V388" s="674"/>
      <c r="W388" s="674"/>
      <c r="X388" s="674"/>
      <c r="Y388" s="665"/>
      <c r="Z388" s="666"/>
      <c r="AA388" s="666"/>
      <c r="AB388" s="667"/>
      <c r="AC388" s="923"/>
      <c r="AD388" s="923"/>
      <c r="AE388" s="923"/>
      <c r="AF388" s="923"/>
      <c r="AG388" s="923"/>
      <c r="AH388" s="677"/>
      <c r="AI388" s="677"/>
      <c r="AJ388" s="677"/>
      <c r="AK388" s="677"/>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74"/>
      <c r="Q389" s="674"/>
      <c r="R389" s="674"/>
      <c r="S389" s="674"/>
      <c r="T389" s="674"/>
      <c r="U389" s="674"/>
      <c r="V389" s="674"/>
      <c r="W389" s="674"/>
      <c r="X389" s="674"/>
      <c r="Y389" s="665"/>
      <c r="Z389" s="666"/>
      <c r="AA389" s="666"/>
      <c r="AB389" s="667"/>
      <c r="AC389" s="923"/>
      <c r="AD389" s="923"/>
      <c r="AE389" s="923"/>
      <c r="AF389" s="923"/>
      <c r="AG389" s="923"/>
      <c r="AH389" s="677"/>
      <c r="AI389" s="677"/>
      <c r="AJ389" s="677"/>
      <c r="AK389" s="677"/>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74"/>
      <c r="Q390" s="674"/>
      <c r="R390" s="674"/>
      <c r="S390" s="674"/>
      <c r="T390" s="674"/>
      <c r="U390" s="674"/>
      <c r="V390" s="674"/>
      <c r="W390" s="674"/>
      <c r="X390" s="674"/>
      <c r="Y390" s="665"/>
      <c r="Z390" s="666"/>
      <c r="AA390" s="666"/>
      <c r="AB390" s="667"/>
      <c r="AC390" s="923"/>
      <c r="AD390" s="923"/>
      <c r="AE390" s="923"/>
      <c r="AF390" s="923"/>
      <c r="AG390" s="923"/>
      <c r="AH390" s="677"/>
      <c r="AI390" s="677"/>
      <c r="AJ390" s="677"/>
      <c r="AK390" s="677"/>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74"/>
      <c r="Q391" s="674"/>
      <c r="R391" s="674"/>
      <c r="S391" s="674"/>
      <c r="T391" s="674"/>
      <c r="U391" s="674"/>
      <c r="V391" s="674"/>
      <c r="W391" s="674"/>
      <c r="X391" s="674"/>
      <c r="Y391" s="665"/>
      <c r="Z391" s="666"/>
      <c r="AA391" s="666"/>
      <c r="AB391" s="667"/>
      <c r="AC391" s="923"/>
      <c r="AD391" s="923"/>
      <c r="AE391" s="923"/>
      <c r="AF391" s="923"/>
      <c r="AG391" s="923"/>
      <c r="AH391" s="677"/>
      <c r="AI391" s="677"/>
      <c r="AJ391" s="677"/>
      <c r="AK391" s="677"/>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74"/>
      <c r="Q392" s="674"/>
      <c r="R392" s="674"/>
      <c r="S392" s="674"/>
      <c r="T392" s="674"/>
      <c r="U392" s="674"/>
      <c r="V392" s="674"/>
      <c r="W392" s="674"/>
      <c r="X392" s="674"/>
      <c r="Y392" s="665"/>
      <c r="Z392" s="666"/>
      <c r="AA392" s="666"/>
      <c r="AB392" s="667"/>
      <c r="AC392" s="923"/>
      <c r="AD392" s="923"/>
      <c r="AE392" s="923"/>
      <c r="AF392" s="923"/>
      <c r="AG392" s="923"/>
      <c r="AH392" s="677"/>
      <c r="AI392" s="677"/>
      <c r="AJ392" s="677"/>
      <c r="AK392" s="677"/>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74"/>
      <c r="Q393" s="674"/>
      <c r="R393" s="674"/>
      <c r="S393" s="674"/>
      <c r="T393" s="674"/>
      <c r="U393" s="674"/>
      <c r="V393" s="674"/>
      <c r="W393" s="674"/>
      <c r="X393" s="674"/>
      <c r="Y393" s="665"/>
      <c r="Z393" s="666"/>
      <c r="AA393" s="666"/>
      <c r="AB393" s="667"/>
      <c r="AC393" s="923"/>
      <c r="AD393" s="923"/>
      <c r="AE393" s="923"/>
      <c r="AF393" s="923"/>
      <c r="AG393" s="923"/>
      <c r="AH393" s="677"/>
      <c r="AI393" s="677"/>
      <c r="AJ393" s="677"/>
      <c r="AK393" s="677"/>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74"/>
      <c r="Q394" s="674"/>
      <c r="R394" s="674"/>
      <c r="S394" s="674"/>
      <c r="T394" s="674"/>
      <c r="U394" s="674"/>
      <c r="V394" s="674"/>
      <c r="W394" s="674"/>
      <c r="X394" s="674"/>
      <c r="Y394" s="665"/>
      <c r="Z394" s="666"/>
      <c r="AA394" s="666"/>
      <c r="AB394" s="667"/>
      <c r="AC394" s="923"/>
      <c r="AD394" s="923"/>
      <c r="AE394" s="923"/>
      <c r="AF394" s="923"/>
      <c r="AG394" s="923"/>
      <c r="AH394" s="677"/>
      <c r="AI394" s="677"/>
      <c r="AJ394" s="677"/>
      <c r="AK394" s="677"/>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74"/>
      <c r="Q395" s="674"/>
      <c r="R395" s="674"/>
      <c r="S395" s="674"/>
      <c r="T395" s="674"/>
      <c r="U395" s="674"/>
      <c r="V395" s="674"/>
      <c r="W395" s="674"/>
      <c r="X395" s="674"/>
      <c r="Y395" s="665"/>
      <c r="Z395" s="666"/>
      <c r="AA395" s="666"/>
      <c r="AB395" s="667"/>
      <c r="AC395" s="923"/>
      <c r="AD395" s="923"/>
      <c r="AE395" s="923"/>
      <c r="AF395" s="923"/>
      <c r="AG395" s="923"/>
      <c r="AH395" s="677"/>
      <c r="AI395" s="677"/>
      <c r="AJ395" s="677"/>
      <c r="AK395" s="677"/>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74"/>
      <c r="Q396" s="674"/>
      <c r="R396" s="674"/>
      <c r="S396" s="674"/>
      <c r="T396" s="674"/>
      <c r="U396" s="674"/>
      <c r="V396" s="674"/>
      <c r="W396" s="674"/>
      <c r="X396" s="674"/>
      <c r="Y396" s="665"/>
      <c r="Z396" s="666"/>
      <c r="AA396" s="666"/>
      <c r="AB396" s="667"/>
      <c r="AC396" s="923"/>
      <c r="AD396" s="923"/>
      <c r="AE396" s="923"/>
      <c r="AF396" s="923"/>
      <c r="AG396" s="923"/>
      <c r="AH396" s="677"/>
      <c r="AI396" s="677"/>
      <c r="AJ396" s="677"/>
      <c r="AK396" s="677"/>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91</v>
      </c>
      <c r="D399" s="364"/>
      <c r="E399" s="364"/>
      <c r="F399" s="364"/>
      <c r="G399" s="364"/>
      <c r="H399" s="364"/>
      <c r="I399" s="364"/>
      <c r="J399" s="417" t="s">
        <v>94</v>
      </c>
      <c r="K399" s="610"/>
      <c r="L399" s="610"/>
      <c r="M399" s="610"/>
      <c r="N399" s="610"/>
      <c r="O399" s="610"/>
      <c r="P399" s="364" t="s">
        <v>21</v>
      </c>
      <c r="Q399" s="364"/>
      <c r="R399" s="364"/>
      <c r="S399" s="364"/>
      <c r="T399" s="364"/>
      <c r="U399" s="364"/>
      <c r="V399" s="364"/>
      <c r="W399" s="364"/>
      <c r="X399" s="364"/>
      <c r="Y399" s="660" t="s">
        <v>437</v>
      </c>
      <c r="Z399" s="660"/>
      <c r="AA399" s="660"/>
      <c r="AB399" s="660"/>
      <c r="AC399" s="417" t="s">
        <v>364</v>
      </c>
      <c r="AD399" s="417"/>
      <c r="AE399" s="417"/>
      <c r="AF399" s="417"/>
      <c r="AG399" s="417"/>
      <c r="AH399" s="660" t="s">
        <v>395</v>
      </c>
      <c r="AI399" s="364"/>
      <c r="AJ399" s="364"/>
      <c r="AK399" s="364"/>
      <c r="AL399" s="364" t="s">
        <v>22</v>
      </c>
      <c r="AM399" s="364"/>
      <c r="AN399" s="364"/>
      <c r="AO399" s="246"/>
      <c r="AP399" s="417" t="s">
        <v>441</v>
      </c>
      <c r="AQ399" s="417"/>
      <c r="AR399" s="417"/>
      <c r="AS399" s="417"/>
      <c r="AT399" s="417"/>
      <c r="AU399" s="417"/>
      <c r="AV399" s="417"/>
      <c r="AW399" s="417"/>
      <c r="AX399" s="417"/>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74"/>
      <c r="Q400" s="674"/>
      <c r="R400" s="674"/>
      <c r="S400" s="674"/>
      <c r="T400" s="674"/>
      <c r="U400" s="674"/>
      <c r="V400" s="674"/>
      <c r="W400" s="674"/>
      <c r="X400" s="674"/>
      <c r="Y400" s="665"/>
      <c r="Z400" s="666"/>
      <c r="AA400" s="666"/>
      <c r="AB400" s="667"/>
      <c r="AC400" s="923"/>
      <c r="AD400" s="923"/>
      <c r="AE400" s="923"/>
      <c r="AF400" s="923"/>
      <c r="AG400" s="923"/>
      <c r="AH400" s="677"/>
      <c r="AI400" s="677"/>
      <c r="AJ400" s="677"/>
      <c r="AK400" s="677"/>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74"/>
      <c r="Q401" s="674"/>
      <c r="R401" s="674"/>
      <c r="S401" s="674"/>
      <c r="T401" s="674"/>
      <c r="U401" s="674"/>
      <c r="V401" s="674"/>
      <c r="W401" s="674"/>
      <c r="X401" s="674"/>
      <c r="Y401" s="665"/>
      <c r="Z401" s="666"/>
      <c r="AA401" s="666"/>
      <c r="AB401" s="667"/>
      <c r="AC401" s="923"/>
      <c r="AD401" s="923"/>
      <c r="AE401" s="923"/>
      <c r="AF401" s="923"/>
      <c r="AG401" s="923"/>
      <c r="AH401" s="677"/>
      <c r="AI401" s="677"/>
      <c r="AJ401" s="677"/>
      <c r="AK401" s="677"/>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74"/>
      <c r="Q402" s="674"/>
      <c r="R402" s="674"/>
      <c r="S402" s="674"/>
      <c r="T402" s="674"/>
      <c r="U402" s="674"/>
      <c r="V402" s="674"/>
      <c r="W402" s="674"/>
      <c r="X402" s="674"/>
      <c r="Y402" s="665"/>
      <c r="Z402" s="666"/>
      <c r="AA402" s="666"/>
      <c r="AB402" s="667"/>
      <c r="AC402" s="923"/>
      <c r="AD402" s="923"/>
      <c r="AE402" s="923"/>
      <c r="AF402" s="923"/>
      <c r="AG402" s="923"/>
      <c r="AH402" s="677"/>
      <c r="AI402" s="677"/>
      <c r="AJ402" s="677"/>
      <c r="AK402" s="677"/>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74"/>
      <c r="Q403" s="674"/>
      <c r="R403" s="674"/>
      <c r="S403" s="674"/>
      <c r="T403" s="674"/>
      <c r="U403" s="674"/>
      <c r="V403" s="674"/>
      <c r="W403" s="674"/>
      <c r="X403" s="674"/>
      <c r="Y403" s="665"/>
      <c r="Z403" s="666"/>
      <c r="AA403" s="666"/>
      <c r="AB403" s="667"/>
      <c r="AC403" s="923"/>
      <c r="AD403" s="923"/>
      <c r="AE403" s="923"/>
      <c r="AF403" s="923"/>
      <c r="AG403" s="923"/>
      <c r="AH403" s="677"/>
      <c r="AI403" s="677"/>
      <c r="AJ403" s="677"/>
      <c r="AK403" s="677"/>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74"/>
      <c r="Q404" s="674"/>
      <c r="R404" s="674"/>
      <c r="S404" s="674"/>
      <c r="T404" s="674"/>
      <c r="U404" s="674"/>
      <c r="V404" s="674"/>
      <c r="W404" s="674"/>
      <c r="X404" s="674"/>
      <c r="Y404" s="665"/>
      <c r="Z404" s="666"/>
      <c r="AA404" s="666"/>
      <c r="AB404" s="667"/>
      <c r="AC404" s="923"/>
      <c r="AD404" s="923"/>
      <c r="AE404" s="923"/>
      <c r="AF404" s="923"/>
      <c r="AG404" s="923"/>
      <c r="AH404" s="677"/>
      <c r="AI404" s="677"/>
      <c r="AJ404" s="677"/>
      <c r="AK404" s="677"/>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74"/>
      <c r="Q405" s="674"/>
      <c r="R405" s="674"/>
      <c r="S405" s="674"/>
      <c r="T405" s="674"/>
      <c r="U405" s="674"/>
      <c r="V405" s="674"/>
      <c r="W405" s="674"/>
      <c r="X405" s="674"/>
      <c r="Y405" s="665"/>
      <c r="Z405" s="666"/>
      <c r="AA405" s="666"/>
      <c r="AB405" s="667"/>
      <c r="AC405" s="923"/>
      <c r="AD405" s="923"/>
      <c r="AE405" s="923"/>
      <c r="AF405" s="923"/>
      <c r="AG405" s="923"/>
      <c r="AH405" s="677"/>
      <c r="AI405" s="677"/>
      <c r="AJ405" s="677"/>
      <c r="AK405" s="677"/>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74"/>
      <c r="Q406" s="674"/>
      <c r="R406" s="674"/>
      <c r="S406" s="674"/>
      <c r="T406" s="674"/>
      <c r="U406" s="674"/>
      <c r="V406" s="674"/>
      <c r="W406" s="674"/>
      <c r="X406" s="674"/>
      <c r="Y406" s="665"/>
      <c r="Z406" s="666"/>
      <c r="AA406" s="666"/>
      <c r="AB406" s="667"/>
      <c r="AC406" s="923"/>
      <c r="AD406" s="923"/>
      <c r="AE406" s="923"/>
      <c r="AF406" s="923"/>
      <c r="AG406" s="923"/>
      <c r="AH406" s="677"/>
      <c r="AI406" s="677"/>
      <c r="AJ406" s="677"/>
      <c r="AK406" s="677"/>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74"/>
      <c r="Q407" s="674"/>
      <c r="R407" s="674"/>
      <c r="S407" s="674"/>
      <c r="T407" s="674"/>
      <c r="U407" s="674"/>
      <c r="V407" s="674"/>
      <c r="W407" s="674"/>
      <c r="X407" s="674"/>
      <c r="Y407" s="665"/>
      <c r="Z407" s="666"/>
      <c r="AA407" s="666"/>
      <c r="AB407" s="667"/>
      <c r="AC407" s="923"/>
      <c r="AD407" s="923"/>
      <c r="AE407" s="923"/>
      <c r="AF407" s="923"/>
      <c r="AG407" s="923"/>
      <c r="AH407" s="677"/>
      <c r="AI407" s="677"/>
      <c r="AJ407" s="677"/>
      <c r="AK407" s="677"/>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74"/>
      <c r="Q408" s="674"/>
      <c r="R408" s="674"/>
      <c r="S408" s="674"/>
      <c r="T408" s="674"/>
      <c r="U408" s="674"/>
      <c r="V408" s="674"/>
      <c r="W408" s="674"/>
      <c r="X408" s="674"/>
      <c r="Y408" s="665"/>
      <c r="Z408" s="666"/>
      <c r="AA408" s="666"/>
      <c r="AB408" s="667"/>
      <c r="AC408" s="923"/>
      <c r="AD408" s="923"/>
      <c r="AE408" s="923"/>
      <c r="AF408" s="923"/>
      <c r="AG408" s="923"/>
      <c r="AH408" s="677"/>
      <c r="AI408" s="677"/>
      <c r="AJ408" s="677"/>
      <c r="AK408" s="677"/>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74"/>
      <c r="Q409" s="674"/>
      <c r="R409" s="674"/>
      <c r="S409" s="674"/>
      <c r="T409" s="674"/>
      <c r="U409" s="674"/>
      <c r="V409" s="674"/>
      <c r="W409" s="674"/>
      <c r="X409" s="674"/>
      <c r="Y409" s="665"/>
      <c r="Z409" s="666"/>
      <c r="AA409" s="666"/>
      <c r="AB409" s="667"/>
      <c r="AC409" s="923"/>
      <c r="AD409" s="923"/>
      <c r="AE409" s="923"/>
      <c r="AF409" s="923"/>
      <c r="AG409" s="923"/>
      <c r="AH409" s="677"/>
      <c r="AI409" s="677"/>
      <c r="AJ409" s="677"/>
      <c r="AK409" s="677"/>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74"/>
      <c r="Q410" s="674"/>
      <c r="R410" s="674"/>
      <c r="S410" s="674"/>
      <c r="T410" s="674"/>
      <c r="U410" s="674"/>
      <c r="V410" s="674"/>
      <c r="W410" s="674"/>
      <c r="X410" s="674"/>
      <c r="Y410" s="665"/>
      <c r="Z410" s="666"/>
      <c r="AA410" s="666"/>
      <c r="AB410" s="667"/>
      <c r="AC410" s="923"/>
      <c r="AD410" s="923"/>
      <c r="AE410" s="923"/>
      <c r="AF410" s="923"/>
      <c r="AG410" s="923"/>
      <c r="AH410" s="677"/>
      <c r="AI410" s="677"/>
      <c r="AJ410" s="677"/>
      <c r="AK410" s="677"/>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74"/>
      <c r="Q411" s="674"/>
      <c r="R411" s="674"/>
      <c r="S411" s="674"/>
      <c r="T411" s="674"/>
      <c r="U411" s="674"/>
      <c r="V411" s="674"/>
      <c r="W411" s="674"/>
      <c r="X411" s="674"/>
      <c r="Y411" s="665"/>
      <c r="Z411" s="666"/>
      <c r="AA411" s="666"/>
      <c r="AB411" s="667"/>
      <c r="AC411" s="923"/>
      <c r="AD411" s="923"/>
      <c r="AE411" s="923"/>
      <c r="AF411" s="923"/>
      <c r="AG411" s="923"/>
      <c r="AH411" s="677"/>
      <c r="AI411" s="677"/>
      <c r="AJ411" s="677"/>
      <c r="AK411" s="677"/>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74"/>
      <c r="Q412" s="674"/>
      <c r="R412" s="674"/>
      <c r="S412" s="674"/>
      <c r="T412" s="674"/>
      <c r="U412" s="674"/>
      <c r="V412" s="674"/>
      <c r="W412" s="674"/>
      <c r="X412" s="674"/>
      <c r="Y412" s="665"/>
      <c r="Z412" s="666"/>
      <c r="AA412" s="666"/>
      <c r="AB412" s="667"/>
      <c r="AC412" s="923"/>
      <c r="AD412" s="923"/>
      <c r="AE412" s="923"/>
      <c r="AF412" s="923"/>
      <c r="AG412" s="923"/>
      <c r="AH412" s="677"/>
      <c r="AI412" s="677"/>
      <c r="AJ412" s="677"/>
      <c r="AK412" s="677"/>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74"/>
      <c r="Q413" s="674"/>
      <c r="R413" s="674"/>
      <c r="S413" s="674"/>
      <c r="T413" s="674"/>
      <c r="U413" s="674"/>
      <c r="V413" s="674"/>
      <c r="W413" s="674"/>
      <c r="X413" s="674"/>
      <c r="Y413" s="665"/>
      <c r="Z413" s="666"/>
      <c r="AA413" s="666"/>
      <c r="AB413" s="667"/>
      <c r="AC413" s="923"/>
      <c r="AD413" s="923"/>
      <c r="AE413" s="923"/>
      <c r="AF413" s="923"/>
      <c r="AG413" s="923"/>
      <c r="AH413" s="677"/>
      <c r="AI413" s="677"/>
      <c r="AJ413" s="677"/>
      <c r="AK413" s="677"/>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74"/>
      <c r="Q414" s="674"/>
      <c r="R414" s="674"/>
      <c r="S414" s="674"/>
      <c r="T414" s="674"/>
      <c r="U414" s="674"/>
      <c r="V414" s="674"/>
      <c r="W414" s="674"/>
      <c r="X414" s="674"/>
      <c r="Y414" s="665"/>
      <c r="Z414" s="666"/>
      <c r="AA414" s="666"/>
      <c r="AB414" s="667"/>
      <c r="AC414" s="923"/>
      <c r="AD414" s="923"/>
      <c r="AE414" s="923"/>
      <c r="AF414" s="923"/>
      <c r="AG414" s="923"/>
      <c r="AH414" s="677"/>
      <c r="AI414" s="677"/>
      <c r="AJ414" s="677"/>
      <c r="AK414" s="677"/>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74"/>
      <c r="Q415" s="674"/>
      <c r="R415" s="674"/>
      <c r="S415" s="674"/>
      <c r="T415" s="674"/>
      <c r="U415" s="674"/>
      <c r="V415" s="674"/>
      <c r="W415" s="674"/>
      <c r="X415" s="674"/>
      <c r="Y415" s="665"/>
      <c r="Z415" s="666"/>
      <c r="AA415" s="666"/>
      <c r="AB415" s="667"/>
      <c r="AC415" s="923"/>
      <c r="AD415" s="923"/>
      <c r="AE415" s="923"/>
      <c r="AF415" s="923"/>
      <c r="AG415" s="923"/>
      <c r="AH415" s="677"/>
      <c r="AI415" s="677"/>
      <c r="AJ415" s="677"/>
      <c r="AK415" s="677"/>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74"/>
      <c r="Q416" s="674"/>
      <c r="R416" s="674"/>
      <c r="S416" s="674"/>
      <c r="T416" s="674"/>
      <c r="U416" s="674"/>
      <c r="V416" s="674"/>
      <c r="W416" s="674"/>
      <c r="X416" s="674"/>
      <c r="Y416" s="665"/>
      <c r="Z416" s="666"/>
      <c r="AA416" s="666"/>
      <c r="AB416" s="667"/>
      <c r="AC416" s="923"/>
      <c r="AD416" s="923"/>
      <c r="AE416" s="923"/>
      <c r="AF416" s="923"/>
      <c r="AG416" s="923"/>
      <c r="AH416" s="677"/>
      <c r="AI416" s="677"/>
      <c r="AJ416" s="677"/>
      <c r="AK416" s="677"/>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74"/>
      <c r="Q417" s="674"/>
      <c r="R417" s="674"/>
      <c r="S417" s="674"/>
      <c r="T417" s="674"/>
      <c r="U417" s="674"/>
      <c r="V417" s="674"/>
      <c r="W417" s="674"/>
      <c r="X417" s="674"/>
      <c r="Y417" s="665"/>
      <c r="Z417" s="666"/>
      <c r="AA417" s="666"/>
      <c r="AB417" s="667"/>
      <c r="AC417" s="923"/>
      <c r="AD417" s="923"/>
      <c r="AE417" s="923"/>
      <c r="AF417" s="923"/>
      <c r="AG417" s="923"/>
      <c r="AH417" s="677"/>
      <c r="AI417" s="677"/>
      <c r="AJ417" s="677"/>
      <c r="AK417" s="677"/>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74"/>
      <c r="Q418" s="674"/>
      <c r="R418" s="674"/>
      <c r="S418" s="674"/>
      <c r="T418" s="674"/>
      <c r="U418" s="674"/>
      <c r="V418" s="674"/>
      <c r="W418" s="674"/>
      <c r="X418" s="674"/>
      <c r="Y418" s="665"/>
      <c r="Z418" s="666"/>
      <c r="AA418" s="666"/>
      <c r="AB418" s="667"/>
      <c r="AC418" s="923"/>
      <c r="AD418" s="923"/>
      <c r="AE418" s="923"/>
      <c r="AF418" s="923"/>
      <c r="AG418" s="923"/>
      <c r="AH418" s="677"/>
      <c r="AI418" s="677"/>
      <c r="AJ418" s="677"/>
      <c r="AK418" s="677"/>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74"/>
      <c r="Q419" s="674"/>
      <c r="R419" s="674"/>
      <c r="S419" s="674"/>
      <c r="T419" s="674"/>
      <c r="U419" s="674"/>
      <c r="V419" s="674"/>
      <c r="W419" s="674"/>
      <c r="X419" s="674"/>
      <c r="Y419" s="665"/>
      <c r="Z419" s="666"/>
      <c r="AA419" s="666"/>
      <c r="AB419" s="667"/>
      <c r="AC419" s="923"/>
      <c r="AD419" s="923"/>
      <c r="AE419" s="923"/>
      <c r="AF419" s="923"/>
      <c r="AG419" s="923"/>
      <c r="AH419" s="677"/>
      <c r="AI419" s="677"/>
      <c r="AJ419" s="677"/>
      <c r="AK419" s="677"/>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74"/>
      <c r="Q420" s="674"/>
      <c r="R420" s="674"/>
      <c r="S420" s="674"/>
      <c r="T420" s="674"/>
      <c r="U420" s="674"/>
      <c r="V420" s="674"/>
      <c r="W420" s="674"/>
      <c r="X420" s="674"/>
      <c r="Y420" s="665"/>
      <c r="Z420" s="666"/>
      <c r="AA420" s="666"/>
      <c r="AB420" s="667"/>
      <c r="AC420" s="923"/>
      <c r="AD420" s="923"/>
      <c r="AE420" s="923"/>
      <c r="AF420" s="923"/>
      <c r="AG420" s="923"/>
      <c r="AH420" s="677"/>
      <c r="AI420" s="677"/>
      <c r="AJ420" s="677"/>
      <c r="AK420" s="677"/>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74"/>
      <c r="Q421" s="674"/>
      <c r="R421" s="674"/>
      <c r="S421" s="674"/>
      <c r="T421" s="674"/>
      <c r="U421" s="674"/>
      <c r="V421" s="674"/>
      <c r="W421" s="674"/>
      <c r="X421" s="674"/>
      <c r="Y421" s="665"/>
      <c r="Z421" s="666"/>
      <c r="AA421" s="666"/>
      <c r="AB421" s="667"/>
      <c r="AC421" s="923"/>
      <c r="AD421" s="923"/>
      <c r="AE421" s="923"/>
      <c r="AF421" s="923"/>
      <c r="AG421" s="923"/>
      <c r="AH421" s="677"/>
      <c r="AI421" s="677"/>
      <c r="AJ421" s="677"/>
      <c r="AK421" s="677"/>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74"/>
      <c r="Q422" s="674"/>
      <c r="R422" s="674"/>
      <c r="S422" s="674"/>
      <c r="T422" s="674"/>
      <c r="U422" s="674"/>
      <c r="V422" s="674"/>
      <c r="W422" s="674"/>
      <c r="X422" s="674"/>
      <c r="Y422" s="665"/>
      <c r="Z422" s="666"/>
      <c r="AA422" s="666"/>
      <c r="AB422" s="667"/>
      <c r="AC422" s="923"/>
      <c r="AD422" s="923"/>
      <c r="AE422" s="923"/>
      <c r="AF422" s="923"/>
      <c r="AG422" s="923"/>
      <c r="AH422" s="677"/>
      <c r="AI422" s="677"/>
      <c r="AJ422" s="677"/>
      <c r="AK422" s="677"/>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74"/>
      <c r="Q423" s="674"/>
      <c r="R423" s="674"/>
      <c r="S423" s="674"/>
      <c r="T423" s="674"/>
      <c r="U423" s="674"/>
      <c r="V423" s="674"/>
      <c r="W423" s="674"/>
      <c r="X423" s="674"/>
      <c r="Y423" s="665"/>
      <c r="Z423" s="666"/>
      <c r="AA423" s="666"/>
      <c r="AB423" s="667"/>
      <c r="AC423" s="923"/>
      <c r="AD423" s="923"/>
      <c r="AE423" s="923"/>
      <c r="AF423" s="923"/>
      <c r="AG423" s="923"/>
      <c r="AH423" s="677"/>
      <c r="AI423" s="677"/>
      <c r="AJ423" s="677"/>
      <c r="AK423" s="677"/>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74"/>
      <c r="Q424" s="674"/>
      <c r="R424" s="674"/>
      <c r="S424" s="674"/>
      <c r="T424" s="674"/>
      <c r="U424" s="674"/>
      <c r="V424" s="674"/>
      <c r="W424" s="674"/>
      <c r="X424" s="674"/>
      <c r="Y424" s="665"/>
      <c r="Z424" s="666"/>
      <c r="AA424" s="666"/>
      <c r="AB424" s="667"/>
      <c r="AC424" s="923"/>
      <c r="AD424" s="923"/>
      <c r="AE424" s="923"/>
      <c r="AF424" s="923"/>
      <c r="AG424" s="923"/>
      <c r="AH424" s="677"/>
      <c r="AI424" s="677"/>
      <c r="AJ424" s="677"/>
      <c r="AK424" s="677"/>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74"/>
      <c r="Q425" s="674"/>
      <c r="R425" s="674"/>
      <c r="S425" s="674"/>
      <c r="T425" s="674"/>
      <c r="U425" s="674"/>
      <c r="V425" s="674"/>
      <c r="W425" s="674"/>
      <c r="X425" s="674"/>
      <c r="Y425" s="665"/>
      <c r="Z425" s="666"/>
      <c r="AA425" s="666"/>
      <c r="AB425" s="667"/>
      <c r="AC425" s="923"/>
      <c r="AD425" s="923"/>
      <c r="AE425" s="923"/>
      <c r="AF425" s="923"/>
      <c r="AG425" s="923"/>
      <c r="AH425" s="677"/>
      <c r="AI425" s="677"/>
      <c r="AJ425" s="677"/>
      <c r="AK425" s="677"/>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74"/>
      <c r="Q426" s="674"/>
      <c r="R426" s="674"/>
      <c r="S426" s="674"/>
      <c r="T426" s="674"/>
      <c r="U426" s="674"/>
      <c r="V426" s="674"/>
      <c r="W426" s="674"/>
      <c r="X426" s="674"/>
      <c r="Y426" s="665"/>
      <c r="Z426" s="666"/>
      <c r="AA426" s="666"/>
      <c r="AB426" s="667"/>
      <c r="AC426" s="923"/>
      <c r="AD426" s="923"/>
      <c r="AE426" s="923"/>
      <c r="AF426" s="923"/>
      <c r="AG426" s="923"/>
      <c r="AH426" s="677"/>
      <c r="AI426" s="677"/>
      <c r="AJ426" s="677"/>
      <c r="AK426" s="677"/>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74"/>
      <c r="Q427" s="674"/>
      <c r="R427" s="674"/>
      <c r="S427" s="674"/>
      <c r="T427" s="674"/>
      <c r="U427" s="674"/>
      <c r="V427" s="674"/>
      <c r="W427" s="674"/>
      <c r="X427" s="674"/>
      <c r="Y427" s="665"/>
      <c r="Z427" s="666"/>
      <c r="AA427" s="666"/>
      <c r="AB427" s="667"/>
      <c r="AC427" s="923"/>
      <c r="AD427" s="923"/>
      <c r="AE427" s="923"/>
      <c r="AF427" s="923"/>
      <c r="AG427" s="923"/>
      <c r="AH427" s="677"/>
      <c r="AI427" s="677"/>
      <c r="AJ427" s="677"/>
      <c r="AK427" s="677"/>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74"/>
      <c r="Q428" s="674"/>
      <c r="R428" s="674"/>
      <c r="S428" s="674"/>
      <c r="T428" s="674"/>
      <c r="U428" s="674"/>
      <c r="V428" s="674"/>
      <c r="W428" s="674"/>
      <c r="X428" s="674"/>
      <c r="Y428" s="665"/>
      <c r="Z428" s="666"/>
      <c r="AA428" s="666"/>
      <c r="AB428" s="667"/>
      <c r="AC428" s="923"/>
      <c r="AD428" s="923"/>
      <c r="AE428" s="923"/>
      <c r="AF428" s="923"/>
      <c r="AG428" s="923"/>
      <c r="AH428" s="677"/>
      <c r="AI428" s="677"/>
      <c r="AJ428" s="677"/>
      <c r="AK428" s="677"/>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74"/>
      <c r="Q429" s="674"/>
      <c r="R429" s="674"/>
      <c r="S429" s="674"/>
      <c r="T429" s="674"/>
      <c r="U429" s="674"/>
      <c r="V429" s="674"/>
      <c r="W429" s="674"/>
      <c r="X429" s="674"/>
      <c r="Y429" s="665"/>
      <c r="Z429" s="666"/>
      <c r="AA429" s="666"/>
      <c r="AB429" s="667"/>
      <c r="AC429" s="923"/>
      <c r="AD429" s="923"/>
      <c r="AE429" s="923"/>
      <c r="AF429" s="923"/>
      <c r="AG429" s="923"/>
      <c r="AH429" s="677"/>
      <c r="AI429" s="677"/>
      <c r="AJ429" s="677"/>
      <c r="AK429" s="677"/>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91</v>
      </c>
      <c r="D432" s="364"/>
      <c r="E432" s="364"/>
      <c r="F432" s="364"/>
      <c r="G432" s="364"/>
      <c r="H432" s="364"/>
      <c r="I432" s="364"/>
      <c r="J432" s="417" t="s">
        <v>94</v>
      </c>
      <c r="K432" s="610"/>
      <c r="L432" s="610"/>
      <c r="M432" s="610"/>
      <c r="N432" s="610"/>
      <c r="O432" s="610"/>
      <c r="P432" s="364" t="s">
        <v>21</v>
      </c>
      <c r="Q432" s="364"/>
      <c r="R432" s="364"/>
      <c r="S432" s="364"/>
      <c r="T432" s="364"/>
      <c r="U432" s="364"/>
      <c r="V432" s="364"/>
      <c r="W432" s="364"/>
      <c r="X432" s="364"/>
      <c r="Y432" s="660" t="s">
        <v>437</v>
      </c>
      <c r="Z432" s="660"/>
      <c r="AA432" s="660"/>
      <c r="AB432" s="660"/>
      <c r="AC432" s="417" t="s">
        <v>364</v>
      </c>
      <c r="AD432" s="417"/>
      <c r="AE432" s="417"/>
      <c r="AF432" s="417"/>
      <c r="AG432" s="417"/>
      <c r="AH432" s="660" t="s">
        <v>395</v>
      </c>
      <c r="AI432" s="364"/>
      <c r="AJ432" s="364"/>
      <c r="AK432" s="364"/>
      <c r="AL432" s="364" t="s">
        <v>22</v>
      </c>
      <c r="AM432" s="364"/>
      <c r="AN432" s="364"/>
      <c r="AO432" s="246"/>
      <c r="AP432" s="417" t="s">
        <v>441</v>
      </c>
      <c r="AQ432" s="417"/>
      <c r="AR432" s="417"/>
      <c r="AS432" s="417"/>
      <c r="AT432" s="417"/>
      <c r="AU432" s="417"/>
      <c r="AV432" s="417"/>
      <c r="AW432" s="417"/>
      <c r="AX432" s="417"/>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74"/>
      <c r="Q433" s="674"/>
      <c r="R433" s="674"/>
      <c r="S433" s="674"/>
      <c r="T433" s="674"/>
      <c r="U433" s="674"/>
      <c r="V433" s="674"/>
      <c r="W433" s="674"/>
      <c r="X433" s="674"/>
      <c r="Y433" s="665"/>
      <c r="Z433" s="666"/>
      <c r="AA433" s="666"/>
      <c r="AB433" s="667"/>
      <c r="AC433" s="923"/>
      <c r="AD433" s="923"/>
      <c r="AE433" s="923"/>
      <c r="AF433" s="923"/>
      <c r="AG433" s="923"/>
      <c r="AH433" s="677"/>
      <c r="AI433" s="677"/>
      <c r="AJ433" s="677"/>
      <c r="AK433" s="677"/>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74"/>
      <c r="Q434" s="674"/>
      <c r="R434" s="674"/>
      <c r="S434" s="674"/>
      <c r="T434" s="674"/>
      <c r="U434" s="674"/>
      <c r="V434" s="674"/>
      <c r="W434" s="674"/>
      <c r="X434" s="674"/>
      <c r="Y434" s="665"/>
      <c r="Z434" s="666"/>
      <c r="AA434" s="666"/>
      <c r="AB434" s="667"/>
      <c r="AC434" s="923"/>
      <c r="AD434" s="923"/>
      <c r="AE434" s="923"/>
      <c r="AF434" s="923"/>
      <c r="AG434" s="923"/>
      <c r="AH434" s="677"/>
      <c r="AI434" s="677"/>
      <c r="AJ434" s="677"/>
      <c r="AK434" s="677"/>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74"/>
      <c r="Q435" s="674"/>
      <c r="R435" s="674"/>
      <c r="S435" s="674"/>
      <c r="T435" s="674"/>
      <c r="U435" s="674"/>
      <c r="V435" s="674"/>
      <c r="W435" s="674"/>
      <c r="X435" s="674"/>
      <c r="Y435" s="665"/>
      <c r="Z435" s="666"/>
      <c r="AA435" s="666"/>
      <c r="AB435" s="667"/>
      <c r="AC435" s="923"/>
      <c r="AD435" s="923"/>
      <c r="AE435" s="923"/>
      <c r="AF435" s="923"/>
      <c r="AG435" s="923"/>
      <c r="AH435" s="677"/>
      <c r="AI435" s="677"/>
      <c r="AJ435" s="677"/>
      <c r="AK435" s="677"/>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74"/>
      <c r="Q436" s="674"/>
      <c r="R436" s="674"/>
      <c r="S436" s="674"/>
      <c r="T436" s="674"/>
      <c r="U436" s="674"/>
      <c r="V436" s="674"/>
      <c r="W436" s="674"/>
      <c r="X436" s="674"/>
      <c r="Y436" s="665"/>
      <c r="Z436" s="666"/>
      <c r="AA436" s="666"/>
      <c r="AB436" s="667"/>
      <c r="AC436" s="923"/>
      <c r="AD436" s="923"/>
      <c r="AE436" s="923"/>
      <c r="AF436" s="923"/>
      <c r="AG436" s="923"/>
      <c r="AH436" s="677"/>
      <c r="AI436" s="677"/>
      <c r="AJ436" s="677"/>
      <c r="AK436" s="677"/>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74"/>
      <c r="Q437" s="674"/>
      <c r="R437" s="674"/>
      <c r="S437" s="674"/>
      <c r="T437" s="674"/>
      <c r="U437" s="674"/>
      <c r="V437" s="674"/>
      <c r="W437" s="674"/>
      <c r="X437" s="674"/>
      <c r="Y437" s="665"/>
      <c r="Z437" s="666"/>
      <c r="AA437" s="666"/>
      <c r="AB437" s="667"/>
      <c r="AC437" s="923"/>
      <c r="AD437" s="923"/>
      <c r="AE437" s="923"/>
      <c r="AF437" s="923"/>
      <c r="AG437" s="923"/>
      <c r="AH437" s="677"/>
      <c r="AI437" s="677"/>
      <c r="AJ437" s="677"/>
      <c r="AK437" s="677"/>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74"/>
      <c r="Q438" s="674"/>
      <c r="R438" s="674"/>
      <c r="S438" s="674"/>
      <c r="T438" s="674"/>
      <c r="U438" s="674"/>
      <c r="V438" s="674"/>
      <c r="W438" s="674"/>
      <c r="X438" s="674"/>
      <c r="Y438" s="665"/>
      <c r="Z438" s="666"/>
      <c r="AA438" s="666"/>
      <c r="AB438" s="667"/>
      <c r="AC438" s="923"/>
      <c r="AD438" s="923"/>
      <c r="AE438" s="923"/>
      <c r="AF438" s="923"/>
      <c r="AG438" s="923"/>
      <c r="AH438" s="677"/>
      <c r="AI438" s="677"/>
      <c r="AJ438" s="677"/>
      <c r="AK438" s="677"/>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74"/>
      <c r="Q439" s="674"/>
      <c r="R439" s="674"/>
      <c r="S439" s="674"/>
      <c r="T439" s="674"/>
      <c r="U439" s="674"/>
      <c r="V439" s="674"/>
      <c r="W439" s="674"/>
      <c r="X439" s="674"/>
      <c r="Y439" s="665"/>
      <c r="Z439" s="666"/>
      <c r="AA439" s="666"/>
      <c r="AB439" s="667"/>
      <c r="AC439" s="923"/>
      <c r="AD439" s="923"/>
      <c r="AE439" s="923"/>
      <c r="AF439" s="923"/>
      <c r="AG439" s="923"/>
      <c r="AH439" s="677"/>
      <c r="AI439" s="677"/>
      <c r="AJ439" s="677"/>
      <c r="AK439" s="677"/>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74"/>
      <c r="Q440" s="674"/>
      <c r="R440" s="674"/>
      <c r="S440" s="674"/>
      <c r="T440" s="674"/>
      <c r="U440" s="674"/>
      <c r="V440" s="674"/>
      <c r="W440" s="674"/>
      <c r="X440" s="674"/>
      <c r="Y440" s="665"/>
      <c r="Z440" s="666"/>
      <c r="AA440" s="666"/>
      <c r="AB440" s="667"/>
      <c r="AC440" s="923"/>
      <c r="AD440" s="923"/>
      <c r="AE440" s="923"/>
      <c r="AF440" s="923"/>
      <c r="AG440" s="923"/>
      <c r="AH440" s="677"/>
      <c r="AI440" s="677"/>
      <c r="AJ440" s="677"/>
      <c r="AK440" s="677"/>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74"/>
      <c r="Q441" s="674"/>
      <c r="R441" s="674"/>
      <c r="S441" s="674"/>
      <c r="T441" s="674"/>
      <c r="U441" s="674"/>
      <c r="V441" s="674"/>
      <c r="W441" s="674"/>
      <c r="X441" s="674"/>
      <c r="Y441" s="665"/>
      <c r="Z441" s="666"/>
      <c r="AA441" s="666"/>
      <c r="AB441" s="667"/>
      <c r="AC441" s="923"/>
      <c r="AD441" s="923"/>
      <c r="AE441" s="923"/>
      <c r="AF441" s="923"/>
      <c r="AG441" s="923"/>
      <c r="AH441" s="677"/>
      <c r="AI441" s="677"/>
      <c r="AJ441" s="677"/>
      <c r="AK441" s="677"/>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74"/>
      <c r="Q442" s="674"/>
      <c r="R442" s="674"/>
      <c r="S442" s="674"/>
      <c r="T442" s="674"/>
      <c r="U442" s="674"/>
      <c r="V442" s="674"/>
      <c r="W442" s="674"/>
      <c r="X442" s="674"/>
      <c r="Y442" s="665"/>
      <c r="Z442" s="666"/>
      <c r="AA442" s="666"/>
      <c r="AB442" s="667"/>
      <c r="AC442" s="923"/>
      <c r="AD442" s="923"/>
      <c r="AE442" s="923"/>
      <c r="AF442" s="923"/>
      <c r="AG442" s="923"/>
      <c r="AH442" s="677"/>
      <c r="AI442" s="677"/>
      <c r="AJ442" s="677"/>
      <c r="AK442" s="677"/>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74"/>
      <c r="Q443" s="674"/>
      <c r="R443" s="674"/>
      <c r="S443" s="674"/>
      <c r="T443" s="674"/>
      <c r="U443" s="674"/>
      <c r="V443" s="674"/>
      <c r="W443" s="674"/>
      <c r="X443" s="674"/>
      <c r="Y443" s="665"/>
      <c r="Z443" s="666"/>
      <c r="AA443" s="666"/>
      <c r="AB443" s="667"/>
      <c r="AC443" s="923"/>
      <c r="AD443" s="923"/>
      <c r="AE443" s="923"/>
      <c r="AF443" s="923"/>
      <c r="AG443" s="923"/>
      <c r="AH443" s="677"/>
      <c r="AI443" s="677"/>
      <c r="AJ443" s="677"/>
      <c r="AK443" s="677"/>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74"/>
      <c r="Q444" s="674"/>
      <c r="R444" s="674"/>
      <c r="S444" s="674"/>
      <c r="T444" s="674"/>
      <c r="U444" s="674"/>
      <c r="V444" s="674"/>
      <c r="W444" s="674"/>
      <c r="X444" s="674"/>
      <c r="Y444" s="665"/>
      <c r="Z444" s="666"/>
      <c r="AA444" s="666"/>
      <c r="AB444" s="667"/>
      <c r="AC444" s="923"/>
      <c r="AD444" s="923"/>
      <c r="AE444" s="923"/>
      <c r="AF444" s="923"/>
      <c r="AG444" s="923"/>
      <c r="AH444" s="677"/>
      <c r="AI444" s="677"/>
      <c r="AJ444" s="677"/>
      <c r="AK444" s="677"/>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74"/>
      <c r="Q445" s="674"/>
      <c r="R445" s="674"/>
      <c r="S445" s="674"/>
      <c r="T445" s="674"/>
      <c r="U445" s="674"/>
      <c r="V445" s="674"/>
      <c r="W445" s="674"/>
      <c r="X445" s="674"/>
      <c r="Y445" s="665"/>
      <c r="Z445" s="666"/>
      <c r="AA445" s="666"/>
      <c r="AB445" s="667"/>
      <c r="AC445" s="923"/>
      <c r="AD445" s="923"/>
      <c r="AE445" s="923"/>
      <c r="AF445" s="923"/>
      <c r="AG445" s="923"/>
      <c r="AH445" s="677"/>
      <c r="AI445" s="677"/>
      <c r="AJ445" s="677"/>
      <c r="AK445" s="677"/>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74"/>
      <c r="Q446" s="674"/>
      <c r="R446" s="674"/>
      <c r="S446" s="674"/>
      <c r="T446" s="674"/>
      <c r="U446" s="674"/>
      <c r="V446" s="674"/>
      <c r="W446" s="674"/>
      <c r="X446" s="674"/>
      <c r="Y446" s="665"/>
      <c r="Z446" s="666"/>
      <c r="AA446" s="666"/>
      <c r="AB446" s="667"/>
      <c r="AC446" s="923"/>
      <c r="AD446" s="923"/>
      <c r="AE446" s="923"/>
      <c r="AF446" s="923"/>
      <c r="AG446" s="923"/>
      <c r="AH446" s="677"/>
      <c r="AI446" s="677"/>
      <c r="AJ446" s="677"/>
      <c r="AK446" s="677"/>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74"/>
      <c r="Q447" s="674"/>
      <c r="R447" s="674"/>
      <c r="S447" s="674"/>
      <c r="T447" s="674"/>
      <c r="U447" s="674"/>
      <c r="V447" s="674"/>
      <c r="W447" s="674"/>
      <c r="X447" s="674"/>
      <c r="Y447" s="665"/>
      <c r="Z447" s="666"/>
      <c r="AA447" s="666"/>
      <c r="AB447" s="667"/>
      <c r="AC447" s="923"/>
      <c r="AD447" s="923"/>
      <c r="AE447" s="923"/>
      <c r="AF447" s="923"/>
      <c r="AG447" s="923"/>
      <c r="AH447" s="677"/>
      <c r="AI447" s="677"/>
      <c r="AJ447" s="677"/>
      <c r="AK447" s="677"/>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74"/>
      <c r="Q448" s="674"/>
      <c r="R448" s="674"/>
      <c r="S448" s="674"/>
      <c r="T448" s="674"/>
      <c r="U448" s="674"/>
      <c r="V448" s="674"/>
      <c r="W448" s="674"/>
      <c r="X448" s="674"/>
      <c r="Y448" s="665"/>
      <c r="Z448" s="666"/>
      <c r="AA448" s="666"/>
      <c r="AB448" s="667"/>
      <c r="AC448" s="923"/>
      <c r="AD448" s="923"/>
      <c r="AE448" s="923"/>
      <c r="AF448" s="923"/>
      <c r="AG448" s="923"/>
      <c r="AH448" s="677"/>
      <c r="AI448" s="677"/>
      <c r="AJ448" s="677"/>
      <c r="AK448" s="677"/>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74"/>
      <c r="Q449" s="674"/>
      <c r="R449" s="674"/>
      <c r="S449" s="674"/>
      <c r="T449" s="674"/>
      <c r="U449" s="674"/>
      <c r="V449" s="674"/>
      <c r="W449" s="674"/>
      <c r="X449" s="674"/>
      <c r="Y449" s="665"/>
      <c r="Z449" s="666"/>
      <c r="AA449" s="666"/>
      <c r="AB449" s="667"/>
      <c r="AC449" s="923"/>
      <c r="AD449" s="923"/>
      <c r="AE449" s="923"/>
      <c r="AF449" s="923"/>
      <c r="AG449" s="923"/>
      <c r="AH449" s="677"/>
      <c r="AI449" s="677"/>
      <c r="AJ449" s="677"/>
      <c r="AK449" s="677"/>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74"/>
      <c r="Q450" s="674"/>
      <c r="R450" s="674"/>
      <c r="S450" s="674"/>
      <c r="T450" s="674"/>
      <c r="U450" s="674"/>
      <c r="V450" s="674"/>
      <c r="W450" s="674"/>
      <c r="X450" s="674"/>
      <c r="Y450" s="665"/>
      <c r="Z450" s="666"/>
      <c r="AA450" s="666"/>
      <c r="AB450" s="667"/>
      <c r="AC450" s="923"/>
      <c r="AD450" s="923"/>
      <c r="AE450" s="923"/>
      <c r="AF450" s="923"/>
      <c r="AG450" s="923"/>
      <c r="AH450" s="677"/>
      <c r="AI450" s="677"/>
      <c r="AJ450" s="677"/>
      <c r="AK450" s="677"/>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74"/>
      <c r="Q451" s="674"/>
      <c r="R451" s="674"/>
      <c r="S451" s="674"/>
      <c r="T451" s="674"/>
      <c r="U451" s="674"/>
      <c r="V451" s="674"/>
      <c r="W451" s="674"/>
      <c r="X451" s="674"/>
      <c r="Y451" s="665"/>
      <c r="Z451" s="666"/>
      <c r="AA451" s="666"/>
      <c r="AB451" s="667"/>
      <c r="AC451" s="923"/>
      <c r="AD451" s="923"/>
      <c r="AE451" s="923"/>
      <c r="AF451" s="923"/>
      <c r="AG451" s="923"/>
      <c r="AH451" s="677"/>
      <c r="AI451" s="677"/>
      <c r="AJ451" s="677"/>
      <c r="AK451" s="677"/>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74"/>
      <c r="Q452" s="674"/>
      <c r="R452" s="674"/>
      <c r="S452" s="674"/>
      <c r="T452" s="674"/>
      <c r="U452" s="674"/>
      <c r="V452" s="674"/>
      <c r="W452" s="674"/>
      <c r="X452" s="674"/>
      <c r="Y452" s="665"/>
      <c r="Z452" s="666"/>
      <c r="AA452" s="666"/>
      <c r="AB452" s="667"/>
      <c r="AC452" s="923"/>
      <c r="AD452" s="923"/>
      <c r="AE452" s="923"/>
      <c r="AF452" s="923"/>
      <c r="AG452" s="923"/>
      <c r="AH452" s="677"/>
      <c r="AI452" s="677"/>
      <c r="AJ452" s="677"/>
      <c r="AK452" s="677"/>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74"/>
      <c r="Q453" s="674"/>
      <c r="R453" s="674"/>
      <c r="S453" s="674"/>
      <c r="T453" s="674"/>
      <c r="U453" s="674"/>
      <c r="V453" s="674"/>
      <c r="W453" s="674"/>
      <c r="X453" s="674"/>
      <c r="Y453" s="665"/>
      <c r="Z453" s="666"/>
      <c r="AA453" s="666"/>
      <c r="AB453" s="667"/>
      <c r="AC453" s="923"/>
      <c r="AD453" s="923"/>
      <c r="AE453" s="923"/>
      <c r="AF453" s="923"/>
      <c r="AG453" s="923"/>
      <c r="AH453" s="677"/>
      <c r="AI453" s="677"/>
      <c r="AJ453" s="677"/>
      <c r="AK453" s="677"/>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74"/>
      <c r="Q454" s="674"/>
      <c r="R454" s="674"/>
      <c r="S454" s="674"/>
      <c r="T454" s="674"/>
      <c r="U454" s="674"/>
      <c r="V454" s="674"/>
      <c r="W454" s="674"/>
      <c r="X454" s="674"/>
      <c r="Y454" s="665"/>
      <c r="Z454" s="666"/>
      <c r="AA454" s="666"/>
      <c r="AB454" s="667"/>
      <c r="AC454" s="923"/>
      <c r="AD454" s="923"/>
      <c r="AE454" s="923"/>
      <c r="AF454" s="923"/>
      <c r="AG454" s="923"/>
      <c r="AH454" s="677"/>
      <c r="AI454" s="677"/>
      <c r="AJ454" s="677"/>
      <c r="AK454" s="677"/>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74"/>
      <c r="Q455" s="674"/>
      <c r="R455" s="674"/>
      <c r="S455" s="674"/>
      <c r="T455" s="674"/>
      <c r="U455" s="674"/>
      <c r="V455" s="674"/>
      <c r="W455" s="674"/>
      <c r="X455" s="674"/>
      <c r="Y455" s="665"/>
      <c r="Z455" s="666"/>
      <c r="AA455" s="666"/>
      <c r="AB455" s="667"/>
      <c r="AC455" s="923"/>
      <c r="AD455" s="923"/>
      <c r="AE455" s="923"/>
      <c r="AF455" s="923"/>
      <c r="AG455" s="923"/>
      <c r="AH455" s="677"/>
      <c r="AI455" s="677"/>
      <c r="AJ455" s="677"/>
      <c r="AK455" s="677"/>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74"/>
      <c r="Q456" s="674"/>
      <c r="R456" s="674"/>
      <c r="S456" s="674"/>
      <c r="T456" s="674"/>
      <c r="U456" s="674"/>
      <c r="V456" s="674"/>
      <c r="W456" s="674"/>
      <c r="X456" s="674"/>
      <c r="Y456" s="665"/>
      <c r="Z456" s="666"/>
      <c r="AA456" s="666"/>
      <c r="AB456" s="667"/>
      <c r="AC456" s="923"/>
      <c r="AD456" s="923"/>
      <c r="AE456" s="923"/>
      <c r="AF456" s="923"/>
      <c r="AG456" s="923"/>
      <c r="AH456" s="677"/>
      <c r="AI456" s="677"/>
      <c r="AJ456" s="677"/>
      <c r="AK456" s="677"/>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74"/>
      <c r="Q457" s="674"/>
      <c r="R457" s="674"/>
      <c r="S457" s="674"/>
      <c r="T457" s="674"/>
      <c r="U457" s="674"/>
      <c r="V457" s="674"/>
      <c r="W457" s="674"/>
      <c r="X457" s="674"/>
      <c r="Y457" s="665"/>
      <c r="Z457" s="666"/>
      <c r="AA457" s="666"/>
      <c r="AB457" s="667"/>
      <c r="AC457" s="923"/>
      <c r="AD457" s="923"/>
      <c r="AE457" s="923"/>
      <c r="AF457" s="923"/>
      <c r="AG457" s="923"/>
      <c r="AH457" s="677"/>
      <c r="AI457" s="677"/>
      <c r="AJ457" s="677"/>
      <c r="AK457" s="677"/>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74"/>
      <c r="Q458" s="674"/>
      <c r="R458" s="674"/>
      <c r="S458" s="674"/>
      <c r="T458" s="674"/>
      <c r="U458" s="674"/>
      <c r="V458" s="674"/>
      <c r="W458" s="674"/>
      <c r="X458" s="674"/>
      <c r="Y458" s="665"/>
      <c r="Z458" s="666"/>
      <c r="AA458" s="666"/>
      <c r="AB458" s="667"/>
      <c r="AC458" s="923"/>
      <c r="AD458" s="923"/>
      <c r="AE458" s="923"/>
      <c r="AF458" s="923"/>
      <c r="AG458" s="923"/>
      <c r="AH458" s="677"/>
      <c r="AI458" s="677"/>
      <c r="AJ458" s="677"/>
      <c r="AK458" s="677"/>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74"/>
      <c r="Q459" s="674"/>
      <c r="R459" s="674"/>
      <c r="S459" s="674"/>
      <c r="T459" s="674"/>
      <c r="U459" s="674"/>
      <c r="V459" s="674"/>
      <c r="W459" s="674"/>
      <c r="X459" s="674"/>
      <c r="Y459" s="665"/>
      <c r="Z459" s="666"/>
      <c r="AA459" s="666"/>
      <c r="AB459" s="667"/>
      <c r="AC459" s="923"/>
      <c r="AD459" s="923"/>
      <c r="AE459" s="923"/>
      <c r="AF459" s="923"/>
      <c r="AG459" s="923"/>
      <c r="AH459" s="677"/>
      <c r="AI459" s="677"/>
      <c r="AJ459" s="677"/>
      <c r="AK459" s="677"/>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74"/>
      <c r="Q460" s="674"/>
      <c r="R460" s="674"/>
      <c r="S460" s="674"/>
      <c r="T460" s="674"/>
      <c r="U460" s="674"/>
      <c r="V460" s="674"/>
      <c r="W460" s="674"/>
      <c r="X460" s="674"/>
      <c r="Y460" s="665"/>
      <c r="Z460" s="666"/>
      <c r="AA460" s="666"/>
      <c r="AB460" s="667"/>
      <c r="AC460" s="923"/>
      <c r="AD460" s="923"/>
      <c r="AE460" s="923"/>
      <c r="AF460" s="923"/>
      <c r="AG460" s="923"/>
      <c r="AH460" s="677"/>
      <c r="AI460" s="677"/>
      <c r="AJ460" s="677"/>
      <c r="AK460" s="677"/>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74"/>
      <c r="Q461" s="674"/>
      <c r="R461" s="674"/>
      <c r="S461" s="674"/>
      <c r="T461" s="674"/>
      <c r="U461" s="674"/>
      <c r="V461" s="674"/>
      <c r="W461" s="674"/>
      <c r="X461" s="674"/>
      <c r="Y461" s="665"/>
      <c r="Z461" s="666"/>
      <c r="AA461" s="666"/>
      <c r="AB461" s="667"/>
      <c r="AC461" s="923"/>
      <c r="AD461" s="923"/>
      <c r="AE461" s="923"/>
      <c r="AF461" s="923"/>
      <c r="AG461" s="923"/>
      <c r="AH461" s="677"/>
      <c r="AI461" s="677"/>
      <c r="AJ461" s="677"/>
      <c r="AK461" s="677"/>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74"/>
      <c r="Q462" s="674"/>
      <c r="R462" s="674"/>
      <c r="S462" s="674"/>
      <c r="T462" s="674"/>
      <c r="U462" s="674"/>
      <c r="V462" s="674"/>
      <c r="W462" s="674"/>
      <c r="X462" s="674"/>
      <c r="Y462" s="665"/>
      <c r="Z462" s="666"/>
      <c r="AA462" s="666"/>
      <c r="AB462" s="667"/>
      <c r="AC462" s="923"/>
      <c r="AD462" s="923"/>
      <c r="AE462" s="923"/>
      <c r="AF462" s="923"/>
      <c r="AG462" s="923"/>
      <c r="AH462" s="677"/>
      <c r="AI462" s="677"/>
      <c r="AJ462" s="677"/>
      <c r="AK462" s="677"/>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91</v>
      </c>
      <c r="D465" s="364"/>
      <c r="E465" s="364"/>
      <c r="F465" s="364"/>
      <c r="G465" s="364"/>
      <c r="H465" s="364"/>
      <c r="I465" s="364"/>
      <c r="J465" s="417" t="s">
        <v>94</v>
      </c>
      <c r="K465" s="610"/>
      <c r="L465" s="610"/>
      <c r="M465" s="610"/>
      <c r="N465" s="610"/>
      <c r="O465" s="610"/>
      <c r="P465" s="364" t="s">
        <v>21</v>
      </c>
      <c r="Q465" s="364"/>
      <c r="R465" s="364"/>
      <c r="S465" s="364"/>
      <c r="T465" s="364"/>
      <c r="U465" s="364"/>
      <c r="V465" s="364"/>
      <c r="W465" s="364"/>
      <c r="X465" s="364"/>
      <c r="Y465" s="660" t="s">
        <v>437</v>
      </c>
      <c r="Z465" s="660"/>
      <c r="AA465" s="660"/>
      <c r="AB465" s="660"/>
      <c r="AC465" s="417" t="s">
        <v>364</v>
      </c>
      <c r="AD465" s="417"/>
      <c r="AE465" s="417"/>
      <c r="AF465" s="417"/>
      <c r="AG465" s="417"/>
      <c r="AH465" s="660" t="s">
        <v>395</v>
      </c>
      <c r="AI465" s="364"/>
      <c r="AJ465" s="364"/>
      <c r="AK465" s="364"/>
      <c r="AL465" s="364" t="s">
        <v>22</v>
      </c>
      <c r="AM465" s="364"/>
      <c r="AN465" s="364"/>
      <c r="AO465" s="246"/>
      <c r="AP465" s="417" t="s">
        <v>441</v>
      </c>
      <c r="AQ465" s="417"/>
      <c r="AR465" s="417"/>
      <c r="AS465" s="417"/>
      <c r="AT465" s="417"/>
      <c r="AU465" s="417"/>
      <c r="AV465" s="417"/>
      <c r="AW465" s="417"/>
      <c r="AX465" s="417"/>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74"/>
      <c r="Q466" s="674"/>
      <c r="R466" s="674"/>
      <c r="S466" s="674"/>
      <c r="T466" s="674"/>
      <c r="U466" s="674"/>
      <c r="V466" s="674"/>
      <c r="W466" s="674"/>
      <c r="X466" s="674"/>
      <c r="Y466" s="665"/>
      <c r="Z466" s="666"/>
      <c r="AA466" s="666"/>
      <c r="AB466" s="667"/>
      <c r="AC466" s="923"/>
      <c r="AD466" s="923"/>
      <c r="AE466" s="923"/>
      <c r="AF466" s="923"/>
      <c r="AG466" s="923"/>
      <c r="AH466" s="677"/>
      <c r="AI466" s="677"/>
      <c r="AJ466" s="677"/>
      <c r="AK466" s="677"/>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74"/>
      <c r="Q467" s="674"/>
      <c r="R467" s="674"/>
      <c r="S467" s="674"/>
      <c r="T467" s="674"/>
      <c r="U467" s="674"/>
      <c r="V467" s="674"/>
      <c r="W467" s="674"/>
      <c r="X467" s="674"/>
      <c r="Y467" s="665"/>
      <c r="Z467" s="666"/>
      <c r="AA467" s="666"/>
      <c r="AB467" s="667"/>
      <c r="AC467" s="923"/>
      <c r="AD467" s="923"/>
      <c r="AE467" s="923"/>
      <c r="AF467" s="923"/>
      <c r="AG467" s="923"/>
      <c r="AH467" s="677"/>
      <c r="AI467" s="677"/>
      <c r="AJ467" s="677"/>
      <c r="AK467" s="677"/>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74"/>
      <c r="Q468" s="674"/>
      <c r="R468" s="674"/>
      <c r="S468" s="674"/>
      <c r="T468" s="674"/>
      <c r="U468" s="674"/>
      <c r="V468" s="674"/>
      <c r="W468" s="674"/>
      <c r="X468" s="674"/>
      <c r="Y468" s="665"/>
      <c r="Z468" s="666"/>
      <c r="AA468" s="666"/>
      <c r="AB468" s="667"/>
      <c r="AC468" s="923"/>
      <c r="AD468" s="923"/>
      <c r="AE468" s="923"/>
      <c r="AF468" s="923"/>
      <c r="AG468" s="923"/>
      <c r="AH468" s="677"/>
      <c r="AI468" s="677"/>
      <c r="AJ468" s="677"/>
      <c r="AK468" s="677"/>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74"/>
      <c r="Q469" s="674"/>
      <c r="R469" s="674"/>
      <c r="S469" s="674"/>
      <c r="T469" s="674"/>
      <c r="U469" s="674"/>
      <c r="V469" s="674"/>
      <c r="W469" s="674"/>
      <c r="X469" s="674"/>
      <c r="Y469" s="665"/>
      <c r="Z469" s="666"/>
      <c r="AA469" s="666"/>
      <c r="AB469" s="667"/>
      <c r="AC469" s="923"/>
      <c r="AD469" s="923"/>
      <c r="AE469" s="923"/>
      <c r="AF469" s="923"/>
      <c r="AG469" s="923"/>
      <c r="AH469" s="677"/>
      <c r="AI469" s="677"/>
      <c r="AJ469" s="677"/>
      <c r="AK469" s="677"/>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74"/>
      <c r="Q470" s="674"/>
      <c r="R470" s="674"/>
      <c r="S470" s="674"/>
      <c r="T470" s="674"/>
      <c r="U470" s="674"/>
      <c r="V470" s="674"/>
      <c r="W470" s="674"/>
      <c r="X470" s="674"/>
      <c r="Y470" s="665"/>
      <c r="Z470" s="666"/>
      <c r="AA470" s="666"/>
      <c r="AB470" s="667"/>
      <c r="AC470" s="923"/>
      <c r="AD470" s="923"/>
      <c r="AE470" s="923"/>
      <c r="AF470" s="923"/>
      <c r="AG470" s="923"/>
      <c r="AH470" s="677"/>
      <c r="AI470" s="677"/>
      <c r="AJ470" s="677"/>
      <c r="AK470" s="677"/>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74"/>
      <c r="Q471" s="674"/>
      <c r="R471" s="674"/>
      <c r="S471" s="674"/>
      <c r="T471" s="674"/>
      <c r="U471" s="674"/>
      <c r="V471" s="674"/>
      <c r="W471" s="674"/>
      <c r="X471" s="674"/>
      <c r="Y471" s="665"/>
      <c r="Z471" s="666"/>
      <c r="AA471" s="666"/>
      <c r="AB471" s="667"/>
      <c r="AC471" s="923"/>
      <c r="AD471" s="923"/>
      <c r="AE471" s="923"/>
      <c r="AF471" s="923"/>
      <c r="AG471" s="923"/>
      <c r="AH471" s="677"/>
      <c r="AI471" s="677"/>
      <c r="AJ471" s="677"/>
      <c r="AK471" s="677"/>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74"/>
      <c r="Q472" s="674"/>
      <c r="R472" s="674"/>
      <c r="S472" s="674"/>
      <c r="T472" s="674"/>
      <c r="U472" s="674"/>
      <c r="V472" s="674"/>
      <c r="W472" s="674"/>
      <c r="X472" s="674"/>
      <c r="Y472" s="665"/>
      <c r="Z472" s="666"/>
      <c r="AA472" s="666"/>
      <c r="AB472" s="667"/>
      <c r="AC472" s="923"/>
      <c r="AD472" s="923"/>
      <c r="AE472" s="923"/>
      <c r="AF472" s="923"/>
      <c r="AG472" s="923"/>
      <c r="AH472" s="677"/>
      <c r="AI472" s="677"/>
      <c r="AJ472" s="677"/>
      <c r="AK472" s="677"/>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74"/>
      <c r="Q473" s="674"/>
      <c r="R473" s="674"/>
      <c r="S473" s="674"/>
      <c r="T473" s="674"/>
      <c r="U473" s="674"/>
      <c r="V473" s="674"/>
      <c r="W473" s="674"/>
      <c r="X473" s="674"/>
      <c r="Y473" s="665"/>
      <c r="Z473" s="666"/>
      <c r="AA473" s="666"/>
      <c r="AB473" s="667"/>
      <c r="AC473" s="923"/>
      <c r="AD473" s="923"/>
      <c r="AE473" s="923"/>
      <c r="AF473" s="923"/>
      <c r="AG473" s="923"/>
      <c r="AH473" s="677"/>
      <c r="AI473" s="677"/>
      <c r="AJ473" s="677"/>
      <c r="AK473" s="677"/>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74"/>
      <c r="Q474" s="674"/>
      <c r="R474" s="674"/>
      <c r="S474" s="674"/>
      <c r="T474" s="674"/>
      <c r="U474" s="674"/>
      <c r="V474" s="674"/>
      <c r="W474" s="674"/>
      <c r="X474" s="674"/>
      <c r="Y474" s="665"/>
      <c r="Z474" s="666"/>
      <c r="AA474" s="666"/>
      <c r="AB474" s="667"/>
      <c r="AC474" s="923"/>
      <c r="AD474" s="923"/>
      <c r="AE474" s="923"/>
      <c r="AF474" s="923"/>
      <c r="AG474" s="923"/>
      <c r="AH474" s="677"/>
      <c r="AI474" s="677"/>
      <c r="AJ474" s="677"/>
      <c r="AK474" s="677"/>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74"/>
      <c r="Q475" s="674"/>
      <c r="R475" s="674"/>
      <c r="S475" s="674"/>
      <c r="T475" s="674"/>
      <c r="U475" s="674"/>
      <c r="V475" s="674"/>
      <c r="W475" s="674"/>
      <c r="X475" s="674"/>
      <c r="Y475" s="665"/>
      <c r="Z475" s="666"/>
      <c r="AA475" s="666"/>
      <c r="AB475" s="667"/>
      <c r="AC475" s="923"/>
      <c r="AD475" s="923"/>
      <c r="AE475" s="923"/>
      <c r="AF475" s="923"/>
      <c r="AG475" s="923"/>
      <c r="AH475" s="677"/>
      <c r="AI475" s="677"/>
      <c r="AJ475" s="677"/>
      <c r="AK475" s="677"/>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74"/>
      <c r="Q476" s="674"/>
      <c r="R476" s="674"/>
      <c r="S476" s="674"/>
      <c r="T476" s="674"/>
      <c r="U476" s="674"/>
      <c r="V476" s="674"/>
      <c r="W476" s="674"/>
      <c r="X476" s="674"/>
      <c r="Y476" s="665"/>
      <c r="Z476" s="666"/>
      <c r="AA476" s="666"/>
      <c r="AB476" s="667"/>
      <c r="AC476" s="923"/>
      <c r="AD476" s="923"/>
      <c r="AE476" s="923"/>
      <c r="AF476" s="923"/>
      <c r="AG476" s="923"/>
      <c r="AH476" s="677"/>
      <c r="AI476" s="677"/>
      <c r="AJ476" s="677"/>
      <c r="AK476" s="677"/>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74"/>
      <c r="Q477" s="674"/>
      <c r="R477" s="674"/>
      <c r="S477" s="674"/>
      <c r="T477" s="674"/>
      <c r="U477" s="674"/>
      <c r="V477" s="674"/>
      <c r="W477" s="674"/>
      <c r="X477" s="674"/>
      <c r="Y477" s="665"/>
      <c r="Z477" s="666"/>
      <c r="AA477" s="666"/>
      <c r="AB477" s="667"/>
      <c r="AC477" s="923"/>
      <c r="AD477" s="923"/>
      <c r="AE477" s="923"/>
      <c r="AF477" s="923"/>
      <c r="AG477" s="923"/>
      <c r="AH477" s="677"/>
      <c r="AI477" s="677"/>
      <c r="AJ477" s="677"/>
      <c r="AK477" s="677"/>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74"/>
      <c r="Q478" s="674"/>
      <c r="R478" s="674"/>
      <c r="S478" s="674"/>
      <c r="T478" s="674"/>
      <c r="U478" s="674"/>
      <c r="V478" s="674"/>
      <c r="W478" s="674"/>
      <c r="X478" s="674"/>
      <c r="Y478" s="665"/>
      <c r="Z478" s="666"/>
      <c r="AA478" s="666"/>
      <c r="AB478" s="667"/>
      <c r="AC478" s="923"/>
      <c r="AD478" s="923"/>
      <c r="AE478" s="923"/>
      <c r="AF478" s="923"/>
      <c r="AG478" s="923"/>
      <c r="AH478" s="677"/>
      <c r="AI478" s="677"/>
      <c r="AJ478" s="677"/>
      <c r="AK478" s="677"/>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74"/>
      <c r="Q479" s="674"/>
      <c r="R479" s="674"/>
      <c r="S479" s="674"/>
      <c r="T479" s="674"/>
      <c r="U479" s="674"/>
      <c r="V479" s="674"/>
      <c r="W479" s="674"/>
      <c r="X479" s="674"/>
      <c r="Y479" s="665"/>
      <c r="Z479" s="666"/>
      <c r="AA479" s="666"/>
      <c r="AB479" s="667"/>
      <c r="AC479" s="923"/>
      <c r="AD479" s="923"/>
      <c r="AE479" s="923"/>
      <c r="AF479" s="923"/>
      <c r="AG479" s="923"/>
      <c r="AH479" s="677"/>
      <c r="AI479" s="677"/>
      <c r="AJ479" s="677"/>
      <c r="AK479" s="677"/>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74"/>
      <c r="Q480" s="674"/>
      <c r="R480" s="674"/>
      <c r="S480" s="674"/>
      <c r="T480" s="674"/>
      <c r="U480" s="674"/>
      <c r="V480" s="674"/>
      <c r="W480" s="674"/>
      <c r="X480" s="674"/>
      <c r="Y480" s="665"/>
      <c r="Z480" s="666"/>
      <c r="AA480" s="666"/>
      <c r="AB480" s="667"/>
      <c r="AC480" s="923"/>
      <c r="AD480" s="923"/>
      <c r="AE480" s="923"/>
      <c r="AF480" s="923"/>
      <c r="AG480" s="923"/>
      <c r="AH480" s="677"/>
      <c r="AI480" s="677"/>
      <c r="AJ480" s="677"/>
      <c r="AK480" s="677"/>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74"/>
      <c r="Q481" s="674"/>
      <c r="R481" s="674"/>
      <c r="S481" s="674"/>
      <c r="T481" s="674"/>
      <c r="U481" s="674"/>
      <c r="V481" s="674"/>
      <c r="W481" s="674"/>
      <c r="X481" s="674"/>
      <c r="Y481" s="665"/>
      <c r="Z481" s="666"/>
      <c r="AA481" s="666"/>
      <c r="AB481" s="667"/>
      <c r="AC481" s="923"/>
      <c r="AD481" s="923"/>
      <c r="AE481" s="923"/>
      <c r="AF481" s="923"/>
      <c r="AG481" s="923"/>
      <c r="AH481" s="677"/>
      <c r="AI481" s="677"/>
      <c r="AJ481" s="677"/>
      <c r="AK481" s="677"/>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74"/>
      <c r="Q482" s="674"/>
      <c r="R482" s="674"/>
      <c r="S482" s="674"/>
      <c r="T482" s="674"/>
      <c r="U482" s="674"/>
      <c r="V482" s="674"/>
      <c r="W482" s="674"/>
      <c r="X482" s="674"/>
      <c r="Y482" s="665"/>
      <c r="Z482" s="666"/>
      <c r="AA482" s="666"/>
      <c r="AB482" s="667"/>
      <c r="AC482" s="923"/>
      <c r="AD482" s="923"/>
      <c r="AE482" s="923"/>
      <c r="AF482" s="923"/>
      <c r="AG482" s="923"/>
      <c r="AH482" s="677"/>
      <c r="AI482" s="677"/>
      <c r="AJ482" s="677"/>
      <c r="AK482" s="677"/>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74"/>
      <c r="Q483" s="674"/>
      <c r="R483" s="674"/>
      <c r="S483" s="674"/>
      <c r="T483" s="674"/>
      <c r="U483" s="674"/>
      <c r="V483" s="674"/>
      <c r="W483" s="674"/>
      <c r="X483" s="674"/>
      <c r="Y483" s="665"/>
      <c r="Z483" s="666"/>
      <c r="AA483" s="666"/>
      <c r="AB483" s="667"/>
      <c r="AC483" s="923"/>
      <c r="AD483" s="923"/>
      <c r="AE483" s="923"/>
      <c r="AF483" s="923"/>
      <c r="AG483" s="923"/>
      <c r="AH483" s="677"/>
      <c r="AI483" s="677"/>
      <c r="AJ483" s="677"/>
      <c r="AK483" s="677"/>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74"/>
      <c r="Q484" s="674"/>
      <c r="R484" s="674"/>
      <c r="S484" s="674"/>
      <c r="T484" s="674"/>
      <c r="U484" s="674"/>
      <c r="V484" s="674"/>
      <c r="W484" s="674"/>
      <c r="X484" s="674"/>
      <c r="Y484" s="665"/>
      <c r="Z484" s="666"/>
      <c r="AA484" s="666"/>
      <c r="AB484" s="667"/>
      <c r="AC484" s="923"/>
      <c r="AD484" s="923"/>
      <c r="AE484" s="923"/>
      <c r="AF484" s="923"/>
      <c r="AG484" s="923"/>
      <c r="AH484" s="677"/>
      <c r="AI484" s="677"/>
      <c r="AJ484" s="677"/>
      <c r="AK484" s="677"/>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74"/>
      <c r="Q485" s="674"/>
      <c r="R485" s="674"/>
      <c r="S485" s="674"/>
      <c r="T485" s="674"/>
      <c r="U485" s="674"/>
      <c r="V485" s="674"/>
      <c r="W485" s="674"/>
      <c r="X485" s="674"/>
      <c r="Y485" s="665"/>
      <c r="Z485" s="666"/>
      <c r="AA485" s="666"/>
      <c r="AB485" s="667"/>
      <c r="AC485" s="923"/>
      <c r="AD485" s="923"/>
      <c r="AE485" s="923"/>
      <c r="AF485" s="923"/>
      <c r="AG485" s="923"/>
      <c r="AH485" s="677"/>
      <c r="AI485" s="677"/>
      <c r="AJ485" s="677"/>
      <c r="AK485" s="677"/>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74"/>
      <c r="Q486" s="674"/>
      <c r="R486" s="674"/>
      <c r="S486" s="674"/>
      <c r="T486" s="674"/>
      <c r="U486" s="674"/>
      <c r="V486" s="674"/>
      <c r="W486" s="674"/>
      <c r="X486" s="674"/>
      <c r="Y486" s="665"/>
      <c r="Z486" s="666"/>
      <c r="AA486" s="666"/>
      <c r="AB486" s="667"/>
      <c r="AC486" s="923"/>
      <c r="AD486" s="923"/>
      <c r="AE486" s="923"/>
      <c r="AF486" s="923"/>
      <c r="AG486" s="923"/>
      <c r="AH486" s="677"/>
      <c r="AI486" s="677"/>
      <c r="AJ486" s="677"/>
      <c r="AK486" s="677"/>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74"/>
      <c r="Q487" s="674"/>
      <c r="R487" s="674"/>
      <c r="S487" s="674"/>
      <c r="T487" s="674"/>
      <c r="U487" s="674"/>
      <c r="V487" s="674"/>
      <c r="W487" s="674"/>
      <c r="X487" s="674"/>
      <c r="Y487" s="665"/>
      <c r="Z487" s="666"/>
      <c r="AA487" s="666"/>
      <c r="AB487" s="667"/>
      <c r="AC487" s="923"/>
      <c r="AD487" s="923"/>
      <c r="AE487" s="923"/>
      <c r="AF487" s="923"/>
      <c r="AG487" s="923"/>
      <c r="AH487" s="677"/>
      <c r="AI487" s="677"/>
      <c r="AJ487" s="677"/>
      <c r="AK487" s="677"/>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74"/>
      <c r="Q488" s="674"/>
      <c r="R488" s="674"/>
      <c r="S488" s="674"/>
      <c r="T488" s="674"/>
      <c r="U488" s="674"/>
      <c r="V488" s="674"/>
      <c r="W488" s="674"/>
      <c r="X488" s="674"/>
      <c r="Y488" s="665"/>
      <c r="Z488" s="666"/>
      <c r="AA488" s="666"/>
      <c r="AB488" s="667"/>
      <c r="AC488" s="923"/>
      <c r="AD488" s="923"/>
      <c r="AE488" s="923"/>
      <c r="AF488" s="923"/>
      <c r="AG488" s="923"/>
      <c r="AH488" s="677"/>
      <c r="AI488" s="677"/>
      <c r="AJ488" s="677"/>
      <c r="AK488" s="677"/>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74"/>
      <c r="Q489" s="674"/>
      <c r="R489" s="674"/>
      <c r="S489" s="674"/>
      <c r="T489" s="674"/>
      <c r="U489" s="674"/>
      <c r="V489" s="674"/>
      <c r="W489" s="674"/>
      <c r="X489" s="674"/>
      <c r="Y489" s="665"/>
      <c r="Z489" s="666"/>
      <c r="AA489" s="666"/>
      <c r="AB489" s="667"/>
      <c r="AC489" s="923"/>
      <c r="AD489" s="923"/>
      <c r="AE489" s="923"/>
      <c r="AF489" s="923"/>
      <c r="AG489" s="923"/>
      <c r="AH489" s="677"/>
      <c r="AI489" s="677"/>
      <c r="AJ489" s="677"/>
      <c r="AK489" s="677"/>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74"/>
      <c r="Q490" s="674"/>
      <c r="R490" s="674"/>
      <c r="S490" s="674"/>
      <c r="T490" s="674"/>
      <c r="U490" s="674"/>
      <c r="V490" s="674"/>
      <c r="W490" s="674"/>
      <c r="X490" s="674"/>
      <c r="Y490" s="665"/>
      <c r="Z490" s="666"/>
      <c r="AA490" s="666"/>
      <c r="AB490" s="667"/>
      <c r="AC490" s="923"/>
      <c r="AD490" s="923"/>
      <c r="AE490" s="923"/>
      <c r="AF490" s="923"/>
      <c r="AG490" s="923"/>
      <c r="AH490" s="677"/>
      <c r="AI490" s="677"/>
      <c r="AJ490" s="677"/>
      <c r="AK490" s="677"/>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74"/>
      <c r="Q491" s="674"/>
      <c r="R491" s="674"/>
      <c r="S491" s="674"/>
      <c r="T491" s="674"/>
      <c r="U491" s="674"/>
      <c r="V491" s="674"/>
      <c r="W491" s="674"/>
      <c r="X491" s="674"/>
      <c r="Y491" s="665"/>
      <c r="Z491" s="666"/>
      <c r="AA491" s="666"/>
      <c r="AB491" s="667"/>
      <c r="AC491" s="923"/>
      <c r="AD491" s="923"/>
      <c r="AE491" s="923"/>
      <c r="AF491" s="923"/>
      <c r="AG491" s="923"/>
      <c r="AH491" s="677"/>
      <c r="AI491" s="677"/>
      <c r="AJ491" s="677"/>
      <c r="AK491" s="677"/>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74"/>
      <c r="Q492" s="674"/>
      <c r="R492" s="674"/>
      <c r="S492" s="674"/>
      <c r="T492" s="674"/>
      <c r="U492" s="674"/>
      <c r="V492" s="674"/>
      <c r="W492" s="674"/>
      <c r="X492" s="674"/>
      <c r="Y492" s="665"/>
      <c r="Z492" s="666"/>
      <c r="AA492" s="666"/>
      <c r="AB492" s="667"/>
      <c r="AC492" s="923"/>
      <c r="AD492" s="923"/>
      <c r="AE492" s="923"/>
      <c r="AF492" s="923"/>
      <c r="AG492" s="923"/>
      <c r="AH492" s="677"/>
      <c r="AI492" s="677"/>
      <c r="AJ492" s="677"/>
      <c r="AK492" s="677"/>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74"/>
      <c r="Q493" s="674"/>
      <c r="R493" s="674"/>
      <c r="S493" s="674"/>
      <c r="T493" s="674"/>
      <c r="U493" s="674"/>
      <c r="V493" s="674"/>
      <c r="W493" s="674"/>
      <c r="X493" s="674"/>
      <c r="Y493" s="665"/>
      <c r="Z493" s="666"/>
      <c r="AA493" s="666"/>
      <c r="AB493" s="667"/>
      <c r="AC493" s="923"/>
      <c r="AD493" s="923"/>
      <c r="AE493" s="923"/>
      <c r="AF493" s="923"/>
      <c r="AG493" s="923"/>
      <c r="AH493" s="677"/>
      <c r="AI493" s="677"/>
      <c r="AJ493" s="677"/>
      <c r="AK493" s="677"/>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74"/>
      <c r="Q494" s="674"/>
      <c r="R494" s="674"/>
      <c r="S494" s="674"/>
      <c r="T494" s="674"/>
      <c r="U494" s="674"/>
      <c r="V494" s="674"/>
      <c r="W494" s="674"/>
      <c r="X494" s="674"/>
      <c r="Y494" s="665"/>
      <c r="Z494" s="666"/>
      <c r="AA494" s="666"/>
      <c r="AB494" s="667"/>
      <c r="AC494" s="923"/>
      <c r="AD494" s="923"/>
      <c r="AE494" s="923"/>
      <c r="AF494" s="923"/>
      <c r="AG494" s="923"/>
      <c r="AH494" s="677"/>
      <c r="AI494" s="677"/>
      <c r="AJ494" s="677"/>
      <c r="AK494" s="677"/>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74"/>
      <c r="Q495" s="674"/>
      <c r="R495" s="674"/>
      <c r="S495" s="674"/>
      <c r="T495" s="674"/>
      <c r="U495" s="674"/>
      <c r="V495" s="674"/>
      <c r="W495" s="674"/>
      <c r="X495" s="674"/>
      <c r="Y495" s="665"/>
      <c r="Z495" s="666"/>
      <c r="AA495" s="666"/>
      <c r="AB495" s="667"/>
      <c r="AC495" s="923"/>
      <c r="AD495" s="923"/>
      <c r="AE495" s="923"/>
      <c r="AF495" s="923"/>
      <c r="AG495" s="923"/>
      <c r="AH495" s="677"/>
      <c r="AI495" s="677"/>
      <c r="AJ495" s="677"/>
      <c r="AK495" s="677"/>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91</v>
      </c>
      <c r="D498" s="364"/>
      <c r="E498" s="364"/>
      <c r="F498" s="364"/>
      <c r="G498" s="364"/>
      <c r="H498" s="364"/>
      <c r="I498" s="364"/>
      <c r="J498" s="417" t="s">
        <v>94</v>
      </c>
      <c r="K498" s="610"/>
      <c r="L498" s="610"/>
      <c r="M498" s="610"/>
      <c r="N498" s="610"/>
      <c r="O498" s="610"/>
      <c r="P498" s="364" t="s">
        <v>21</v>
      </c>
      <c r="Q498" s="364"/>
      <c r="R498" s="364"/>
      <c r="S498" s="364"/>
      <c r="T498" s="364"/>
      <c r="U498" s="364"/>
      <c r="V498" s="364"/>
      <c r="W498" s="364"/>
      <c r="X498" s="364"/>
      <c r="Y498" s="660" t="s">
        <v>437</v>
      </c>
      <c r="Z498" s="660"/>
      <c r="AA498" s="660"/>
      <c r="AB498" s="660"/>
      <c r="AC498" s="417" t="s">
        <v>364</v>
      </c>
      <c r="AD498" s="417"/>
      <c r="AE498" s="417"/>
      <c r="AF498" s="417"/>
      <c r="AG498" s="417"/>
      <c r="AH498" s="660" t="s">
        <v>395</v>
      </c>
      <c r="AI498" s="364"/>
      <c r="AJ498" s="364"/>
      <c r="AK498" s="364"/>
      <c r="AL498" s="364" t="s">
        <v>22</v>
      </c>
      <c r="AM498" s="364"/>
      <c r="AN498" s="364"/>
      <c r="AO498" s="246"/>
      <c r="AP498" s="417" t="s">
        <v>441</v>
      </c>
      <c r="AQ498" s="417"/>
      <c r="AR498" s="417"/>
      <c r="AS498" s="417"/>
      <c r="AT498" s="417"/>
      <c r="AU498" s="417"/>
      <c r="AV498" s="417"/>
      <c r="AW498" s="417"/>
      <c r="AX498" s="417"/>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74"/>
      <c r="Q499" s="674"/>
      <c r="R499" s="674"/>
      <c r="S499" s="674"/>
      <c r="T499" s="674"/>
      <c r="U499" s="674"/>
      <c r="V499" s="674"/>
      <c r="W499" s="674"/>
      <c r="X499" s="674"/>
      <c r="Y499" s="665"/>
      <c r="Z499" s="666"/>
      <c r="AA499" s="666"/>
      <c r="AB499" s="667"/>
      <c r="AC499" s="923"/>
      <c r="AD499" s="923"/>
      <c r="AE499" s="923"/>
      <c r="AF499" s="923"/>
      <c r="AG499" s="923"/>
      <c r="AH499" s="677"/>
      <c r="AI499" s="677"/>
      <c r="AJ499" s="677"/>
      <c r="AK499" s="677"/>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74"/>
      <c r="Q500" s="674"/>
      <c r="R500" s="674"/>
      <c r="S500" s="674"/>
      <c r="T500" s="674"/>
      <c r="U500" s="674"/>
      <c r="V500" s="674"/>
      <c r="W500" s="674"/>
      <c r="X500" s="674"/>
      <c r="Y500" s="665"/>
      <c r="Z500" s="666"/>
      <c r="AA500" s="666"/>
      <c r="AB500" s="667"/>
      <c r="AC500" s="923"/>
      <c r="AD500" s="923"/>
      <c r="AE500" s="923"/>
      <c r="AF500" s="923"/>
      <c r="AG500" s="923"/>
      <c r="AH500" s="677"/>
      <c r="AI500" s="677"/>
      <c r="AJ500" s="677"/>
      <c r="AK500" s="677"/>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74"/>
      <c r="Q501" s="674"/>
      <c r="R501" s="674"/>
      <c r="S501" s="674"/>
      <c r="T501" s="674"/>
      <c r="U501" s="674"/>
      <c r="V501" s="674"/>
      <c r="W501" s="674"/>
      <c r="X501" s="674"/>
      <c r="Y501" s="665"/>
      <c r="Z501" s="666"/>
      <c r="AA501" s="666"/>
      <c r="AB501" s="667"/>
      <c r="AC501" s="923"/>
      <c r="AD501" s="923"/>
      <c r="AE501" s="923"/>
      <c r="AF501" s="923"/>
      <c r="AG501" s="923"/>
      <c r="AH501" s="677"/>
      <c r="AI501" s="677"/>
      <c r="AJ501" s="677"/>
      <c r="AK501" s="677"/>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74"/>
      <c r="Q502" s="674"/>
      <c r="R502" s="674"/>
      <c r="S502" s="674"/>
      <c r="T502" s="674"/>
      <c r="U502" s="674"/>
      <c r="V502" s="674"/>
      <c r="W502" s="674"/>
      <c r="X502" s="674"/>
      <c r="Y502" s="665"/>
      <c r="Z502" s="666"/>
      <c r="AA502" s="666"/>
      <c r="AB502" s="667"/>
      <c r="AC502" s="923"/>
      <c r="AD502" s="923"/>
      <c r="AE502" s="923"/>
      <c r="AF502" s="923"/>
      <c r="AG502" s="923"/>
      <c r="AH502" s="677"/>
      <c r="AI502" s="677"/>
      <c r="AJ502" s="677"/>
      <c r="AK502" s="677"/>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74"/>
      <c r="Q503" s="674"/>
      <c r="R503" s="674"/>
      <c r="S503" s="674"/>
      <c r="T503" s="674"/>
      <c r="U503" s="674"/>
      <c r="V503" s="674"/>
      <c r="W503" s="674"/>
      <c r="X503" s="674"/>
      <c r="Y503" s="665"/>
      <c r="Z503" s="666"/>
      <c r="AA503" s="666"/>
      <c r="AB503" s="667"/>
      <c r="AC503" s="923"/>
      <c r="AD503" s="923"/>
      <c r="AE503" s="923"/>
      <c r="AF503" s="923"/>
      <c r="AG503" s="923"/>
      <c r="AH503" s="677"/>
      <c r="AI503" s="677"/>
      <c r="AJ503" s="677"/>
      <c r="AK503" s="677"/>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74"/>
      <c r="Q504" s="674"/>
      <c r="R504" s="674"/>
      <c r="S504" s="674"/>
      <c r="T504" s="674"/>
      <c r="U504" s="674"/>
      <c r="V504" s="674"/>
      <c r="W504" s="674"/>
      <c r="X504" s="674"/>
      <c r="Y504" s="665"/>
      <c r="Z504" s="666"/>
      <c r="AA504" s="666"/>
      <c r="AB504" s="667"/>
      <c r="AC504" s="923"/>
      <c r="AD504" s="923"/>
      <c r="AE504" s="923"/>
      <c r="AF504" s="923"/>
      <c r="AG504" s="923"/>
      <c r="AH504" s="677"/>
      <c r="AI504" s="677"/>
      <c r="AJ504" s="677"/>
      <c r="AK504" s="677"/>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74"/>
      <c r="Q505" s="674"/>
      <c r="R505" s="674"/>
      <c r="S505" s="674"/>
      <c r="T505" s="674"/>
      <c r="U505" s="674"/>
      <c r="V505" s="674"/>
      <c r="W505" s="674"/>
      <c r="X505" s="674"/>
      <c r="Y505" s="665"/>
      <c r="Z505" s="666"/>
      <c r="AA505" s="666"/>
      <c r="AB505" s="667"/>
      <c r="AC505" s="923"/>
      <c r="AD505" s="923"/>
      <c r="AE505" s="923"/>
      <c r="AF505" s="923"/>
      <c r="AG505" s="923"/>
      <c r="AH505" s="677"/>
      <c r="AI505" s="677"/>
      <c r="AJ505" s="677"/>
      <c r="AK505" s="677"/>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74"/>
      <c r="Q506" s="674"/>
      <c r="R506" s="674"/>
      <c r="S506" s="674"/>
      <c r="T506" s="674"/>
      <c r="U506" s="674"/>
      <c r="V506" s="674"/>
      <c r="W506" s="674"/>
      <c r="X506" s="674"/>
      <c r="Y506" s="665"/>
      <c r="Z506" s="666"/>
      <c r="AA506" s="666"/>
      <c r="AB506" s="667"/>
      <c r="AC506" s="923"/>
      <c r="AD506" s="923"/>
      <c r="AE506" s="923"/>
      <c r="AF506" s="923"/>
      <c r="AG506" s="923"/>
      <c r="AH506" s="677"/>
      <c r="AI506" s="677"/>
      <c r="AJ506" s="677"/>
      <c r="AK506" s="677"/>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74"/>
      <c r="Q507" s="674"/>
      <c r="R507" s="674"/>
      <c r="S507" s="674"/>
      <c r="T507" s="674"/>
      <c r="U507" s="674"/>
      <c r="V507" s="674"/>
      <c r="W507" s="674"/>
      <c r="X507" s="674"/>
      <c r="Y507" s="665"/>
      <c r="Z507" s="666"/>
      <c r="AA507" s="666"/>
      <c r="AB507" s="667"/>
      <c r="AC507" s="923"/>
      <c r="AD507" s="923"/>
      <c r="AE507" s="923"/>
      <c r="AF507" s="923"/>
      <c r="AG507" s="923"/>
      <c r="AH507" s="677"/>
      <c r="AI507" s="677"/>
      <c r="AJ507" s="677"/>
      <c r="AK507" s="677"/>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74"/>
      <c r="Q508" s="674"/>
      <c r="R508" s="674"/>
      <c r="S508" s="674"/>
      <c r="T508" s="674"/>
      <c r="U508" s="674"/>
      <c r="V508" s="674"/>
      <c r="W508" s="674"/>
      <c r="X508" s="674"/>
      <c r="Y508" s="665"/>
      <c r="Z508" s="666"/>
      <c r="AA508" s="666"/>
      <c r="AB508" s="667"/>
      <c r="AC508" s="923"/>
      <c r="AD508" s="923"/>
      <c r="AE508" s="923"/>
      <c r="AF508" s="923"/>
      <c r="AG508" s="923"/>
      <c r="AH508" s="677"/>
      <c r="AI508" s="677"/>
      <c r="AJ508" s="677"/>
      <c r="AK508" s="677"/>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74"/>
      <c r="Q509" s="674"/>
      <c r="R509" s="674"/>
      <c r="S509" s="674"/>
      <c r="T509" s="674"/>
      <c r="U509" s="674"/>
      <c r="V509" s="674"/>
      <c r="W509" s="674"/>
      <c r="X509" s="674"/>
      <c r="Y509" s="665"/>
      <c r="Z509" s="666"/>
      <c r="AA509" s="666"/>
      <c r="AB509" s="667"/>
      <c r="AC509" s="923"/>
      <c r="AD509" s="923"/>
      <c r="AE509" s="923"/>
      <c r="AF509" s="923"/>
      <c r="AG509" s="923"/>
      <c r="AH509" s="677"/>
      <c r="AI509" s="677"/>
      <c r="AJ509" s="677"/>
      <c r="AK509" s="677"/>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74"/>
      <c r="Q510" s="674"/>
      <c r="R510" s="674"/>
      <c r="S510" s="674"/>
      <c r="T510" s="674"/>
      <c r="U510" s="674"/>
      <c r="V510" s="674"/>
      <c r="W510" s="674"/>
      <c r="X510" s="674"/>
      <c r="Y510" s="665"/>
      <c r="Z510" s="666"/>
      <c r="AA510" s="666"/>
      <c r="AB510" s="667"/>
      <c r="AC510" s="923"/>
      <c r="AD510" s="923"/>
      <c r="AE510" s="923"/>
      <c r="AF510" s="923"/>
      <c r="AG510" s="923"/>
      <c r="AH510" s="677"/>
      <c r="AI510" s="677"/>
      <c r="AJ510" s="677"/>
      <c r="AK510" s="677"/>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74"/>
      <c r="Q511" s="674"/>
      <c r="R511" s="674"/>
      <c r="S511" s="674"/>
      <c r="T511" s="674"/>
      <c r="U511" s="674"/>
      <c r="V511" s="674"/>
      <c r="W511" s="674"/>
      <c r="X511" s="674"/>
      <c r="Y511" s="665"/>
      <c r="Z511" s="666"/>
      <c r="AA511" s="666"/>
      <c r="AB511" s="667"/>
      <c r="AC511" s="923"/>
      <c r="AD511" s="923"/>
      <c r="AE511" s="923"/>
      <c r="AF511" s="923"/>
      <c r="AG511" s="923"/>
      <c r="AH511" s="677"/>
      <c r="AI511" s="677"/>
      <c r="AJ511" s="677"/>
      <c r="AK511" s="677"/>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74"/>
      <c r="Q512" s="674"/>
      <c r="R512" s="674"/>
      <c r="S512" s="674"/>
      <c r="T512" s="674"/>
      <c r="U512" s="674"/>
      <c r="V512" s="674"/>
      <c r="W512" s="674"/>
      <c r="X512" s="674"/>
      <c r="Y512" s="665"/>
      <c r="Z512" s="666"/>
      <c r="AA512" s="666"/>
      <c r="AB512" s="667"/>
      <c r="AC512" s="923"/>
      <c r="AD512" s="923"/>
      <c r="AE512" s="923"/>
      <c r="AF512" s="923"/>
      <c r="AG512" s="923"/>
      <c r="AH512" s="677"/>
      <c r="AI512" s="677"/>
      <c r="AJ512" s="677"/>
      <c r="AK512" s="677"/>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74"/>
      <c r="Q513" s="674"/>
      <c r="R513" s="674"/>
      <c r="S513" s="674"/>
      <c r="T513" s="674"/>
      <c r="U513" s="674"/>
      <c r="V513" s="674"/>
      <c r="W513" s="674"/>
      <c r="X513" s="674"/>
      <c r="Y513" s="665"/>
      <c r="Z513" s="666"/>
      <c r="AA513" s="666"/>
      <c r="AB513" s="667"/>
      <c r="AC513" s="923"/>
      <c r="AD513" s="923"/>
      <c r="AE513" s="923"/>
      <c r="AF513" s="923"/>
      <c r="AG513" s="923"/>
      <c r="AH513" s="677"/>
      <c r="AI513" s="677"/>
      <c r="AJ513" s="677"/>
      <c r="AK513" s="677"/>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74"/>
      <c r="Q514" s="674"/>
      <c r="R514" s="674"/>
      <c r="S514" s="674"/>
      <c r="T514" s="674"/>
      <c r="U514" s="674"/>
      <c r="V514" s="674"/>
      <c r="W514" s="674"/>
      <c r="X514" s="674"/>
      <c r="Y514" s="665"/>
      <c r="Z514" s="666"/>
      <c r="AA514" s="666"/>
      <c r="AB514" s="667"/>
      <c r="AC514" s="923"/>
      <c r="AD514" s="923"/>
      <c r="AE514" s="923"/>
      <c r="AF514" s="923"/>
      <c r="AG514" s="923"/>
      <c r="AH514" s="677"/>
      <c r="AI514" s="677"/>
      <c r="AJ514" s="677"/>
      <c r="AK514" s="677"/>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74"/>
      <c r="Q515" s="674"/>
      <c r="R515" s="674"/>
      <c r="S515" s="674"/>
      <c r="T515" s="674"/>
      <c r="U515" s="674"/>
      <c r="V515" s="674"/>
      <c r="W515" s="674"/>
      <c r="X515" s="674"/>
      <c r="Y515" s="665"/>
      <c r="Z515" s="666"/>
      <c r="AA515" s="666"/>
      <c r="AB515" s="667"/>
      <c r="AC515" s="923"/>
      <c r="AD515" s="923"/>
      <c r="AE515" s="923"/>
      <c r="AF515" s="923"/>
      <c r="AG515" s="923"/>
      <c r="AH515" s="677"/>
      <c r="AI515" s="677"/>
      <c r="AJ515" s="677"/>
      <c r="AK515" s="677"/>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74"/>
      <c r="Q516" s="674"/>
      <c r="R516" s="674"/>
      <c r="S516" s="674"/>
      <c r="T516" s="674"/>
      <c r="U516" s="674"/>
      <c r="V516" s="674"/>
      <c r="W516" s="674"/>
      <c r="X516" s="674"/>
      <c r="Y516" s="665"/>
      <c r="Z516" s="666"/>
      <c r="AA516" s="666"/>
      <c r="AB516" s="667"/>
      <c r="AC516" s="923"/>
      <c r="AD516" s="923"/>
      <c r="AE516" s="923"/>
      <c r="AF516" s="923"/>
      <c r="AG516" s="923"/>
      <c r="AH516" s="677"/>
      <c r="AI516" s="677"/>
      <c r="AJ516" s="677"/>
      <c r="AK516" s="677"/>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74"/>
      <c r="Q517" s="674"/>
      <c r="R517" s="674"/>
      <c r="S517" s="674"/>
      <c r="T517" s="674"/>
      <c r="U517" s="674"/>
      <c r="V517" s="674"/>
      <c r="W517" s="674"/>
      <c r="X517" s="674"/>
      <c r="Y517" s="665"/>
      <c r="Z517" s="666"/>
      <c r="AA517" s="666"/>
      <c r="AB517" s="667"/>
      <c r="AC517" s="923"/>
      <c r="AD517" s="923"/>
      <c r="AE517" s="923"/>
      <c r="AF517" s="923"/>
      <c r="AG517" s="923"/>
      <c r="AH517" s="677"/>
      <c r="AI517" s="677"/>
      <c r="AJ517" s="677"/>
      <c r="AK517" s="677"/>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74"/>
      <c r="Q518" s="674"/>
      <c r="R518" s="674"/>
      <c r="S518" s="674"/>
      <c r="T518" s="674"/>
      <c r="U518" s="674"/>
      <c r="V518" s="674"/>
      <c r="W518" s="674"/>
      <c r="X518" s="674"/>
      <c r="Y518" s="665"/>
      <c r="Z518" s="666"/>
      <c r="AA518" s="666"/>
      <c r="AB518" s="667"/>
      <c r="AC518" s="923"/>
      <c r="AD518" s="923"/>
      <c r="AE518" s="923"/>
      <c r="AF518" s="923"/>
      <c r="AG518" s="923"/>
      <c r="AH518" s="677"/>
      <c r="AI518" s="677"/>
      <c r="AJ518" s="677"/>
      <c r="AK518" s="677"/>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74"/>
      <c r="Q519" s="674"/>
      <c r="R519" s="674"/>
      <c r="S519" s="674"/>
      <c r="T519" s="674"/>
      <c r="U519" s="674"/>
      <c r="V519" s="674"/>
      <c r="W519" s="674"/>
      <c r="X519" s="674"/>
      <c r="Y519" s="665"/>
      <c r="Z519" s="666"/>
      <c r="AA519" s="666"/>
      <c r="AB519" s="667"/>
      <c r="AC519" s="923"/>
      <c r="AD519" s="923"/>
      <c r="AE519" s="923"/>
      <c r="AF519" s="923"/>
      <c r="AG519" s="923"/>
      <c r="AH519" s="677"/>
      <c r="AI519" s="677"/>
      <c r="AJ519" s="677"/>
      <c r="AK519" s="677"/>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74"/>
      <c r="Q520" s="674"/>
      <c r="R520" s="674"/>
      <c r="S520" s="674"/>
      <c r="T520" s="674"/>
      <c r="U520" s="674"/>
      <c r="V520" s="674"/>
      <c r="W520" s="674"/>
      <c r="X520" s="674"/>
      <c r="Y520" s="665"/>
      <c r="Z520" s="666"/>
      <c r="AA520" s="666"/>
      <c r="AB520" s="667"/>
      <c r="AC520" s="923"/>
      <c r="AD520" s="923"/>
      <c r="AE520" s="923"/>
      <c r="AF520" s="923"/>
      <c r="AG520" s="923"/>
      <c r="AH520" s="677"/>
      <c r="AI520" s="677"/>
      <c r="AJ520" s="677"/>
      <c r="AK520" s="677"/>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74"/>
      <c r="Q521" s="674"/>
      <c r="R521" s="674"/>
      <c r="S521" s="674"/>
      <c r="T521" s="674"/>
      <c r="U521" s="674"/>
      <c r="V521" s="674"/>
      <c r="W521" s="674"/>
      <c r="X521" s="674"/>
      <c r="Y521" s="665"/>
      <c r="Z521" s="666"/>
      <c r="AA521" s="666"/>
      <c r="AB521" s="667"/>
      <c r="AC521" s="923"/>
      <c r="AD521" s="923"/>
      <c r="AE521" s="923"/>
      <c r="AF521" s="923"/>
      <c r="AG521" s="923"/>
      <c r="AH521" s="677"/>
      <c r="AI521" s="677"/>
      <c r="AJ521" s="677"/>
      <c r="AK521" s="677"/>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74"/>
      <c r="Q522" s="674"/>
      <c r="R522" s="674"/>
      <c r="S522" s="674"/>
      <c r="T522" s="674"/>
      <c r="U522" s="674"/>
      <c r="V522" s="674"/>
      <c r="W522" s="674"/>
      <c r="X522" s="674"/>
      <c r="Y522" s="665"/>
      <c r="Z522" s="666"/>
      <c r="AA522" s="666"/>
      <c r="AB522" s="667"/>
      <c r="AC522" s="923"/>
      <c r="AD522" s="923"/>
      <c r="AE522" s="923"/>
      <c r="AF522" s="923"/>
      <c r="AG522" s="923"/>
      <c r="AH522" s="677"/>
      <c r="AI522" s="677"/>
      <c r="AJ522" s="677"/>
      <c r="AK522" s="677"/>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74"/>
      <c r="Q523" s="674"/>
      <c r="R523" s="674"/>
      <c r="S523" s="674"/>
      <c r="T523" s="674"/>
      <c r="U523" s="674"/>
      <c r="V523" s="674"/>
      <c r="W523" s="674"/>
      <c r="X523" s="674"/>
      <c r="Y523" s="665"/>
      <c r="Z523" s="666"/>
      <c r="AA523" s="666"/>
      <c r="AB523" s="667"/>
      <c r="AC523" s="923"/>
      <c r="AD523" s="923"/>
      <c r="AE523" s="923"/>
      <c r="AF523" s="923"/>
      <c r="AG523" s="923"/>
      <c r="AH523" s="677"/>
      <c r="AI523" s="677"/>
      <c r="AJ523" s="677"/>
      <c r="AK523" s="677"/>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74"/>
      <c r="Q524" s="674"/>
      <c r="R524" s="674"/>
      <c r="S524" s="674"/>
      <c r="T524" s="674"/>
      <c r="U524" s="674"/>
      <c r="V524" s="674"/>
      <c r="W524" s="674"/>
      <c r="X524" s="674"/>
      <c r="Y524" s="665"/>
      <c r="Z524" s="666"/>
      <c r="AA524" s="666"/>
      <c r="AB524" s="667"/>
      <c r="AC524" s="923"/>
      <c r="AD524" s="923"/>
      <c r="AE524" s="923"/>
      <c r="AF524" s="923"/>
      <c r="AG524" s="923"/>
      <c r="AH524" s="677"/>
      <c r="AI524" s="677"/>
      <c r="AJ524" s="677"/>
      <c r="AK524" s="677"/>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74"/>
      <c r="Q525" s="674"/>
      <c r="R525" s="674"/>
      <c r="S525" s="674"/>
      <c r="T525" s="674"/>
      <c r="U525" s="674"/>
      <c r="V525" s="674"/>
      <c r="W525" s="674"/>
      <c r="X525" s="674"/>
      <c r="Y525" s="665"/>
      <c r="Z525" s="666"/>
      <c r="AA525" s="666"/>
      <c r="AB525" s="667"/>
      <c r="AC525" s="923"/>
      <c r="AD525" s="923"/>
      <c r="AE525" s="923"/>
      <c r="AF525" s="923"/>
      <c r="AG525" s="923"/>
      <c r="AH525" s="677"/>
      <c r="AI525" s="677"/>
      <c r="AJ525" s="677"/>
      <c r="AK525" s="677"/>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74"/>
      <c r="Q526" s="674"/>
      <c r="R526" s="674"/>
      <c r="S526" s="674"/>
      <c r="T526" s="674"/>
      <c r="U526" s="674"/>
      <c r="V526" s="674"/>
      <c r="W526" s="674"/>
      <c r="X526" s="674"/>
      <c r="Y526" s="665"/>
      <c r="Z526" s="666"/>
      <c r="AA526" s="666"/>
      <c r="AB526" s="667"/>
      <c r="AC526" s="923"/>
      <c r="AD526" s="923"/>
      <c r="AE526" s="923"/>
      <c r="AF526" s="923"/>
      <c r="AG526" s="923"/>
      <c r="AH526" s="677"/>
      <c r="AI526" s="677"/>
      <c r="AJ526" s="677"/>
      <c r="AK526" s="677"/>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74"/>
      <c r="Q527" s="674"/>
      <c r="R527" s="674"/>
      <c r="S527" s="674"/>
      <c r="T527" s="674"/>
      <c r="U527" s="674"/>
      <c r="V527" s="674"/>
      <c r="W527" s="674"/>
      <c r="X527" s="674"/>
      <c r="Y527" s="665"/>
      <c r="Z527" s="666"/>
      <c r="AA527" s="666"/>
      <c r="AB527" s="667"/>
      <c r="AC527" s="923"/>
      <c r="AD527" s="923"/>
      <c r="AE527" s="923"/>
      <c r="AF527" s="923"/>
      <c r="AG527" s="923"/>
      <c r="AH527" s="677"/>
      <c r="AI527" s="677"/>
      <c r="AJ527" s="677"/>
      <c r="AK527" s="677"/>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74"/>
      <c r="Q528" s="674"/>
      <c r="R528" s="674"/>
      <c r="S528" s="674"/>
      <c r="T528" s="674"/>
      <c r="U528" s="674"/>
      <c r="V528" s="674"/>
      <c r="W528" s="674"/>
      <c r="X528" s="674"/>
      <c r="Y528" s="665"/>
      <c r="Z528" s="666"/>
      <c r="AA528" s="666"/>
      <c r="AB528" s="667"/>
      <c r="AC528" s="923"/>
      <c r="AD528" s="923"/>
      <c r="AE528" s="923"/>
      <c r="AF528" s="923"/>
      <c r="AG528" s="923"/>
      <c r="AH528" s="677"/>
      <c r="AI528" s="677"/>
      <c r="AJ528" s="677"/>
      <c r="AK528" s="677"/>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91</v>
      </c>
      <c r="D531" s="364"/>
      <c r="E531" s="364"/>
      <c r="F531" s="364"/>
      <c r="G531" s="364"/>
      <c r="H531" s="364"/>
      <c r="I531" s="364"/>
      <c r="J531" s="417" t="s">
        <v>94</v>
      </c>
      <c r="K531" s="610"/>
      <c r="L531" s="610"/>
      <c r="M531" s="610"/>
      <c r="N531" s="610"/>
      <c r="O531" s="610"/>
      <c r="P531" s="364" t="s">
        <v>21</v>
      </c>
      <c r="Q531" s="364"/>
      <c r="R531" s="364"/>
      <c r="S531" s="364"/>
      <c r="T531" s="364"/>
      <c r="U531" s="364"/>
      <c r="V531" s="364"/>
      <c r="W531" s="364"/>
      <c r="X531" s="364"/>
      <c r="Y531" s="660" t="s">
        <v>437</v>
      </c>
      <c r="Z531" s="660"/>
      <c r="AA531" s="660"/>
      <c r="AB531" s="660"/>
      <c r="AC531" s="417" t="s">
        <v>364</v>
      </c>
      <c r="AD531" s="417"/>
      <c r="AE531" s="417"/>
      <c r="AF531" s="417"/>
      <c r="AG531" s="417"/>
      <c r="AH531" s="660" t="s">
        <v>395</v>
      </c>
      <c r="AI531" s="364"/>
      <c r="AJ531" s="364"/>
      <c r="AK531" s="364"/>
      <c r="AL531" s="364" t="s">
        <v>22</v>
      </c>
      <c r="AM531" s="364"/>
      <c r="AN531" s="364"/>
      <c r="AO531" s="246"/>
      <c r="AP531" s="417" t="s">
        <v>441</v>
      </c>
      <c r="AQ531" s="417"/>
      <c r="AR531" s="417"/>
      <c r="AS531" s="417"/>
      <c r="AT531" s="417"/>
      <c r="AU531" s="417"/>
      <c r="AV531" s="417"/>
      <c r="AW531" s="417"/>
      <c r="AX531" s="417"/>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74"/>
      <c r="Q532" s="674"/>
      <c r="R532" s="674"/>
      <c r="S532" s="674"/>
      <c r="T532" s="674"/>
      <c r="U532" s="674"/>
      <c r="V532" s="674"/>
      <c r="W532" s="674"/>
      <c r="X532" s="674"/>
      <c r="Y532" s="665"/>
      <c r="Z532" s="666"/>
      <c r="AA532" s="666"/>
      <c r="AB532" s="667"/>
      <c r="AC532" s="923"/>
      <c r="AD532" s="923"/>
      <c r="AE532" s="923"/>
      <c r="AF532" s="923"/>
      <c r="AG532" s="923"/>
      <c r="AH532" s="677"/>
      <c r="AI532" s="677"/>
      <c r="AJ532" s="677"/>
      <c r="AK532" s="677"/>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74"/>
      <c r="Q533" s="674"/>
      <c r="R533" s="674"/>
      <c r="S533" s="674"/>
      <c r="T533" s="674"/>
      <c r="U533" s="674"/>
      <c r="V533" s="674"/>
      <c r="W533" s="674"/>
      <c r="X533" s="674"/>
      <c r="Y533" s="665"/>
      <c r="Z533" s="666"/>
      <c r="AA533" s="666"/>
      <c r="AB533" s="667"/>
      <c r="AC533" s="923"/>
      <c r="AD533" s="923"/>
      <c r="AE533" s="923"/>
      <c r="AF533" s="923"/>
      <c r="AG533" s="923"/>
      <c r="AH533" s="677"/>
      <c r="AI533" s="677"/>
      <c r="AJ533" s="677"/>
      <c r="AK533" s="677"/>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74"/>
      <c r="Q534" s="674"/>
      <c r="R534" s="674"/>
      <c r="S534" s="674"/>
      <c r="T534" s="674"/>
      <c r="U534" s="674"/>
      <c r="V534" s="674"/>
      <c r="W534" s="674"/>
      <c r="X534" s="674"/>
      <c r="Y534" s="665"/>
      <c r="Z534" s="666"/>
      <c r="AA534" s="666"/>
      <c r="AB534" s="667"/>
      <c r="AC534" s="923"/>
      <c r="AD534" s="923"/>
      <c r="AE534" s="923"/>
      <c r="AF534" s="923"/>
      <c r="AG534" s="923"/>
      <c r="AH534" s="677"/>
      <c r="AI534" s="677"/>
      <c r="AJ534" s="677"/>
      <c r="AK534" s="677"/>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74"/>
      <c r="Q535" s="674"/>
      <c r="R535" s="674"/>
      <c r="S535" s="674"/>
      <c r="T535" s="674"/>
      <c r="U535" s="674"/>
      <c r="V535" s="674"/>
      <c r="W535" s="674"/>
      <c r="X535" s="674"/>
      <c r="Y535" s="665"/>
      <c r="Z535" s="666"/>
      <c r="AA535" s="666"/>
      <c r="AB535" s="667"/>
      <c r="AC535" s="923"/>
      <c r="AD535" s="923"/>
      <c r="AE535" s="923"/>
      <c r="AF535" s="923"/>
      <c r="AG535" s="923"/>
      <c r="AH535" s="677"/>
      <c r="AI535" s="677"/>
      <c r="AJ535" s="677"/>
      <c r="AK535" s="677"/>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74"/>
      <c r="Q536" s="674"/>
      <c r="R536" s="674"/>
      <c r="S536" s="674"/>
      <c r="T536" s="674"/>
      <c r="U536" s="674"/>
      <c r="V536" s="674"/>
      <c r="W536" s="674"/>
      <c r="X536" s="674"/>
      <c r="Y536" s="665"/>
      <c r="Z536" s="666"/>
      <c r="AA536" s="666"/>
      <c r="AB536" s="667"/>
      <c r="AC536" s="923"/>
      <c r="AD536" s="923"/>
      <c r="AE536" s="923"/>
      <c r="AF536" s="923"/>
      <c r="AG536" s="923"/>
      <c r="AH536" s="677"/>
      <c r="AI536" s="677"/>
      <c r="AJ536" s="677"/>
      <c r="AK536" s="677"/>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74"/>
      <c r="Q537" s="674"/>
      <c r="R537" s="674"/>
      <c r="S537" s="674"/>
      <c r="T537" s="674"/>
      <c r="U537" s="674"/>
      <c r="V537" s="674"/>
      <c r="W537" s="674"/>
      <c r="X537" s="674"/>
      <c r="Y537" s="665"/>
      <c r="Z537" s="666"/>
      <c r="AA537" s="666"/>
      <c r="AB537" s="667"/>
      <c r="AC537" s="923"/>
      <c r="AD537" s="923"/>
      <c r="AE537" s="923"/>
      <c r="AF537" s="923"/>
      <c r="AG537" s="923"/>
      <c r="AH537" s="677"/>
      <c r="AI537" s="677"/>
      <c r="AJ537" s="677"/>
      <c r="AK537" s="677"/>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74"/>
      <c r="Q538" s="674"/>
      <c r="R538" s="674"/>
      <c r="S538" s="674"/>
      <c r="T538" s="674"/>
      <c r="U538" s="674"/>
      <c r="V538" s="674"/>
      <c r="W538" s="674"/>
      <c r="X538" s="674"/>
      <c r="Y538" s="665"/>
      <c r="Z538" s="666"/>
      <c r="AA538" s="666"/>
      <c r="AB538" s="667"/>
      <c r="AC538" s="923"/>
      <c r="AD538" s="923"/>
      <c r="AE538" s="923"/>
      <c r="AF538" s="923"/>
      <c r="AG538" s="923"/>
      <c r="AH538" s="677"/>
      <c r="AI538" s="677"/>
      <c r="AJ538" s="677"/>
      <c r="AK538" s="677"/>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74"/>
      <c r="Q539" s="674"/>
      <c r="R539" s="674"/>
      <c r="S539" s="674"/>
      <c r="T539" s="674"/>
      <c r="U539" s="674"/>
      <c r="V539" s="674"/>
      <c r="W539" s="674"/>
      <c r="X539" s="674"/>
      <c r="Y539" s="665"/>
      <c r="Z539" s="666"/>
      <c r="AA539" s="666"/>
      <c r="AB539" s="667"/>
      <c r="AC539" s="923"/>
      <c r="AD539" s="923"/>
      <c r="AE539" s="923"/>
      <c r="AF539" s="923"/>
      <c r="AG539" s="923"/>
      <c r="AH539" s="677"/>
      <c r="AI539" s="677"/>
      <c r="AJ539" s="677"/>
      <c r="AK539" s="677"/>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74"/>
      <c r="Q540" s="674"/>
      <c r="R540" s="674"/>
      <c r="S540" s="674"/>
      <c r="T540" s="674"/>
      <c r="U540" s="674"/>
      <c r="V540" s="674"/>
      <c r="W540" s="674"/>
      <c r="X540" s="674"/>
      <c r="Y540" s="665"/>
      <c r="Z540" s="666"/>
      <c r="AA540" s="666"/>
      <c r="AB540" s="667"/>
      <c r="AC540" s="923"/>
      <c r="AD540" s="923"/>
      <c r="AE540" s="923"/>
      <c r="AF540" s="923"/>
      <c r="AG540" s="923"/>
      <c r="AH540" s="677"/>
      <c r="AI540" s="677"/>
      <c r="AJ540" s="677"/>
      <c r="AK540" s="677"/>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74"/>
      <c r="Q541" s="674"/>
      <c r="R541" s="674"/>
      <c r="S541" s="674"/>
      <c r="T541" s="674"/>
      <c r="U541" s="674"/>
      <c r="V541" s="674"/>
      <c r="W541" s="674"/>
      <c r="X541" s="674"/>
      <c r="Y541" s="665"/>
      <c r="Z541" s="666"/>
      <c r="AA541" s="666"/>
      <c r="AB541" s="667"/>
      <c r="AC541" s="923"/>
      <c r="AD541" s="923"/>
      <c r="AE541" s="923"/>
      <c r="AF541" s="923"/>
      <c r="AG541" s="923"/>
      <c r="AH541" s="677"/>
      <c r="AI541" s="677"/>
      <c r="AJ541" s="677"/>
      <c r="AK541" s="677"/>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74"/>
      <c r="Q542" s="674"/>
      <c r="R542" s="674"/>
      <c r="S542" s="674"/>
      <c r="T542" s="674"/>
      <c r="U542" s="674"/>
      <c r="V542" s="674"/>
      <c r="W542" s="674"/>
      <c r="X542" s="674"/>
      <c r="Y542" s="665"/>
      <c r="Z542" s="666"/>
      <c r="AA542" s="666"/>
      <c r="AB542" s="667"/>
      <c r="AC542" s="923"/>
      <c r="AD542" s="923"/>
      <c r="AE542" s="923"/>
      <c r="AF542" s="923"/>
      <c r="AG542" s="923"/>
      <c r="AH542" s="677"/>
      <c r="AI542" s="677"/>
      <c r="AJ542" s="677"/>
      <c r="AK542" s="677"/>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74"/>
      <c r="Q543" s="674"/>
      <c r="R543" s="674"/>
      <c r="S543" s="674"/>
      <c r="T543" s="674"/>
      <c r="U543" s="674"/>
      <c r="V543" s="674"/>
      <c r="W543" s="674"/>
      <c r="X543" s="674"/>
      <c r="Y543" s="665"/>
      <c r="Z543" s="666"/>
      <c r="AA543" s="666"/>
      <c r="AB543" s="667"/>
      <c r="AC543" s="923"/>
      <c r="AD543" s="923"/>
      <c r="AE543" s="923"/>
      <c r="AF543" s="923"/>
      <c r="AG543" s="923"/>
      <c r="AH543" s="677"/>
      <c r="AI543" s="677"/>
      <c r="AJ543" s="677"/>
      <c r="AK543" s="677"/>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74"/>
      <c r="Q544" s="674"/>
      <c r="R544" s="674"/>
      <c r="S544" s="674"/>
      <c r="T544" s="674"/>
      <c r="U544" s="674"/>
      <c r="V544" s="674"/>
      <c r="W544" s="674"/>
      <c r="X544" s="674"/>
      <c r="Y544" s="665"/>
      <c r="Z544" s="666"/>
      <c r="AA544" s="666"/>
      <c r="AB544" s="667"/>
      <c r="AC544" s="923"/>
      <c r="AD544" s="923"/>
      <c r="AE544" s="923"/>
      <c r="AF544" s="923"/>
      <c r="AG544" s="923"/>
      <c r="AH544" s="677"/>
      <c r="AI544" s="677"/>
      <c r="AJ544" s="677"/>
      <c r="AK544" s="677"/>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74"/>
      <c r="Q545" s="674"/>
      <c r="R545" s="674"/>
      <c r="S545" s="674"/>
      <c r="T545" s="674"/>
      <c r="U545" s="674"/>
      <c r="V545" s="674"/>
      <c r="W545" s="674"/>
      <c r="X545" s="674"/>
      <c r="Y545" s="665"/>
      <c r="Z545" s="666"/>
      <c r="AA545" s="666"/>
      <c r="AB545" s="667"/>
      <c r="AC545" s="923"/>
      <c r="AD545" s="923"/>
      <c r="AE545" s="923"/>
      <c r="AF545" s="923"/>
      <c r="AG545" s="923"/>
      <c r="AH545" s="677"/>
      <c r="AI545" s="677"/>
      <c r="AJ545" s="677"/>
      <c r="AK545" s="677"/>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74"/>
      <c r="Q546" s="674"/>
      <c r="R546" s="674"/>
      <c r="S546" s="674"/>
      <c r="T546" s="674"/>
      <c r="U546" s="674"/>
      <c r="V546" s="674"/>
      <c r="W546" s="674"/>
      <c r="X546" s="674"/>
      <c r="Y546" s="665"/>
      <c r="Z546" s="666"/>
      <c r="AA546" s="666"/>
      <c r="AB546" s="667"/>
      <c r="AC546" s="923"/>
      <c r="AD546" s="923"/>
      <c r="AE546" s="923"/>
      <c r="AF546" s="923"/>
      <c r="AG546" s="923"/>
      <c r="AH546" s="677"/>
      <c r="AI546" s="677"/>
      <c r="AJ546" s="677"/>
      <c r="AK546" s="677"/>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74"/>
      <c r="Q547" s="674"/>
      <c r="R547" s="674"/>
      <c r="S547" s="674"/>
      <c r="T547" s="674"/>
      <c r="U547" s="674"/>
      <c r="V547" s="674"/>
      <c r="W547" s="674"/>
      <c r="X547" s="674"/>
      <c r="Y547" s="665"/>
      <c r="Z547" s="666"/>
      <c r="AA547" s="666"/>
      <c r="AB547" s="667"/>
      <c r="AC547" s="923"/>
      <c r="AD547" s="923"/>
      <c r="AE547" s="923"/>
      <c r="AF547" s="923"/>
      <c r="AG547" s="923"/>
      <c r="AH547" s="677"/>
      <c r="AI547" s="677"/>
      <c r="AJ547" s="677"/>
      <c r="AK547" s="677"/>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74"/>
      <c r="Q548" s="674"/>
      <c r="R548" s="674"/>
      <c r="S548" s="674"/>
      <c r="T548" s="674"/>
      <c r="U548" s="674"/>
      <c r="V548" s="674"/>
      <c r="W548" s="674"/>
      <c r="X548" s="674"/>
      <c r="Y548" s="665"/>
      <c r="Z548" s="666"/>
      <c r="AA548" s="666"/>
      <c r="AB548" s="667"/>
      <c r="AC548" s="923"/>
      <c r="AD548" s="923"/>
      <c r="AE548" s="923"/>
      <c r="AF548" s="923"/>
      <c r="AG548" s="923"/>
      <c r="AH548" s="677"/>
      <c r="AI548" s="677"/>
      <c r="AJ548" s="677"/>
      <c r="AK548" s="677"/>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74"/>
      <c r="Q549" s="674"/>
      <c r="R549" s="674"/>
      <c r="S549" s="674"/>
      <c r="T549" s="674"/>
      <c r="U549" s="674"/>
      <c r="V549" s="674"/>
      <c r="W549" s="674"/>
      <c r="X549" s="674"/>
      <c r="Y549" s="665"/>
      <c r="Z549" s="666"/>
      <c r="AA549" s="666"/>
      <c r="AB549" s="667"/>
      <c r="AC549" s="923"/>
      <c r="AD549" s="923"/>
      <c r="AE549" s="923"/>
      <c r="AF549" s="923"/>
      <c r="AG549" s="923"/>
      <c r="AH549" s="677"/>
      <c r="AI549" s="677"/>
      <c r="AJ549" s="677"/>
      <c r="AK549" s="677"/>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74"/>
      <c r="Q550" s="674"/>
      <c r="R550" s="674"/>
      <c r="S550" s="674"/>
      <c r="T550" s="674"/>
      <c r="U550" s="674"/>
      <c r="V550" s="674"/>
      <c r="W550" s="674"/>
      <c r="X550" s="674"/>
      <c r="Y550" s="665"/>
      <c r="Z550" s="666"/>
      <c r="AA550" s="666"/>
      <c r="AB550" s="667"/>
      <c r="AC550" s="923"/>
      <c r="AD550" s="923"/>
      <c r="AE550" s="923"/>
      <c r="AF550" s="923"/>
      <c r="AG550" s="923"/>
      <c r="AH550" s="677"/>
      <c r="AI550" s="677"/>
      <c r="AJ550" s="677"/>
      <c r="AK550" s="677"/>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74"/>
      <c r="Q551" s="674"/>
      <c r="R551" s="674"/>
      <c r="S551" s="674"/>
      <c r="T551" s="674"/>
      <c r="U551" s="674"/>
      <c r="V551" s="674"/>
      <c r="W551" s="674"/>
      <c r="X551" s="674"/>
      <c r="Y551" s="665"/>
      <c r="Z551" s="666"/>
      <c r="AA551" s="666"/>
      <c r="AB551" s="667"/>
      <c r="AC551" s="923"/>
      <c r="AD551" s="923"/>
      <c r="AE551" s="923"/>
      <c r="AF551" s="923"/>
      <c r="AG551" s="923"/>
      <c r="AH551" s="677"/>
      <c r="AI551" s="677"/>
      <c r="AJ551" s="677"/>
      <c r="AK551" s="677"/>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74"/>
      <c r="Q552" s="674"/>
      <c r="R552" s="674"/>
      <c r="S552" s="674"/>
      <c r="T552" s="674"/>
      <c r="U552" s="674"/>
      <c r="V552" s="674"/>
      <c r="W552" s="674"/>
      <c r="X552" s="674"/>
      <c r="Y552" s="665"/>
      <c r="Z552" s="666"/>
      <c r="AA552" s="666"/>
      <c r="AB552" s="667"/>
      <c r="AC552" s="923"/>
      <c r="AD552" s="923"/>
      <c r="AE552" s="923"/>
      <c r="AF552" s="923"/>
      <c r="AG552" s="923"/>
      <c r="AH552" s="677"/>
      <c r="AI552" s="677"/>
      <c r="AJ552" s="677"/>
      <c r="AK552" s="677"/>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74"/>
      <c r="Q553" s="674"/>
      <c r="R553" s="674"/>
      <c r="S553" s="674"/>
      <c r="T553" s="674"/>
      <c r="U553" s="674"/>
      <c r="V553" s="674"/>
      <c r="W553" s="674"/>
      <c r="X553" s="674"/>
      <c r="Y553" s="665"/>
      <c r="Z553" s="666"/>
      <c r="AA553" s="666"/>
      <c r="AB553" s="667"/>
      <c r="AC553" s="923"/>
      <c r="AD553" s="923"/>
      <c r="AE553" s="923"/>
      <c r="AF553" s="923"/>
      <c r="AG553" s="923"/>
      <c r="AH553" s="677"/>
      <c r="AI553" s="677"/>
      <c r="AJ553" s="677"/>
      <c r="AK553" s="677"/>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74"/>
      <c r="Q554" s="674"/>
      <c r="R554" s="674"/>
      <c r="S554" s="674"/>
      <c r="T554" s="674"/>
      <c r="U554" s="674"/>
      <c r="V554" s="674"/>
      <c r="W554" s="674"/>
      <c r="X554" s="674"/>
      <c r="Y554" s="665"/>
      <c r="Z554" s="666"/>
      <c r="AA554" s="666"/>
      <c r="AB554" s="667"/>
      <c r="AC554" s="923"/>
      <c r="AD554" s="923"/>
      <c r="AE554" s="923"/>
      <c r="AF554" s="923"/>
      <c r="AG554" s="923"/>
      <c r="AH554" s="677"/>
      <c r="AI554" s="677"/>
      <c r="AJ554" s="677"/>
      <c r="AK554" s="677"/>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74"/>
      <c r="Q555" s="674"/>
      <c r="R555" s="674"/>
      <c r="S555" s="674"/>
      <c r="T555" s="674"/>
      <c r="U555" s="674"/>
      <c r="V555" s="674"/>
      <c r="W555" s="674"/>
      <c r="X555" s="674"/>
      <c r="Y555" s="665"/>
      <c r="Z555" s="666"/>
      <c r="AA555" s="666"/>
      <c r="AB555" s="667"/>
      <c r="AC555" s="923"/>
      <c r="AD555" s="923"/>
      <c r="AE555" s="923"/>
      <c r="AF555" s="923"/>
      <c r="AG555" s="923"/>
      <c r="AH555" s="677"/>
      <c r="AI555" s="677"/>
      <c r="AJ555" s="677"/>
      <c r="AK555" s="677"/>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74"/>
      <c r="Q556" s="674"/>
      <c r="R556" s="674"/>
      <c r="S556" s="674"/>
      <c r="T556" s="674"/>
      <c r="U556" s="674"/>
      <c r="V556" s="674"/>
      <c r="W556" s="674"/>
      <c r="X556" s="674"/>
      <c r="Y556" s="665"/>
      <c r="Z556" s="666"/>
      <c r="AA556" s="666"/>
      <c r="AB556" s="667"/>
      <c r="AC556" s="923"/>
      <c r="AD556" s="923"/>
      <c r="AE556" s="923"/>
      <c r="AF556" s="923"/>
      <c r="AG556" s="923"/>
      <c r="AH556" s="677"/>
      <c r="AI556" s="677"/>
      <c r="AJ556" s="677"/>
      <c r="AK556" s="677"/>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74"/>
      <c r="Q557" s="674"/>
      <c r="R557" s="674"/>
      <c r="S557" s="674"/>
      <c r="T557" s="674"/>
      <c r="U557" s="674"/>
      <c r="V557" s="674"/>
      <c r="W557" s="674"/>
      <c r="X557" s="674"/>
      <c r="Y557" s="665"/>
      <c r="Z557" s="666"/>
      <c r="AA557" s="666"/>
      <c r="AB557" s="667"/>
      <c r="AC557" s="923"/>
      <c r="AD557" s="923"/>
      <c r="AE557" s="923"/>
      <c r="AF557" s="923"/>
      <c r="AG557" s="923"/>
      <c r="AH557" s="677"/>
      <c r="AI557" s="677"/>
      <c r="AJ557" s="677"/>
      <c r="AK557" s="677"/>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74"/>
      <c r="Q558" s="674"/>
      <c r="R558" s="674"/>
      <c r="S558" s="674"/>
      <c r="T558" s="674"/>
      <c r="U558" s="674"/>
      <c r="V558" s="674"/>
      <c r="W558" s="674"/>
      <c r="X558" s="674"/>
      <c r="Y558" s="665"/>
      <c r="Z558" s="666"/>
      <c r="AA558" s="666"/>
      <c r="AB558" s="667"/>
      <c r="AC558" s="923"/>
      <c r="AD558" s="923"/>
      <c r="AE558" s="923"/>
      <c r="AF558" s="923"/>
      <c r="AG558" s="923"/>
      <c r="AH558" s="677"/>
      <c r="AI558" s="677"/>
      <c r="AJ558" s="677"/>
      <c r="AK558" s="677"/>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74"/>
      <c r="Q559" s="674"/>
      <c r="R559" s="674"/>
      <c r="S559" s="674"/>
      <c r="T559" s="674"/>
      <c r="U559" s="674"/>
      <c r="V559" s="674"/>
      <c r="W559" s="674"/>
      <c r="X559" s="674"/>
      <c r="Y559" s="665"/>
      <c r="Z559" s="666"/>
      <c r="AA559" s="666"/>
      <c r="AB559" s="667"/>
      <c r="AC559" s="923"/>
      <c r="AD559" s="923"/>
      <c r="AE559" s="923"/>
      <c r="AF559" s="923"/>
      <c r="AG559" s="923"/>
      <c r="AH559" s="677"/>
      <c r="AI559" s="677"/>
      <c r="AJ559" s="677"/>
      <c r="AK559" s="677"/>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74"/>
      <c r="Q560" s="674"/>
      <c r="R560" s="674"/>
      <c r="S560" s="674"/>
      <c r="T560" s="674"/>
      <c r="U560" s="674"/>
      <c r="V560" s="674"/>
      <c r="W560" s="674"/>
      <c r="X560" s="674"/>
      <c r="Y560" s="665"/>
      <c r="Z560" s="666"/>
      <c r="AA560" s="666"/>
      <c r="AB560" s="667"/>
      <c r="AC560" s="923"/>
      <c r="AD560" s="923"/>
      <c r="AE560" s="923"/>
      <c r="AF560" s="923"/>
      <c r="AG560" s="923"/>
      <c r="AH560" s="677"/>
      <c r="AI560" s="677"/>
      <c r="AJ560" s="677"/>
      <c r="AK560" s="677"/>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74"/>
      <c r="Q561" s="674"/>
      <c r="R561" s="674"/>
      <c r="S561" s="674"/>
      <c r="T561" s="674"/>
      <c r="U561" s="674"/>
      <c r="V561" s="674"/>
      <c r="W561" s="674"/>
      <c r="X561" s="674"/>
      <c r="Y561" s="665"/>
      <c r="Z561" s="666"/>
      <c r="AA561" s="666"/>
      <c r="AB561" s="667"/>
      <c r="AC561" s="923"/>
      <c r="AD561" s="923"/>
      <c r="AE561" s="923"/>
      <c r="AF561" s="923"/>
      <c r="AG561" s="923"/>
      <c r="AH561" s="677"/>
      <c r="AI561" s="677"/>
      <c r="AJ561" s="677"/>
      <c r="AK561" s="677"/>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91</v>
      </c>
      <c r="D564" s="364"/>
      <c r="E564" s="364"/>
      <c r="F564" s="364"/>
      <c r="G564" s="364"/>
      <c r="H564" s="364"/>
      <c r="I564" s="364"/>
      <c r="J564" s="417" t="s">
        <v>94</v>
      </c>
      <c r="K564" s="610"/>
      <c r="L564" s="610"/>
      <c r="M564" s="610"/>
      <c r="N564" s="610"/>
      <c r="O564" s="610"/>
      <c r="P564" s="364" t="s">
        <v>21</v>
      </c>
      <c r="Q564" s="364"/>
      <c r="R564" s="364"/>
      <c r="S564" s="364"/>
      <c r="T564" s="364"/>
      <c r="U564" s="364"/>
      <c r="V564" s="364"/>
      <c r="W564" s="364"/>
      <c r="X564" s="364"/>
      <c r="Y564" s="660" t="s">
        <v>437</v>
      </c>
      <c r="Z564" s="660"/>
      <c r="AA564" s="660"/>
      <c r="AB564" s="660"/>
      <c r="AC564" s="417" t="s">
        <v>364</v>
      </c>
      <c r="AD564" s="417"/>
      <c r="AE564" s="417"/>
      <c r="AF564" s="417"/>
      <c r="AG564" s="417"/>
      <c r="AH564" s="660" t="s">
        <v>395</v>
      </c>
      <c r="AI564" s="364"/>
      <c r="AJ564" s="364"/>
      <c r="AK564" s="364"/>
      <c r="AL564" s="364" t="s">
        <v>22</v>
      </c>
      <c r="AM564" s="364"/>
      <c r="AN564" s="364"/>
      <c r="AO564" s="246"/>
      <c r="AP564" s="417" t="s">
        <v>441</v>
      </c>
      <c r="AQ564" s="417"/>
      <c r="AR564" s="417"/>
      <c r="AS564" s="417"/>
      <c r="AT564" s="417"/>
      <c r="AU564" s="417"/>
      <c r="AV564" s="417"/>
      <c r="AW564" s="417"/>
      <c r="AX564" s="417"/>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74"/>
      <c r="Q565" s="674"/>
      <c r="R565" s="674"/>
      <c r="S565" s="674"/>
      <c r="T565" s="674"/>
      <c r="U565" s="674"/>
      <c r="V565" s="674"/>
      <c r="W565" s="674"/>
      <c r="X565" s="674"/>
      <c r="Y565" s="665"/>
      <c r="Z565" s="666"/>
      <c r="AA565" s="666"/>
      <c r="AB565" s="667"/>
      <c r="AC565" s="923"/>
      <c r="AD565" s="923"/>
      <c r="AE565" s="923"/>
      <c r="AF565" s="923"/>
      <c r="AG565" s="923"/>
      <c r="AH565" s="677"/>
      <c r="AI565" s="677"/>
      <c r="AJ565" s="677"/>
      <c r="AK565" s="677"/>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74"/>
      <c r="Q566" s="674"/>
      <c r="R566" s="674"/>
      <c r="S566" s="674"/>
      <c r="T566" s="674"/>
      <c r="U566" s="674"/>
      <c r="V566" s="674"/>
      <c r="W566" s="674"/>
      <c r="X566" s="674"/>
      <c r="Y566" s="665"/>
      <c r="Z566" s="666"/>
      <c r="AA566" s="666"/>
      <c r="AB566" s="667"/>
      <c r="AC566" s="923"/>
      <c r="AD566" s="923"/>
      <c r="AE566" s="923"/>
      <c r="AF566" s="923"/>
      <c r="AG566" s="923"/>
      <c r="AH566" s="677"/>
      <c r="AI566" s="677"/>
      <c r="AJ566" s="677"/>
      <c r="AK566" s="677"/>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74"/>
      <c r="Q567" s="674"/>
      <c r="R567" s="674"/>
      <c r="S567" s="674"/>
      <c r="T567" s="674"/>
      <c r="U567" s="674"/>
      <c r="V567" s="674"/>
      <c r="W567" s="674"/>
      <c r="X567" s="674"/>
      <c r="Y567" s="665"/>
      <c r="Z567" s="666"/>
      <c r="AA567" s="666"/>
      <c r="AB567" s="667"/>
      <c r="AC567" s="923"/>
      <c r="AD567" s="923"/>
      <c r="AE567" s="923"/>
      <c r="AF567" s="923"/>
      <c r="AG567" s="923"/>
      <c r="AH567" s="677"/>
      <c r="AI567" s="677"/>
      <c r="AJ567" s="677"/>
      <c r="AK567" s="677"/>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74"/>
      <c r="Q568" s="674"/>
      <c r="R568" s="674"/>
      <c r="S568" s="674"/>
      <c r="T568" s="674"/>
      <c r="U568" s="674"/>
      <c r="V568" s="674"/>
      <c r="W568" s="674"/>
      <c r="X568" s="674"/>
      <c r="Y568" s="665"/>
      <c r="Z568" s="666"/>
      <c r="AA568" s="666"/>
      <c r="AB568" s="667"/>
      <c r="AC568" s="923"/>
      <c r="AD568" s="923"/>
      <c r="AE568" s="923"/>
      <c r="AF568" s="923"/>
      <c r="AG568" s="923"/>
      <c r="AH568" s="677"/>
      <c r="AI568" s="677"/>
      <c r="AJ568" s="677"/>
      <c r="AK568" s="677"/>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74"/>
      <c r="Q569" s="674"/>
      <c r="R569" s="674"/>
      <c r="S569" s="674"/>
      <c r="T569" s="674"/>
      <c r="U569" s="674"/>
      <c r="V569" s="674"/>
      <c r="W569" s="674"/>
      <c r="X569" s="674"/>
      <c r="Y569" s="665"/>
      <c r="Z569" s="666"/>
      <c r="AA569" s="666"/>
      <c r="AB569" s="667"/>
      <c r="AC569" s="923"/>
      <c r="AD569" s="923"/>
      <c r="AE569" s="923"/>
      <c r="AF569" s="923"/>
      <c r="AG569" s="923"/>
      <c r="AH569" s="677"/>
      <c r="AI569" s="677"/>
      <c r="AJ569" s="677"/>
      <c r="AK569" s="677"/>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74"/>
      <c r="Q570" s="674"/>
      <c r="R570" s="674"/>
      <c r="S570" s="674"/>
      <c r="T570" s="674"/>
      <c r="U570" s="674"/>
      <c r="V570" s="674"/>
      <c r="W570" s="674"/>
      <c r="X570" s="674"/>
      <c r="Y570" s="665"/>
      <c r="Z570" s="666"/>
      <c r="AA570" s="666"/>
      <c r="AB570" s="667"/>
      <c r="AC570" s="923"/>
      <c r="AD570" s="923"/>
      <c r="AE570" s="923"/>
      <c r="AF570" s="923"/>
      <c r="AG570" s="923"/>
      <c r="AH570" s="677"/>
      <c r="AI570" s="677"/>
      <c r="AJ570" s="677"/>
      <c r="AK570" s="677"/>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74"/>
      <c r="Q571" s="674"/>
      <c r="R571" s="674"/>
      <c r="S571" s="674"/>
      <c r="T571" s="674"/>
      <c r="U571" s="674"/>
      <c r="V571" s="674"/>
      <c r="W571" s="674"/>
      <c r="X571" s="674"/>
      <c r="Y571" s="665"/>
      <c r="Z571" s="666"/>
      <c r="AA571" s="666"/>
      <c r="AB571" s="667"/>
      <c r="AC571" s="923"/>
      <c r="AD571" s="923"/>
      <c r="AE571" s="923"/>
      <c r="AF571" s="923"/>
      <c r="AG571" s="923"/>
      <c r="AH571" s="677"/>
      <c r="AI571" s="677"/>
      <c r="AJ571" s="677"/>
      <c r="AK571" s="677"/>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74"/>
      <c r="Q572" s="674"/>
      <c r="R572" s="674"/>
      <c r="S572" s="674"/>
      <c r="T572" s="674"/>
      <c r="U572" s="674"/>
      <c r="V572" s="674"/>
      <c r="W572" s="674"/>
      <c r="X572" s="674"/>
      <c r="Y572" s="665"/>
      <c r="Z572" s="666"/>
      <c r="AA572" s="666"/>
      <c r="AB572" s="667"/>
      <c r="AC572" s="923"/>
      <c r="AD572" s="923"/>
      <c r="AE572" s="923"/>
      <c r="AF572" s="923"/>
      <c r="AG572" s="923"/>
      <c r="AH572" s="677"/>
      <c r="AI572" s="677"/>
      <c r="AJ572" s="677"/>
      <c r="AK572" s="677"/>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74"/>
      <c r="Q573" s="674"/>
      <c r="R573" s="674"/>
      <c r="S573" s="674"/>
      <c r="T573" s="674"/>
      <c r="U573" s="674"/>
      <c r="V573" s="674"/>
      <c r="W573" s="674"/>
      <c r="X573" s="674"/>
      <c r="Y573" s="665"/>
      <c r="Z573" s="666"/>
      <c r="AA573" s="666"/>
      <c r="AB573" s="667"/>
      <c r="AC573" s="923"/>
      <c r="AD573" s="923"/>
      <c r="AE573" s="923"/>
      <c r="AF573" s="923"/>
      <c r="AG573" s="923"/>
      <c r="AH573" s="677"/>
      <c r="AI573" s="677"/>
      <c r="AJ573" s="677"/>
      <c r="AK573" s="677"/>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74"/>
      <c r="Q574" s="674"/>
      <c r="R574" s="674"/>
      <c r="S574" s="674"/>
      <c r="T574" s="674"/>
      <c r="U574" s="674"/>
      <c r="V574" s="674"/>
      <c r="W574" s="674"/>
      <c r="X574" s="674"/>
      <c r="Y574" s="665"/>
      <c r="Z574" s="666"/>
      <c r="AA574" s="666"/>
      <c r="AB574" s="667"/>
      <c r="AC574" s="923"/>
      <c r="AD574" s="923"/>
      <c r="AE574" s="923"/>
      <c r="AF574" s="923"/>
      <c r="AG574" s="923"/>
      <c r="AH574" s="677"/>
      <c r="AI574" s="677"/>
      <c r="AJ574" s="677"/>
      <c r="AK574" s="677"/>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74"/>
      <c r="Q575" s="674"/>
      <c r="R575" s="674"/>
      <c r="S575" s="674"/>
      <c r="T575" s="674"/>
      <c r="U575" s="674"/>
      <c r="V575" s="674"/>
      <c r="W575" s="674"/>
      <c r="X575" s="674"/>
      <c r="Y575" s="665"/>
      <c r="Z575" s="666"/>
      <c r="AA575" s="666"/>
      <c r="AB575" s="667"/>
      <c r="AC575" s="923"/>
      <c r="AD575" s="923"/>
      <c r="AE575" s="923"/>
      <c r="AF575" s="923"/>
      <c r="AG575" s="923"/>
      <c r="AH575" s="677"/>
      <c r="AI575" s="677"/>
      <c r="AJ575" s="677"/>
      <c r="AK575" s="677"/>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74"/>
      <c r="Q576" s="674"/>
      <c r="R576" s="674"/>
      <c r="S576" s="674"/>
      <c r="T576" s="674"/>
      <c r="U576" s="674"/>
      <c r="V576" s="674"/>
      <c r="W576" s="674"/>
      <c r="X576" s="674"/>
      <c r="Y576" s="665"/>
      <c r="Z576" s="666"/>
      <c r="AA576" s="666"/>
      <c r="AB576" s="667"/>
      <c r="AC576" s="923"/>
      <c r="AD576" s="923"/>
      <c r="AE576" s="923"/>
      <c r="AF576" s="923"/>
      <c r="AG576" s="923"/>
      <c r="AH576" s="677"/>
      <c r="AI576" s="677"/>
      <c r="AJ576" s="677"/>
      <c r="AK576" s="677"/>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74"/>
      <c r="Q577" s="674"/>
      <c r="R577" s="674"/>
      <c r="S577" s="674"/>
      <c r="T577" s="674"/>
      <c r="U577" s="674"/>
      <c r="V577" s="674"/>
      <c r="W577" s="674"/>
      <c r="X577" s="674"/>
      <c r="Y577" s="665"/>
      <c r="Z577" s="666"/>
      <c r="AA577" s="666"/>
      <c r="AB577" s="667"/>
      <c r="AC577" s="923"/>
      <c r="AD577" s="923"/>
      <c r="AE577" s="923"/>
      <c r="AF577" s="923"/>
      <c r="AG577" s="923"/>
      <c r="AH577" s="677"/>
      <c r="AI577" s="677"/>
      <c r="AJ577" s="677"/>
      <c r="AK577" s="677"/>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74"/>
      <c r="Q578" s="674"/>
      <c r="R578" s="674"/>
      <c r="S578" s="674"/>
      <c r="T578" s="674"/>
      <c r="U578" s="674"/>
      <c r="V578" s="674"/>
      <c r="W578" s="674"/>
      <c r="X578" s="674"/>
      <c r="Y578" s="665"/>
      <c r="Z578" s="666"/>
      <c r="AA578" s="666"/>
      <c r="AB578" s="667"/>
      <c r="AC578" s="923"/>
      <c r="AD578" s="923"/>
      <c r="AE578" s="923"/>
      <c r="AF578" s="923"/>
      <c r="AG578" s="923"/>
      <c r="AH578" s="677"/>
      <c r="AI578" s="677"/>
      <c r="AJ578" s="677"/>
      <c r="AK578" s="677"/>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74"/>
      <c r="Q579" s="674"/>
      <c r="R579" s="674"/>
      <c r="S579" s="674"/>
      <c r="T579" s="674"/>
      <c r="U579" s="674"/>
      <c r="V579" s="674"/>
      <c r="W579" s="674"/>
      <c r="X579" s="674"/>
      <c r="Y579" s="665"/>
      <c r="Z579" s="666"/>
      <c r="AA579" s="666"/>
      <c r="AB579" s="667"/>
      <c r="AC579" s="923"/>
      <c r="AD579" s="923"/>
      <c r="AE579" s="923"/>
      <c r="AF579" s="923"/>
      <c r="AG579" s="923"/>
      <c r="AH579" s="677"/>
      <c r="AI579" s="677"/>
      <c r="AJ579" s="677"/>
      <c r="AK579" s="677"/>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74"/>
      <c r="Q580" s="674"/>
      <c r="R580" s="674"/>
      <c r="S580" s="674"/>
      <c r="T580" s="674"/>
      <c r="U580" s="674"/>
      <c r="V580" s="674"/>
      <c r="W580" s="674"/>
      <c r="X580" s="674"/>
      <c r="Y580" s="665"/>
      <c r="Z580" s="666"/>
      <c r="AA580" s="666"/>
      <c r="AB580" s="667"/>
      <c r="AC580" s="923"/>
      <c r="AD580" s="923"/>
      <c r="AE580" s="923"/>
      <c r="AF580" s="923"/>
      <c r="AG580" s="923"/>
      <c r="AH580" s="677"/>
      <c r="AI580" s="677"/>
      <c r="AJ580" s="677"/>
      <c r="AK580" s="677"/>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74"/>
      <c r="Q581" s="674"/>
      <c r="R581" s="674"/>
      <c r="S581" s="674"/>
      <c r="T581" s="674"/>
      <c r="U581" s="674"/>
      <c r="V581" s="674"/>
      <c r="W581" s="674"/>
      <c r="X581" s="674"/>
      <c r="Y581" s="665"/>
      <c r="Z581" s="666"/>
      <c r="AA581" s="666"/>
      <c r="AB581" s="667"/>
      <c r="AC581" s="923"/>
      <c r="AD581" s="923"/>
      <c r="AE581" s="923"/>
      <c r="AF581" s="923"/>
      <c r="AG581" s="923"/>
      <c r="AH581" s="677"/>
      <c r="AI581" s="677"/>
      <c r="AJ581" s="677"/>
      <c r="AK581" s="677"/>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74"/>
      <c r="Q582" s="674"/>
      <c r="R582" s="674"/>
      <c r="S582" s="674"/>
      <c r="T582" s="674"/>
      <c r="U582" s="674"/>
      <c r="V582" s="674"/>
      <c r="W582" s="674"/>
      <c r="X582" s="674"/>
      <c r="Y582" s="665"/>
      <c r="Z582" s="666"/>
      <c r="AA582" s="666"/>
      <c r="AB582" s="667"/>
      <c r="AC582" s="923"/>
      <c r="AD582" s="923"/>
      <c r="AE582" s="923"/>
      <c r="AF582" s="923"/>
      <c r="AG582" s="923"/>
      <c r="AH582" s="677"/>
      <c r="AI582" s="677"/>
      <c r="AJ582" s="677"/>
      <c r="AK582" s="677"/>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74"/>
      <c r="Q583" s="674"/>
      <c r="R583" s="674"/>
      <c r="S583" s="674"/>
      <c r="T583" s="674"/>
      <c r="U583" s="674"/>
      <c r="V583" s="674"/>
      <c r="W583" s="674"/>
      <c r="X583" s="674"/>
      <c r="Y583" s="665"/>
      <c r="Z583" s="666"/>
      <c r="AA583" s="666"/>
      <c r="AB583" s="667"/>
      <c r="AC583" s="923"/>
      <c r="AD583" s="923"/>
      <c r="AE583" s="923"/>
      <c r="AF583" s="923"/>
      <c r="AG583" s="923"/>
      <c r="AH583" s="677"/>
      <c r="AI583" s="677"/>
      <c r="AJ583" s="677"/>
      <c r="AK583" s="677"/>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74"/>
      <c r="Q584" s="674"/>
      <c r="R584" s="674"/>
      <c r="S584" s="674"/>
      <c r="T584" s="674"/>
      <c r="U584" s="674"/>
      <c r="V584" s="674"/>
      <c r="W584" s="674"/>
      <c r="X584" s="674"/>
      <c r="Y584" s="665"/>
      <c r="Z584" s="666"/>
      <c r="AA584" s="666"/>
      <c r="AB584" s="667"/>
      <c r="AC584" s="923"/>
      <c r="AD584" s="923"/>
      <c r="AE584" s="923"/>
      <c r="AF584" s="923"/>
      <c r="AG584" s="923"/>
      <c r="AH584" s="677"/>
      <c r="AI584" s="677"/>
      <c r="AJ584" s="677"/>
      <c r="AK584" s="677"/>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74"/>
      <c r="Q585" s="674"/>
      <c r="R585" s="674"/>
      <c r="S585" s="674"/>
      <c r="T585" s="674"/>
      <c r="U585" s="674"/>
      <c r="V585" s="674"/>
      <c r="W585" s="674"/>
      <c r="X585" s="674"/>
      <c r="Y585" s="665"/>
      <c r="Z585" s="666"/>
      <c r="AA585" s="666"/>
      <c r="AB585" s="667"/>
      <c r="AC585" s="923"/>
      <c r="AD585" s="923"/>
      <c r="AE585" s="923"/>
      <c r="AF585" s="923"/>
      <c r="AG585" s="923"/>
      <c r="AH585" s="677"/>
      <c r="AI585" s="677"/>
      <c r="AJ585" s="677"/>
      <c r="AK585" s="677"/>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74"/>
      <c r="Q586" s="674"/>
      <c r="R586" s="674"/>
      <c r="S586" s="674"/>
      <c r="T586" s="674"/>
      <c r="U586" s="674"/>
      <c r="V586" s="674"/>
      <c r="W586" s="674"/>
      <c r="X586" s="674"/>
      <c r="Y586" s="665"/>
      <c r="Z586" s="666"/>
      <c r="AA586" s="666"/>
      <c r="AB586" s="667"/>
      <c r="AC586" s="923"/>
      <c r="AD586" s="923"/>
      <c r="AE586" s="923"/>
      <c r="AF586" s="923"/>
      <c r="AG586" s="923"/>
      <c r="AH586" s="677"/>
      <c r="AI586" s="677"/>
      <c r="AJ586" s="677"/>
      <c r="AK586" s="677"/>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74"/>
      <c r="Q587" s="674"/>
      <c r="R587" s="674"/>
      <c r="S587" s="674"/>
      <c r="T587" s="674"/>
      <c r="U587" s="674"/>
      <c r="V587" s="674"/>
      <c r="W587" s="674"/>
      <c r="X587" s="674"/>
      <c r="Y587" s="665"/>
      <c r="Z587" s="666"/>
      <c r="AA587" s="666"/>
      <c r="AB587" s="667"/>
      <c r="AC587" s="923"/>
      <c r="AD587" s="923"/>
      <c r="AE587" s="923"/>
      <c r="AF587" s="923"/>
      <c r="AG587" s="923"/>
      <c r="AH587" s="677"/>
      <c r="AI587" s="677"/>
      <c r="AJ587" s="677"/>
      <c r="AK587" s="677"/>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74"/>
      <c r="Q588" s="674"/>
      <c r="R588" s="674"/>
      <c r="S588" s="674"/>
      <c r="T588" s="674"/>
      <c r="U588" s="674"/>
      <c r="V588" s="674"/>
      <c r="W588" s="674"/>
      <c r="X588" s="674"/>
      <c r="Y588" s="665"/>
      <c r="Z588" s="666"/>
      <c r="AA588" s="666"/>
      <c r="AB588" s="667"/>
      <c r="AC588" s="923"/>
      <c r="AD588" s="923"/>
      <c r="AE588" s="923"/>
      <c r="AF588" s="923"/>
      <c r="AG588" s="923"/>
      <c r="AH588" s="677"/>
      <c r="AI588" s="677"/>
      <c r="AJ588" s="677"/>
      <c r="AK588" s="677"/>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74"/>
      <c r="Q589" s="674"/>
      <c r="R589" s="674"/>
      <c r="S589" s="674"/>
      <c r="T589" s="674"/>
      <c r="U589" s="674"/>
      <c r="V589" s="674"/>
      <c r="W589" s="674"/>
      <c r="X589" s="674"/>
      <c r="Y589" s="665"/>
      <c r="Z589" s="666"/>
      <c r="AA589" s="666"/>
      <c r="AB589" s="667"/>
      <c r="AC589" s="923"/>
      <c r="AD589" s="923"/>
      <c r="AE589" s="923"/>
      <c r="AF589" s="923"/>
      <c r="AG589" s="923"/>
      <c r="AH589" s="677"/>
      <c r="AI589" s="677"/>
      <c r="AJ589" s="677"/>
      <c r="AK589" s="677"/>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74"/>
      <c r="Q590" s="674"/>
      <c r="R590" s="674"/>
      <c r="S590" s="674"/>
      <c r="T590" s="674"/>
      <c r="U590" s="674"/>
      <c r="V590" s="674"/>
      <c r="W590" s="674"/>
      <c r="X590" s="674"/>
      <c r="Y590" s="665"/>
      <c r="Z590" s="666"/>
      <c r="AA590" s="666"/>
      <c r="AB590" s="667"/>
      <c r="AC590" s="923"/>
      <c r="AD590" s="923"/>
      <c r="AE590" s="923"/>
      <c r="AF590" s="923"/>
      <c r="AG590" s="923"/>
      <c r="AH590" s="677"/>
      <c r="AI590" s="677"/>
      <c r="AJ590" s="677"/>
      <c r="AK590" s="677"/>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74"/>
      <c r="Q591" s="674"/>
      <c r="R591" s="674"/>
      <c r="S591" s="674"/>
      <c r="T591" s="674"/>
      <c r="U591" s="674"/>
      <c r="V591" s="674"/>
      <c r="W591" s="674"/>
      <c r="X591" s="674"/>
      <c r="Y591" s="665"/>
      <c r="Z591" s="666"/>
      <c r="AA591" s="666"/>
      <c r="AB591" s="667"/>
      <c r="AC591" s="923"/>
      <c r="AD591" s="923"/>
      <c r="AE591" s="923"/>
      <c r="AF591" s="923"/>
      <c r="AG591" s="923"/>
      <c r="AH591" s="677"/>
      <c r="AI591" s="677"/>
      <c r="AJ591" s="677"/>
      <c r="AK591" s="677"/>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74"/>
      <c r="Q592" s="674"/>
      <c r="R592" s="674"/>
      <c r="S592" s="674"/>
      <c r="T592" s="674"/>
      <c r="U592" s="674"/>
      <c r="V592" s="674"/>
      <c r="W592" s="674"/>
      <c r="X592" s="674"/>
      <c r="Y592" s="665"/>
      <c r="Z592" s="666"/>
      <c r="AA592" s="666"/>
      <c r="AB592" s="667"/>
      <c r="AC592" s="923"/>
      <c r="AD592" s="923"/>
      <c r="AE592" s="923"/>
      <c r="AF592" s="923"/>
      <c r="AG592" s="923"/>
      <c r="AH592" s="677"/>
      <c r="AI592" s="677"/>
      <c r="AJ592" s="677"/>
      <c r="AK592" s="677"/>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74"/>
      <c r="Q593" s="674"/>
      <c r="R593" s="674"/>
      <c r="S593" s="674"/>
      <c r="T593" s="674"/>
      <c r="U593" s="674"/>
      <c r="V593" s="674"/>
      <c r="W593" s="674"/>
      <c r="X593" s="674"/>
      <c r="Y593" s="665"/>
      <c r="Z593" s="666"/>
      <c r="AA593" s="666"/>
      <c r="AB593" s="667"/>
      <c r="AC593" s="923"/>
      <c r="AD593" s="923"/>
      <c r="AE593" s="923"/>
      <c r="AF593" s="923"/>
      <c r="AG593" s="923"/>
      <c r="AH593" s="677"/>
      <c r="AI593" s="677"/>
      <c r="AJ593" s="677"/>
      <c r="AK593" s="677"/>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74"/>
      <c r="Q594" s="674"/>
      <c r="R594" s="674"/>
      <c r="S594" s="674"/>
      <c r="T594" s="674"/>
      <c r="U594" s="674"/>
      <c r="V594" s="674"/>
      <c r="W594" s="674"/>
      <c r="X594" s="674"/>
      <c r="Y594" s="665"/>
      <c r="Z594" s="666"/>
      <c r="AA594" s="666"/>
      <c r="AB594" s="667"/>
      <c r="AC594" s="923"/>
      <c r="AD594" s="923"/>
      <c r="AE594" s="923"/>
      <c r="AF594" s="923"/>
      <c r="AG594" s="923"/>
      <c r="AH594" s="677"/>
      <c r="AI594" s="677"/>
      <c r="AJ594" s="677"/>
      <c r="AK594" s="677"/>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91</v>
      </c>
      <c r="D597" s="364"/>
      <c r="E597" s="364"/>
      <c r="F597" s="364"/>
      <c r="G597" s="364"/>
      <c r="H597" s="364"/>
      <c r="I597" s="364"/>
      <c r="J597" s="417" t="s">
        <v>94</v>
      </c>
      <c r="K597" s="610"/>
      <c r="L597" s="610"/>
      <c r="M597" s="610"/>
      <c r="N597" s="610"/>
      <c r="O597" s="610"/>
      <c r="P597" s="364" t="s">
        <v>21</v>
      </c>
      <c r="Q597" s="364"/>
      <c r="R597" s="364"/>
      <c r="S597" s="364"/>
      <c r="T597" s="364"/>
      <c r="U597" s="364"/>
      <c r="V597" s="364"/>
      <c r="W597" s="364"/>
      <c r="X597" s="364"/>
      <c r="Y597" s="660" t="s">
        <v>437</v>
      </c>
      <c r="Z597" s="660"/>
      <c r="AA597" s="660"/>
      <c r="AB597" s="660"/>
      <c r="AC597" s="417" t="s">
        <v>364</v>
      </c>
      <c r="AD597" s="417"/>
      <c r="AE597" s="417"/>
      <c r="AF597" s="417"/>
      <c r="AG597" s="417"/>
      <c r="AH597" s="660" t="s">
        <v>395</v>
      </c>
      <c r="AI597" s="364"/>
      <c r="AJ597" s="364"/>
      <c r="AK597" s="364"/>
      <c r="AL597" s="364" t="s">
        <v>22</v>
      </c>
      <c r="AM597" s="364"/>
      <c r="AN597" s="364"/>
      <c r="AO597" s="246"/>
      <c r="AP597" s="417" t="s">
        <v>441</v>
      </c>
      <c r="AQ597" s="417"/>
      <c r="AR597" s="417"/>
      <c r="AS597" s="417"/>
      <c r="AT597" s="417"/>
      <c r="AU597" s="417"/>
      <c r="AV597" s="417"/>
      <c r="AW597" s="417"/>
      <c r="AX597" s="417"/>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74"/>
      <c r="Q598" s="674"/>
      <c r="R598" s="674"/>
      <c r="S598" s="674"/>
      <c r="T598" s="674"/>
      <c r="U598" s="674"/>
      <c r="V598" s="674"/>
      <c r="W598" s="674"/>
      <c r="X598" s="674"/>
      <c r="Y598" s="665"/>
      <c r="Z598" s="666"/>
      <c r="AA598" s="666"/>
      <c r="AB598" s="667"/>
      <c r="AC598" s="923"/>
      <c r="AD598" s="923"/>
      <c r="AE598" s="923"/>
      <c r="AF598" s="923"/>
      <c r="AG598" s="923"/>
      <c r="AH598" s="677"/>
      <c r="AI598" s="677"/>
      <c r="AJ598" s="677"/>
      <c r="AK598" s="677"/>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74"/>
      <c r="Q599" s="674"/>
      <c r="R599" s="674"/>
      <c r="S599" s="674"/>
      <c r="T599" s="674"/>
      <c r="U599" s="674"/>
      <c r="V599" s="674"/>
      <c r="W599" s="674"/>
      <c r="X599" s="674"/>
      <c r="Y599" s="665"/>
      <c r="Z599" s="666"/>
      <c r="AA599" s="666"/>
      <c r="AB599" s="667"/>
      <c r="AC599" s="923"/>
      <c r="AD599" s="923"/>
      <c r="AE599" s="923"/>
      <c r="AF599" s="923"/>
      <c r="AG599" s="923"/>
      <c r="AH599" s="677"/>
      <c r="AI599" s="677"/>
      <c r="AJ599" s="677"/>
      <c r="AK599" s="677"/>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74"/>
      <c r="Q600" s="674"/>
      <c r="R600" s="674"/>
      <c r="S600" s="674"/>
      <c r="T600" s="674"/>
      <c r="U600" s="674"/>
      <c r="V600" s="674"/>
      <c r="W600" s="674"/>
      <c r="X600" s="674"/>
      <c r="Y600" s="665"/>
      <c r="Z600" s="666"/>
      <c r="AA600" s="666"/>
      <c r="AB600" s="667"/>
      <c r="AC600" s="923"/>
      <c r="AD600" s="923"/>
      <c r="AE600" s="923"/>
      <c r="AF600" s="923"/>
      <c r="AG600" s="923"/>
      <c r="AH600" s="677"/>
      <c r="AI600" s="677"/>
      <c r="AJ600" s="677"/>
      <c r="AK600" s="677"/>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74"/>
      <c r="Q601" s="674"/>
      <c r="R601" s="674"/>
      <c r="S601" s="674"/>
      <c r="T601" s="674"/>
      <c r="U601" s="674"/>
      <c r="V601" s="674"/>
      <c r="W601" s="674"/>
      <c r="X601" s="674"/>
      <c r="Y601" s="665"/>
      <c r="Z601" s="666"/>
      <c r="AA601" s="666"/>
      <c r="AB601" s="667"/>
      <c r="AC601" s="923"/>
      <c r="AD601" s="923"/>
      <c r="AE601" s="923"/>
      <c r="AF601" s="923"/>
      <c r="AG601" s="923"/>
      <c r="AH601" s="677"/>
      <c r="AI601" s="677"/>
      <c r="AJ601" s="677"/>
      <c r="AK601" s="677"/>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74"/>
      <c r="Q602" s="674"/>
      <c r="R602" s="674"/>
      <c r="S602" s="674"/>
      <c r="T602" s="674"/>
      <c r="U602" s="674"/>
      <c r="V602" s="674"/>
      <c r="W602" s="674"/>
      <c r="X602" s="674"/>
      <c r="Y602" s="665"/>
      <c r="Z602" s="666"/>
      <c r="AA602" s="666"/>
      <c r="AB602" s="667"/>
      <c r="AC602" s="923"/>
      <c r="AD602" s="923"/>
      <c r="AE602" s="923"/>
      <c r="AF602" s="923"/>
      <c r="AG602" s="923"/>
      <c r="AH602" s="677"/>
      <c r="AI602" s="677"/>
      <c r="AJ602" s="677"/>
      <c r="AK602" s="677"/>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74"/>
      <c r="Q603" s="674"/>
      <c r="R603" s="674"/>
      <c r="S603" s="674"/>
      <c r="T603" s="674"/>
      <c r="U603" s="674"/>
      <c r="V603" s="674"/>
      <c r="W603" s="674"/>
      <c r="X603" s="674"/>
      <c r="Y603" s="665"/>
      <c r="Z603" s="666"/>
      <c r="AA603" s="666"/>
      <c r="AB603" s="667"/>
      <c r="AC603" s="923"/>
      <c r="AD603" s="923"/>
      <c r="AE603" s="923"/>
      <c r="AF603" s="923"/>
      <c r="AG603" s="923"/>
      <c r="AH603" s="677"/>
      <c r="AI603" s="677"/>
      <c r="AJ603" s="677"/>
      <c r="AK603" s="677"/>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74"/>
      <c r="Q604" s="674"/>
      <c r="R604" s="674"/>
      <c r="S604" s="674"/>
      <c r="T604" s="674"/>
      <c r="U604" s="674"/>
      <c r="V604" s="674"/>
      <c r="W604" s="674"/>
      <c r="X604" s="674"/>
      <c r="Y604" s="665"/>
      <c r="Z604" s="666"/>
      <c r="AA604" s="666"/>
      <c r="AB604" s="667"/>
      <c r="AC604" s="923"/>
      <c r="AD604" s="923"/>
      <c r="AE604" s="923"/>
      <c r="AF604" s="923"/>
      <c r="AG604" s="923"/>
      <c r="AH604" s="677"/>
      <c r="AI604" s="677"/>
      <c r="AJ604" s="677"/>
      <c r="AK604" s="677"/>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74"/>
      <c r="Q605" s="674"/>
      <c r="R605" s="674"/>
      <c r="S605" s="674"/>
      <c r="T605" s="674"/>
      <c r="U605" s="674"/>
      <c r="V605" s="674"/>
      <c r="W605" s="674"/>
      <c r="X605" s="674"/>
      <c r="Y605" s="665"/>
      <c r="Z605" s="666"/>
      <c r="AA605" s="666"/>
      <c r="AB605" s="667"/>
      <c r="AC605" s="923"/>
      <c r="AD605" s="923"/>
      <c r="AE605" s="923"/>
      <c r="AF605" s="923"/>
      <c r="AG605" s="923"/>
      <c r="AH605" s="677"/>
      <c r="AI605" s="677"/>
      <c r="AJ605" s="677"/>
      <c r="AK605" s="677"/>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74"/>
      <c r="Q606" s="674"/>
      <c r="R606" s="674"/>
      <c r="S606" s="674"/>
      <c r="T606" s="674"/>
      <c r="U606" s="674"/>
      <c r="V606" s="674"/>
      <c r="W606" s="674"/>
      <c r="X606" s="674"/>
      <c r="Y606" s="665"/>
      <c r="Z606" s="666"/>
      <c r="AA606" s="666"/>
      <c r="AB606" s="667"/>
      <c r="AC606" s="923"/>
      <c r="AD606" s="923"/>
      <c r="AE606" s="923"/>
      <c r="AF606" s="923"/>
      <c r="AG606" s="923"/>
      <c r="AH606" s="677"/>
      <c r="AI606" s="677"/>
      <c r="AJ606" s="677"/>
      <c r="AK606" s="677"/>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74"/>
      <c r="Q607" s="674"/>
      <c r="R607" s="674"/>
      <c r="S607" s="674"/>
      <c r="T607" s="674"/>
      <c r="U607" s="674"/>
      <c r="V607" s="674"/>
      <c r="W607" s="674"/>
      <c r="X607" s="674"/>
      <c r="Y607" s="665"/>
      <c r="Z607" s="666"/>
      <c r="AA607" s="666"/>
      <c r="AB607" s="667"/>
      <c r="AC607" s="923"/>
      <c r="AD607" s="923"/>
      <c r="AE607" s="923"/>
      <c r="AF607" s="923"/>
      <c r="AG607" s="923"/>
      <c r="AH607" s="677"/>
      <c r="AI607" s="677"/>
      <c r="AJ607" s="677"/>
      <c r="AK607" s="677"/>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74"/>
      <c r="Q608" s="674"/>
      <c r="R608" s="674"/>
      <c r="S608" s="674"/>
      <c r="T608" s="674"/>
      <c r="U608" s="674"/>
      <c r="V608" s="674"/>
      <c r="W608" s="674"/>
      <c r="X608" s="674"/>
      <c r="Y608" s="665"/>
      <c r="Z608" s="666"/>
      <c r="AA608" s="666"/>
      <c r="AB608" s="667"/>
      <c r="AC608" s="923"/>
      <c r="AD608" s="923"/>
      <c r="AE608" s="923"/>
      <c r="AF608" s="923"/>
      <c r="AG608" s="923"/>
      <c r="AH608" s="677"/>
      <c r="AI608" s="677"/>
      <c r="AJ608" s="677"/>
      <c r="AK608" s="677"/>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74"/>
      <c r="Q609" s="674"/>
      <c r="R609" s="674"/>
      <c r="S609" s="674"/>
      <c r="T609" s="674"/>
      <c r="U609" s="674"/>
      <c r="V609" s="674"/>
      <c r="W609" s="674"/>
      <c r="X609" s="674"/>
      <c r="Y609" s="665"/>
      <c r="Z609" s="666"/>
      <c r="AA609" s="666"/>
      <c r="AB609" s="667"/>
      <c r="AC609" s="923"/>
      <c r="AD609" s="923"/>
      <c r="AE609" s="923"/>
      <c r="AF609" s="923"/>
      <c r="AG609" s="923"/>
      <c r="AH609" s="677"/>
      <c r="AI609" s="677"/>
      <c r="AJ609" s="677"/>
      <c r="AK609" s="677"/>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74"/>
      <c r="Q610" s="674"/>
      <c r="R610" s="674"/>
      <c r="S610" s="674"/>
      <c r="T610" s="674"/>
      <c r="U610" s="674"/>
      <c r="V610" s="674"/>
      <c r="W610" s="674"/>
      <c r="X610" s="674"/>
      <c r="Y610" s="665"/>
      <c r="Z610" s="666"/>
      <c r="AA610" s="666"/>
      <c r="AB610" s="667"/>
      <c r="AC610" s="923"/>
      <c r="AD610" s="923"/>
      <c r="AE610" s="923"/>
      <c r="AF610" s="923"/>
      <c r="AG610" s="923"/>
      <c r="AH610" s="677"/>
      <c r="AI610" s="677"/>
      <c r="AJ610" s="677"/>
      <c r="AK610" s="677"/>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74"/>
      <c r="Q611" s="674"/>
      <c r="R611" s="674"/>
      <c r="S611" s="674"/>
      <c r="T611" s="674"/>
      <c r="U611" s="674"/>
      <c r="V611" s="674"/>
      <c r="W611" s="674"/>
      <c r="X611" s="674"/>
      <c r="Y611" s="665"/>
      <c r="Z611" s="666"/>
      <c r="AA611" s="666"/>
      <c r="AB611" s="667"/>
      <c r="AC611" s="923"/>
      <c r="AD611" s="923"/>
      <c r="AE611" s="923"/>
      <c r="AF611" s="923"/>
      <c r="AG611" s="923"/>
      <c r="AH611" s="677"/>
      <c r="AI611" s="677"/>
      <c r="AJ611" s="677"/>
      <c r="AK611" s="677"/>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74"/>
      <c r="Q612" s="674"/>
      <c r="R612" s="674"/>
      <c r="S612" s="674"/>
      <c r="T612" s="674"/>
      <c r="U612" s="674"/>
      <c r="V612" s="674"/>
      <c r="W612" s="674"/>
      <c r="X612" s="674"/>
      <c r="Y612" s="665"/>
      <c r="Z612" s="666"/>
      <c r="AA612" s="666"/>
      <c r="AB612" s="667"/>
      <c r="AC612" s="923"/>
      <c r="AD612" s="923"/>
      <c r="AE612" s="923"/>
      <c r="AF612" s="923"/>
      <c r="AG612" s="923"/>
      <c r="AH612" s="677"/>
      <c r="AI612" s="677"/>
      <c r="AJ612" s="677"/>
      <c r="AK612" s="677"/>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74"/>
      <c r="Q613" s="674"/>
      <c r="R613" s="674"/>
      <c r="S613" s="674"/>
      <c r="T613" s="674"/>
      <c r="U613" s="674"/>
      <c r="V613" s="674"/>
      <c r="W613" s="674"/>
      <c r="X613" s="674"/>
      <c r="Y613" s="665"/>
      <c r="Z613" s="666"/>
      <c r="AA613" s="666"/>
      <c r="AB613" s="667"/>
      <c r="AC613" s="923"/>
      <c r="AD613" s="923"/>
      <c r="AE613" s="923"/>
      <c r="AF613" s="923"/>
      <c r="AG613" s="923"/>
      <c r="AH613" s="677"/>
      <c r="AI613" s="677"/>
      <c r="AJ613" s="677"/>
      <c r="AK613" s="677"/>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74"/>
      <c r="Q614" s="674"/>
      <c r="R614" s="674"/>
      <c r="S614" s="674"/>
      <c r="T614" s="674"/>
      <c r="U614" s="674"/>
      <c r="V614" s="674"/>
      <c r="W614" s="674"/>
      <c r="X614" s="674"/>
      <c r="Y614" s="665"/>
      <c r="Z614" s="666"/>
      <c r="AA614" s="666"/>
      <c r="AB614" s="667"/>
      <c r="AC614" s="923"/>
      <c r="AD614" s="923"/>
      <c r="AE614" s="923"/>
      <c r="AF614" s="923"/>
      <c r="AG614" s="923"/>
      <c r="AH614" s="677"/>
      <c r="AI614" s="677"/>
      <c r="AJ614" s="677"/>
      <c r="AK614" s="677"/>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74"/>
      <c r="Q615" s="674"/>
      <c r="R615" s="674"/>
      <c r="S615" s="674"/>
      <c r="T615" s="674"/>
      <c r="U615" s="674"/>
      <c r="V615" s="674"/>
      <c r="W615" s="674"/>
      <c r="X615" s="674"/>
      <c r="Y615" s="665"/>
      <c r="Z615" s="666"/>
      <c r="AA615" s="666"/>
      <c r="AB615" s="667"/>
      <c r="AC615" s="923"/>
      <c r="AD615" s="923"/>
      <c r="AE615" s="923"/>
      <c r="AF615" s="923"/>
      <c r="AG615" s="923"/>
      <c r="AH615" s="677"/>
      <c r="AI615" s="677"/>
      <c r="AJ615" s="677"/>
      <c r="AK615" s="677"/>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74"/>
      <c r="Q616" s="674"/>
      <c r="R616" s="674"/>
      <c r="S616" s="674"/>
      <c r="T616" s="674"/>
      <c r="U616" s="674"/>
      <c r="V616" s="674"/>
      <c r="W616" s="674"/>
      <c r="X616" s="674"/>
      <c r="Y616" s="665"/>
      <c r="Z616" s="666"/>
      <c r="AA616" s="666"/>
      <c r="AB616" s="667"/>
      <c r="AC616" s="923"/>
      <c r="AD616" s="923"/>
      <c r="AE616" s="923"/>
      <c r="AF616" s="923"/>
      <c r="AG616" s="923"/>
      <c r="AH616" s="677"/>
      <c r="AI616" s="677"/>
      <c r="AJ616" s="677"/>
      <c r="AK616" s="677"/>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74"/>
      <c r="Q617" s="674"/>
      <c r="R617" s="674"/>
      <c r="S617" s="674"/>
      <c r="T617" s="674"/>
      <c r="U617" s="674"/>
      <c r="V617" s="674"/>
      <c r="W617" s="674"/>
      <c r="X617" s="674"/>
      <c r="Y617" s="665"/>
      <c r="Z617" s="666"/>
      <c r="AA617" s="666"/>
      <c r="AB617" s="667"/>
      <c r="AC617" s="923"/>
      <c r="AD617" s="923"/>
      <c r="AE617" s="923"/>
      <c r="AF617" s="923"/>
      <c r="AG617" s="923"/>
      <c r="AH617" s="677"/>
      <c r="AI617" s="677"/>
      <c r="AJ617" s="677"/>
      <c r="AK617" s="677"/>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74"/>
      <c r="Q618" s="674"/>
      <c r="R618" s="674"/>
      <c r="S618" s="674"/>
      <c r="T618" s="674"/>
      <c r="U618" s="674"/>
      <c r="V618" s="674"/>
      <c r="W618" s="674"/>
      <c r="X618" s="674"/>
      <c r="Y618" s="665"/>
      <c r="Z618" s="666"/>
      <c r="AA618" s="666"/>
      <c r="AB618" s="667"/>
      <c r="AC618" s="923"/>
      <c r="AD618" s="923"/>
      <c r="AE618" s="923"/>
      <c r="AF618" s="923"/>
      <c r="AG618" s="923"/>
      <c r="AH618" s="677"/>
      <c r="AI618" s="677"/>
      <c r="AJ618" s="677"/>
      <c r="AK618" s="677"/>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74"/>
      <c r="Q619" s="674"/>
      <c r="R619" s="674"/>
      <c r="S619" s="674"/>
      <c r="T619" s="674"/>
      <c r="U619" s="674"/>
      <c r="V619" s="674"/>
      <c r="W619" s="674"/>
      <c r="X619" s="674"/>
      <c r="Y619" s="665"/>
      <c r="Z619" s="666"/>
      <c r="AA619" s="666"/>
      <c r="AB619" s="667"/>
      <c r="AC619" s="923"/>
      <c r="AD619" s="923"/>
      <c r="AE619" s="923"/>
      <c r="AF619" s="923"/>
      <c r="AG619" s="923"/>
      <c r="AH619" s="677"/>
      <c r="AI619" s="677"/>
      <c r="AJ619" s="677"/>
      <c r="AK619" s="677"/>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74"/>
      <c r="Q620" s="674"/>
      <c r="R620" s="674"/>
      <c r="S620" s="674"/>
      <c r="T620" s="674"/>
      <c r="U620" s="674"/>
      <c r="V620" s="674"/>
      <c r="W620" s="674"/>
      <c r="X620" s="674"/>
      <c r="Y620" s="665"/>
      <c r="Z620" s="666"/>
      <c r="AA620" s="666"/>
      <c r="AB620" s="667"/>
      <c r="AC620" s="923"/>
      <c r="AD620" s="923"/>
      <c r="AE620" s="923"/>
      <c r="AF620" s="923"/>
      <c r="AG620" s="923"/>
      <c r="AH620" s="677"/>
      <c r="AI620" s="677"/>
      <c r="AJ620" s="677"/>
      <c r="AK620" s="677"/>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74"/>
      <c r="Q621" s="674"/>
      <c r="R621" s="674"/>
      <c r="S621" s="674"/>
      <c r="T621" s="674"/>
      <c r="U621" s="674"/>
      <c r="V621" s="674"/>
      <c r="W621" s="674"/>
      <c r="X621" s="674"/>
      <c r="Y621" s="665"/>
      <c r="Z621" s="666"/>
      <c r="AA621" s="666"/>
      <c r="AB621" s="667"/>
      <c r="AC621" s="923"/>
      <c r="AD621" s="923"/>
      <c r="AE621" s="923"/>
      <c r="AF621" s="923"/>
      <c r="AG621" s="923"/>
      <c r="AH621" s="677"/>
      <c r="AI621" s="677"/>
      <c r="AJ621" s="677"/>
      <c r="AK621" s="677"/>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74"/>
      <c r="Q622" s="674"/>
      <c r="R622" s="674"/>
      <c r="S622" s="674"/>
      <c r="T622" s="674"/>
      <c r="U622" s="674"/>
      <c r="V622" s="674"/>
      <c r="W622" s="674"/>
      <c r="X622" s="674"/>
      <c r="Y622" s="665"/>
      <c r="Z622" s="666"/>
      <c r="AA622" s="666"/>
      <c r="AB622" s="667"/>
      <c r="AC622" s="923"/>
      <c r="AD622" s="923"/>
      <c r="AE622" s="923"/>
      <c r="AF622" s="923"/>
      <c r="AG622" s="923"/>
      <c r="AH622" s="677"/>
      <c r="AI622" s="677"/>
      <c r="AJ622" s="677"/>
      <c r="AK622" s="677"/>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74"/>
      <c r="Q623" s="674"/>
      <c r="R623" s="674"/>
      <c r="S623" s="674"/>
      <c r="T623" s="674"/>
      <c r="U623" s="674"/>
      <c r="V623" s="674"/>
      <c r="W623" s="674"/>
      <c r="X623" s="674"/>
      <c r="Y623" s="665"/>
      <c r="Z623" s="666"/>
      <c r="AA623" s="666"/>
      <c r="AB623" s="667"/>
      <c r="AC623" s="923"/>
      <c r="AD623" s="923"/>
      <c r="AE623" s="923"/>
      <c r="AF623" s="923"/>
      <c r="AG623" s="923"/>
      <c r="AH623" s="677"/>
      <c r="AI623" s="677"/>
      <c r="AJ623" s="677"/>
      <c r="AK623" s="677"/>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74"/>
      <c r="Q624" s="674"/>
      <c r="R624" s="674"/>
      <c r="S624" s="674"/>
      <c r="T624" s="674"/>
      <c r="U624" s="674"/>
      <c r="V624" s="674"/>
      <c r="W624" s="674"/>
      <c r="X624" s="674"/>
      <c r="Y624" s="665"/>
      <c r="Z624" s="666"/>
      <c r="AA624" s="666"/>
      <c r="AB624" s="667"/>
      <c r="AC624" s="923"/>
      <c r="AD624" s="923"/>
      <c r="AE624" s="923"/>
      <c r="AF624" s="923"/>
      <c r="AG624" s="923"/>
      <c r="AH624" s="677"/>
      <c r="AI624" s="677"/>
      <c r="AJ624" s="677"/>
      <c r="AK624" s="677"/>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74"/>
      <c r="Q625" s="674"/>
      <c r="R625" s="674"/>
      <c r="S625" s="674"/>
      <c r="T625" s="674"/>
      <c r="U625" s="674"/>
      <c r="V625" s="674"/>
      <c r="W625" s="674"/>
      <c r="X625" s="674"/>
      <c r="Y625" s="665"/>
      <c r="Z625" s="666"/>
      <c r="AA625" s="666"/>
      <c r="AB625" s="667"/>
      <c r="AC625" s="923"/>
      <c r="AD625" s="923"/>
      <c r="AE625" s="923"/>
      <c r="AF625" s="923"/>
      <c r="AG625" s="923"/>
      <c r="AH625" s="677"/>
      <c r="AI625" s="677"/>
      <c r="AJ625" s="677"/>
      <c r="AK625" s="677"/>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74"/>
      <c r="Q626" s="674"/>
      <c r="R626" s="674"/>
      <c r="S626" s="674"/>
      <c r="T626" s="674"/>
      <c r="U626" s="674"/>
      <c r="V626" s="674"/>
      <c r="W626" s="674"/>
      <c r="X626" s="674"/>
      <c r="Y626" s="665"/>
      <c r="Z626" s="666"/>
      <c r="AA626" s="666"/>
      <c r="AB626" s="667"/>
      <c r="AC626" s="923"/>
      <c r="AD626" s="923"/>
      <c r="AE626" s="923"/>
      <c r="AF626" s="923"/>
      <c r="AG626" s="923"/>
      <c r="AH626" s="677"/>
      <c r="AI626" s="677"/>
      <c r="AJ626" s="677"/>
      <c r="AK626" s="677"/>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74"/>
      <c r="Q627" s="674"/>
      <c r="R627" s="674"/>
      <c r="S627" s="674"/>
      <c r="T627" s="674"/>
      <c r="U627" s="674"/>
      <c r="V627" s="674"/>
      <c r="W627" s="674"/>
      <c r="X627" s="674"/>
      <c r="Y627" s="665"/>
      <c r="Z627" s="666"/>
      <c r="AA627" s="666"/>
      <c r="AB627" s="667"/>
      <c r="AC627" s="923"/>
      <c r="AD627" s="923"/>
      <c r="AE627" s="923"/>
      <c r="AF627" s="923"/>
      <c r="AG627" s="923"/>
      <c r="AH627" s="677"/>
      <c r="AI627" s="677"/>
      <c r="AJ627" s="677"/>
      <c r="AK627" s="677"/>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91</v>
      </c>
      <c r="D630" s="364"/>
      <c r="E630" s="364"/>
      <c r="F630" s="364"/>
      <c r="G630" s="364"/>
      <c r="H630" s="364"/>
      <c r="I630" s="364"/>
      <c r="J630" s="417" t="s">
        <v>94</v>
      </c>
      <c r="K630" s="610"/>
      <c r="L630" s="610"/>
      <c r="M630" s="610"/>
      <c r="N630" s="610"/>
      <c r="O630" s="610"/>
      <c r="P630" s="364" t="s">
        <v>21</v>
      </c>
      <c r="Q630" s="364"/>
      <c r="R630" s="364"/>
      <c r="S630" s="364"/>
      <c r="T630" s="364"/>
      <c r="U630" s="364"/>
      <c r="V630" s="364"/>
      <c r="W630" s="364"/>
      <c r="X630" s="364"/>
      <c r="Y630" s="660" t="s">
        <v>437</v>
      </c>
      <c r="Z630" s="660"/>
      <c r="AA630" s="660"/>
      <c r="AB630" s="660"/>
      <c r="AC630" s="417" t="s">
        <v>364</v>
      </c>
      <c r="AD630" s="417"/>
      <c r="AE630" s="417"/>
      <c r="AF630" s="417"/>
      <c r="AG630" s="417"/>
      <c r="AH630" s="660" t="s">
        <v>395</v>
      </c>
      <c r="AI630" s="364"/>
      <c r="AJ630" s="364"/>
      <c r="AK630" s="364"/>
      <c r="AL630" s="364" t="s">
        <v>22</v>
      </c>
      <c r="AM630" s="364"/>
      <c r="AN630" s="364"/>
      <c r="AO630" s="246"/>
      <c r="AP630" s="417" t="s">
        <v>441</v>
      </c>
      <c r="AQ630" s="417"/>
      <c r="AR630" s="417"/>
      <c r="AS630" s="417"/>
      <c r="AT630" s="417"/>
      <c r="AU630" s="417"/>
      <c r="AV630" s="417"/>
      <c r="AW630" s="417"/>
      <c r="AX630" s="417"/>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74"/>
      <c r="Q631" s="674"/>
      <c r="R631" s="674"/>
      <c r="S631" s="674"/>
      <c r="T631" s="674"/>
      <c r="U631" s="674"/>
      <c r="V631" s="674"/>
      <c r="W631" s="674"/>
      <c r="X631" s="674"/>
      <c r="Y631" s="665"/>
      <c r="Z631" s="666"/>
      <c r="AA631" s="666"/>
      <c r="AB631" s="667"/>
      <c r="AC631" s="923"/>
      <c r="AD631" s="923"/>
      <c r="AE631" s="923"/>
      <c r="AF631" s="923"/>
      <c r="AG631" s="923"/>
      <c r="AH631" s="677"/>
      <c r="AI631" s="677"/>
      <c r="AJ631" s="677"/>
      <c r="AK631" s="677"/>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74"/>
      <c r="Q632" s="674"/>
      <c r="R632" s="674"/>
      <c r="S632" s="674"/>
      <c r="T632" s="674"/>
      <c r="U632" s="674"/>
      <c r="V632" s="674"/>
      <c r="W632" s="674"/>
      <c r="X632" s="674"/>
      <c r="Y632" s="665"/>
      <c r="Z632" s="666"/>
      <c r="AA632" s="666"/>
      <c r="AB632" s="667"/>
      <c r="AC632" s="923"/>
      <c r="AD632" s="923"/>
      <c r="AE632" s="923"/>
      <c r="AF632" s="923"/>
      <c r="AG632" s="923"/>
      <c r="AH632" s="677"/>
      <c r="AI632" s="677"/>
      <c r="AJ632" s="677"/>
      <c r="AK632" s="677"/>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74"/>
      <c r="Q633" s="674"/>
      <c r="R633" s="674"/>
      <c r="S633" s="674"/>
      <c r="T633" s="674"/>
      <c r="U633" s="674"/>
      <c r="V633" s="674"/>
      <c r="W633" s="674"/>
      <c r="X633" s="674"/>
      <c r="Y633" s="665"/>
      <c r="Z633" s="666"/>
      <c r="AA633" s="666"/>
      <c r="AB633" s="667"/>
      <c r="AC633" s="923"/>
      <c r="AD633" s="923"/>
      <c r="AE633" s="923"/>
      <c r="AF633" s="923"/>
      <c r="AG633" s="923"/>
      <c r="AH633" s="677"/>
      <c r="AI633" s="677"/>
      <c r="AJ633" s="677"/>
      <c r="AK633" s="677"/>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74"/>
      <c r="Q634" s="674"/>
      <c r="R634" s="674"/>
      <c r="S634" s="674"/>
      <c r="T634" s="674"/>
      <c r="U634" s="674"/>
      <c r="V634" s="674"/>
      <c r="W634" s="674"/>
      <c r="X634" s="674"/>
      <c r="Y634" s="665"/>
      <c r="Z634" s="666"/>
      <c r="AA634" s="666"/>
      <c r="AB634" s="667"/>
      <c r="AC634" s="923"/>
      <c r="AD634" s="923"/>
      <c r="AE634" s="923"/>
      <c r="AF634" s="923"/>
      <c r="AG634" s="923"/>
      <c r="AH634" s="677"/>
      <c r="AI634" s="677"/>
      <c r="AJ634" s="677"/>
      <c r="AK634" s="677"/>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74"/>
      <c r="Q635" s="674"/>
      <c r="R635" s="674"/>
      <c r="S635" s="674"/>
      <c r="T635" s="674"/>
      <c r="U635" s="674"/>
      <c r="V635" s="674"/>
      <c r="W635" s="674"/>
      <c r="X635" s="674"/>
      <c r="Y635" s="665"/>
      <c r="Z635" s="666"/>
      <c r="AA635" s="666"/>
      <c r="AB635" s="667"/>
      <c r="AC635" s="923"/>
      <c r="AD635" s="923"/>
      <c r="AE635" s="923"/>
      <c r="AF635" s="923"/>
      <c r="AG635" s="923"/>
      <c r="AH635" s="677"/>
      <c r="AI635" s="677"/>
      <c r="AJ635" s="677"/>
      <c r="AK635" s="677"/>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74"/>
      <c r="Q636" s="674"/>
      <c r="R636" s="674"/>
      <c r="S636" s="674"/>
      <c r="T636" s="674"/>
      <c r="U636" s="674"/>
      <c r="V636" s="674"/>
      <c r="W636" s="674"/>
      <c r="X636" s="674"/>
      <c r="Y636" s="665"/>
      <c r="Z636" s="666"/>
      <c r="AA636" s="666"/>
      <c r="AB636" s="667"/>
      <c r="AC636" s="923"/>
      <c r="AD636" s="923"/>
      <c r="AE636" s="923"/>
      <c r="AF636" s="923"/>
      <c r="AG636" s="923"/>
      <c r="AH636" s="677"/>
      <c r="AI636" s="677"/>
      <c r="AJ636" s="677"/>
      <c r="AK636" s="677"/>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74"/>
      <c r="Q637" s="674"/>
      <c r="R637" s="674"/>
      <c r="S637" s="674"/>
      <c r="T637" s="674"/>
      <c r="U637" s="674"/>
      <c r="V637" s="674"/>
      <c r="W637" s="674"/>
      <c r="X637" s="674"/>
      <c r="Y637" s="665"/>
      <c r="Z637" s="666"/>
      <c r="AA637" s="666"/>
      <c r="AB637" s="667"/>
      <c r="AC637" s="923"/>
      <c r="AD637" s="923"/>
      <c r="AE637" s="923"/>
      <c r="AF637" s="923"/>
      <c r="AG637" s="923"/>
      <c r="AH637" s="677"/>
      <c r="AI637" s="677"/>
      <c r="AJ637" s="677"/>
      <c r="AK637" s="677"/>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74"/>
      <c r="Q638" s="674"/>
      <c r="R638" s="674"/>
      <c r="S638" s="674"/>
      <c r="T638" s="674"/>
      <c r="U638" s="674"/>
      <c r="V638" s="674"/>
      <c r="W638" s="674"/>
      <c r="X638" s="674"/>
      <c r="Y638" s="665"/>
      <c r="Z638" s="666"/>
      <c r="AA638" s="666"/>
      <c r="AB638" s="667"/>
      <c r="AC638" s="923"/>
      <c r="AD638" s="923"/>
      <c r="AE638" s="923"/>
      <c r="AF638" s="923"/>
      <c r="AG638" s="923"/>
      <c r="AH638" s="677"/>
      <c r="AI638" s="677"/>
      <c r="AJ638" s="677"/>
      <c r="AK638" s="677"/>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74"/>
      <c r="Q639" s="674"/>
      <c r="R639" s="674"/>
      <c r="S639" s="674"/>
      <c r="T639" s="674"/>
      <c r="U639" s="674"/>
      <c r="V639" s="674"/>
      <c r="W639" s="674"/>
      <c r="X639" s="674"/>
      <c r="Y639" s="665"/>
      <c r="Z639" s="666"/>
      <c r="AA639" s="666"/>
      <c r="AB639" s="667"/>
      <c r="AC639" s="923"/>
      <c r="AD639" s="923"/>
      <c r="AE639" s="923"/>
      <c r="AF639" s="923"/>
      <c r="AG639" s="923"/>
      <c r="AH639" s="677"/>
      <c r="AI639" s="677"/>
      <c r="AJ639" s="677"/>
      <c r="AK639" s="677"/>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74"/>
      <c r="Q640" s="674"/>
      <c r="R640" s="674"/>
      <c r="S640" s="674"/>
      <c r="T640" s="674"/>
      <c r="U640" s="674"/>
      <c r="V640" s="674"/>
      <c r="W640" s="674"/>
      <c r="X640" s="674"/>
      <c r="Y640" s="665"/>
      <c r="Z640" s="666"/>
      <c r="AA640" s="666"/>
      <c r="AB640" s="667"/>
      <c r="AC640" s="923"/>
      <c r="AD640" s="923"/>
      <c r="AE640" s="923"/>
      <c r="AF640" s="923"/>
      <c r="AG640" s="923"/>
      <c r="AH640" s="677"/>
      <c r="AI640" s="677"/>
      <c r="AJ640" s="677"/>
      <c r="AK640" s="677"/>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74"/>
      <c r="Q641" s="674"/>
      <c r="R641" s="674"/>
      <c r="S641" s="674"/>
      <c r="T641" s="674"/>
      <c r="U641" s="674"/>
      <c r="V641" s="674"/>
      <c r="W641" s="674"/>
      <c r="X641" s="674"/>
      <c r="Y641" s="665"/>
      <c r="Z641" s="666"/>
      <c r="AA641" s="666"/>
      <c r="AB641" s="667"/>
      <c r="AC641" s="923"/>
      <c r="AD641" s="923"/>
      <c r="AE641" s="923"/>
      <c r="AF641" s="923"/>
      <c r="AG641" s="923"/>
      <c r="AH641" s="677"/>
      <c r="AI641" s="677"/>
      <c r="AJ641" s="677"/>
      <c r="AK641" s="677"/>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74"/>
      <c r="Q642" s="674"/>
      <c r="R642" s="674"/>
      <c r="S642" s="674"/>
      <c r="T642" s="674"/>
      <c r="U642" s="674"/>
      <c r="V642" s="674"/>
      <c r="W642" s="674"/>
      <c r="X642" s="674"/>
      <c r="Y642" s="665"/>
      <c r="Z642" s="666"/>
      <c r="AA642" s="666"/>
      <c r="AB642" s="667"/>
      <c r="AC642" s="923"/>
      <c r="AD642" s="923"/>
      <c r="AE642" s="923"/>
      <c r="AF642" s="923"/>
      <c r="AG642" s="923"/>
      <c r="AH642" s="677"/>
      <c r="AI642" s="677"/>
      <c r="AJ642" s="677"/>
      <c r="AK642" s="677"/>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74"/>
      <c r="Q643" s="674"/>
      <c r="R643" s="674"/>
      <c r="S643" s="674"/>
      <c r="T643" s="674"/>
      <c r="U643" s="674"/>
      <c r="V643" s="674"/>
      <c r="W643" s="674"/>
      <c r="X643" s="674"/>
      <c r="Y643" s="665"/>
      <c r="Z643" s="666"/>
      <c r="AA643" s="666"/>
      <c r="AB643" s="667"/>
      <c r="AC643" s="923"/>
      <c r="AD643" s="923"/>
      <c r="AE643" s="923"/>
      <c r="AF643" s="923"/>
      <c r="AG643" s="923"/>
      <c r="AH643" s="677"/>
      <c r="AI643" s="677"/>
      <c r="AJ643" s="677"/>
      <c r="AK643" s="677"/>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74"/>
      <c r="Q644" s="674"/>
      <c r="R644" s="674"/>
      <c r="S644" s="674"/>
      <c r="T644" s="674"/>
      <c r="U644" s="674"/>
      <c r="V644" s="674"/>
      <c r="W644" s="674"/>
      <c r="X644" s="674"/>
      <c r="Y644" s="665"/>
      <c r="Z644" s="666"/>
      <c r="AA644" s="666"/>
      <c r="AB644" s="667"/>
      <c r="AC644" s="923"/>
      <c r="AD644" s="923"/>
      <c r="AE644" s="923"/>
      <c r="AF644" s="923"/>
      <c r="AG644" s="923"/>
      <c r="AH644" s="677"/>
      <c r="AI644" s="677"/>
      <c r="AJ644" s="677"/>
      <c r="AK644" s="677"/>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74"/>
      <c r="Q645" s="674"/>
      <c r="R645" s="674"/>
      <c r="S645" s="674"/>
      <c r="T645" s="674"/>
      <c r="U645" s="674"/>
      <c r="V645" s="674"/>
      <c r="W645" s="674"/>
      <c r="X645" s="674"/>
      <c r="Y645" s="665"/>
      <c r="Z645" s="666"/>
      <c r="AA645" s="666"/>
      <c r="AB645" s="667"/>
      <c r="AC645" s="923"/>
      <c r="AD645" s="923"/>
      <c r="AE645" s="923"/>
      <c r="AF645" s="923"/>
      <c r="AG645" s="923"/>
      <c r="AH645" s="677"/>
      <c r="AI645" s="677"/>
      <c r="AJ645" s="677"/>
      <c r="AK645" s="677"/>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74"/>
      <c r="Q646" s="674"/>
      <c r="R646" s="674"/>
      <c r="S646" s="674"/>
      <c r="T646" s="674"/>
      <c r="U646" s="674"/>
      <c r="V646" s="674"/>
      <c r="W646" s="674"/>
      <c r="X646" s="674"/>
      <c r="Y646" s="665"/>
      <c r="Z646" s="666"/>
      <c r="AA646" s="666"/>
      <c r="AB646" s="667"/>
      <c r="AC646" s="923"/>
      <c r="AD646" s="923"/>
      <c r="AE646" s="923"/>
      <c r="AF646" s="923"/>
      <c r="AG646" s="923"/>
      <c r="AH646" s="677"/>
      <c r="AI646" s="677"/>
      <c r="AJ646" s="677"/>
      <c r="AK646" s="677"/>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74"/>
      <c r="Q647" s="674"/>
      <c r="R647" s="674"/>
      <c r="S647" s="674"/>
      <c r="T647" s="674"/>
      <c r="U647" s="674"/>
      <c r="V647" s="674"/>
      <c r="W647" s="674"/>
      <c r="X647" s="674"/>
      <c r="Y647" s="665"/>
      <c r="Z647" s="666"/>
      <c r="AA647" s="666"/>
      <c r="AB647" s="667"/>
      <c r="AC647" s="923"/>
      <c r="AD647" s="923"/>
      <c r="AE647" s="923"/>
      <c r="AF647" s="923"/>
      <c r="AG647" s="923"/>
      <c r="AH647" s="677"/>
      <c r="AI647" s="677"/>
      <c r="AJ647" s="677"/>
      <c r="AK647" s="677"/>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74"/>
      <c r="Q648" s="674"/>
      <c r="R648" s="674"/>
      <c r="S648" s="674"/>
      <c r="T648" s="674"/>
      <c r="U648" s="674"/>
      <c r="V648" s="674"/>
      <c r="W648" s="674"/>
      <c r="X648" s="674"/>
      <c r="Y648" s="665"/>
      <c r="Z648" s="666"/>
      <c r="AA648" s="666"/>
      <c r="AB648" s="667"/>
      <c r="AC648" s="923"/>
      <c r="AD648" s="923"/>
      <c r="AE648" s="923"/>
      <c r="AF648" s="923"/>
      <c r="AG648" s="923"/>
      <c r="AH648" s="677"/>
      <c r="AI648" s="677"/>
      <c r="AJ648" s="677"/>
      <c r="AK648" s="677"/>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74"/>
      <c r="Q649" s="674"/>
      <c r="R649" s="674"/>
      <c r="S649" s="674"/>
      <c r="T649" s="674"/>
      <c r="U649" s="674"/>
      <c r="V649" s="674"/>
      <c r="W649" s="674"/>
      <c r="X649" s="674"/>
      <c r="Y649" s="665"/>
      <c r="Z649" s="666"/>
      <c r="AA649" s="666"/>
      <c r="AB649" s="667"/>
      <c r="AC649" s="923"/>
      <c r="AD649" s="923"/>
      <c r="AE649" s="923"/>
      <c r="AF649" s="923"/>
      <c r="AG649" s="923"/>
      <c r="AH649" s="677"/>
      <c r="AI649" s="677"/>
      <c r="AJ649" s="677"/>
      <c r="AK649" s="677"/>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74"/>
      <c r="Q650" s="674"/>
      <c r="R650" s="674"/>
      <c r="S650" s="674"/>
      <c r="T650" s="674"/>
      <c r="U650" s="674"/>
      <c r="V650" s="674"/>
      <c r="W650" s="674"/>
      <c r="X650" s="674"/>
      <c r="Y650" s="665"/>
      <c r="Z650" s="666"/>
      <c r="AA650" s="666"/>
      <c r="AB650" s="667"/>
      <c r="AC650" s="923"/>
      <c r="AD650" s="923"/>
      <c r="AE650" s="923"/>
      <c r="AF650" s="923"/>
      <c r="AG650" s="923"/>
      <c r="AH650" s="677"/>
      <c r="AI650" s="677"/>
      <c r="AJ650" s="677"/>
      <c r="AK650" s="677"/>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74"/>
      <c r="Q651" s="674"/>
      <c r="R651" s="674"/>
      <c r="S651" s="674"/>
      <c r="T651" s="674"/>
      <c r="U651" s="674"/>
      <c r="V651" s="674"/>
      <c r="W651" s="674"/>
      <c r="X651" s="674"/>
      <c r="Y651" s="665"/>
      <c r="Z651" s="666"/>
      <c r="AA651" s="666"/>
      <c r="AB651" s="667"/>
      <c r="AC651" s="923"/>
      <c r="AD651" s="923"/>
      <c r="AE651" s="923"/>
      <c r="AF651" s="923"/>
      <c r="AG651" s="923"/>
      <c r="AH651" s="677"/>
      <c r="AI651" s="677"/>
      <c r="AJ651" s="677"/>
      <c r="AK651" s="677"/>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74"/>
      <c r="Q652" s="674"/>
      <c r="R652" s="674"/>
      <c r="S652" s="674"/>
      <c r="T652" s="674"/>
      <c r="U652" s="674"/>
      <c r="V652" s="674"/>
      <c r="W652" s="674"/>
      <c r="X652" s="674"/>
      <c r="Y652" s="665"/>
      <c r="Z652" s="666"/>
      <c r="AA652" s="666"/>
      <c r="AB652" s="667"/>
      <c r="AC652" s="923"/>
      <c r="AD652" s="923"/>
      <c r="AE652" s="923"/>
      <c r="AF652" s="923"/>
      <c r="AG652" s="923"/>
      <c r="AH652" s="677"/>
      <c r="AI652" s="677"/>
      <c r="AJ652" s="677"/>
      <c r="AK652" s="677"/>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74"/>
      <c r="Q653" s="674"/>
      <c r="R653" s="674"/>
      <c r="S653" s="674"/>
      <c r="T653" s="674"/>
      <c r="U653" s="674"/>
      <c r="V653" s="674"/>
      <c r="W653" s="674"/>
      <c r="X653" s="674"/>
      <c r="Y653" s="665"/>
      <c r="Z653" s="666"/>
      <c r="AA653" s="666"/>
      <c r="AB653" s="667"/>
      <c r="AC653" s="923"/>
      <c r="AD653" s="923"/>
      <c r="AE653" s="923"/>
      <c r="AF653" s="923"/>
      <c r="AG653" s="923"/>
      <c r="AH653" s="677"/>
      <c r="AI653" s="677"/>
      <c r="AJ653" s="677"/>
      <c r="AK653" s="677"/>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74"/>
      <c r="Q654" s="674"/>
      <c r="R654" s="674"/>
      <c r="S654" s="674"/>
      <c r="T654" s="674"/>
      <c r="U654" s="674"/>
      <c r="V654" s="674"/>
      <c r="W654" s="674"/>
      <c r="X654" s="674"/>
      <c r="Y654" s="665"/>
      <c r="Z654" s="666"/>
      <c r="AA654" s="666"/>
      <c r="AB654" s="667"/>
      <c r="AC654" s="923"/>
      <c r="AD654" s="923"/>
      <c r="AE654" s="923"/>
      <c r="AF654" s="923"/>
      <c r="AG654" s="923"/>
      <c r="AH654" s="677"/>
      <c r="AI654" s="677"/>
      <c r="AJ654" s="677"/>
      <c r="AK654" s="677"/>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74"/>
      <c r="Q655" s="674"/>
      <c r="R655" s="674"/>
      <c r="S655" s="674"/>
      <c r="T655" s="674"/>
      <c r="U655" s="674"/>
      <c r="V655" s="674"/>
      <c r="W655" s="674"/>
      <c r="X655" s="674"/>
      <c r="Y655" s="665"/>
      <c r="Z655" s="666"/>
      <c r="AA655" s="666"/>
      <c r="AB655" s="667"/>
      <c r="AC655" s="923"/>
      <c r="AD655" s="923"/>
      <c r="AE655" s="923"/>
      <c r="AF655" s="923"/>
      <c r="AG655" s="923"/>
      <c r="AH655" s="677"/>
      <c r="AI655" s="677"/>
      <c r="AJ655" s="677"/>
      <c r="AK655" s="677"/>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74"/>
      <c r="Q656" s="674"/>
      <c r="R656" s="674"/>
      <c r="S656" s="674"/>
      <c r="T656" s="674"/>
      <c r="U656" s="674"/>
      <c r="V656" s="674"/>
      <c r="W656" s="674"/>
      <c r="X656" s="674"/>
      <c r="Y656" s="665"/>
      <c r="Z656" s="666"/>
      <c r="AA656" s="666"/>
      <c r="AB656" s="667"/>
      <c r="AC656" s="923"/>
      <c r="AD656" s="923"/>
      <c r="AE656" s="923"/>
      <c r="AF656" s="923"/>
      <c r="AG656" s="923"/>
      <c r="AH656" s="677"/>
      <c r="AI656" s="677"/>
      <c r="AJ656" s="677"/>
      <c r="AK656" s="677"/>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74"/>
      <c r="Q657" s="674"/>
      <c r="R657" s="674"/>
      <c r="S657" s="674"/>
      <c r="T657" s="674"/>
      <c r="U657" s="674"/>
      <c r="V657" s="674"/>
      <c r="W657" s="674"/>
      <c r="X657" s="674"/>
      <c r="Y657" s="665"/>
      <c r="Z657" s="666"/>
      <c r="AA657" s="666"/>
      <c r="AB657" s="667"/>
      <c r="AC657" s="923"/>
      <c r="AD657" s="923"/>
      <c r="AE657" s="923"/>
      <c r="AF657" s="923"/>
      <c r="AG657" s="923"/>
      <c r="AH657" s="677"/>
      <c r="AI657" s="677"/>
      <c r="AJ657" s="677"/>
      <c r="AK657" s="677"/>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74"/>
      <c r="Q658" s="674"/>
      <c r="R658" s="674"/>
      <c r="S658" s="674"/>
      <c r="T658" s="674"/>
      <c r="U658" s="674"/>
      <c r="V658" s="674"/>
      <c r="W658" s="674"/>
      <c r="X658" s="674"/>
      <c r="Y658" s="665"/>
      <c r="Z658" s="666"/>
      <c r="AA658" s="666"/>
      <c r="AB658" s="667"/>
      <c r="AC658" s="923"/>
      <c r="AD658" s="923"/>
      <c r="AE658" s="923"/>
      <c r="AF658" s="923"/>
      <c r="AG658" s="923"/>
      <c r="AH658" s="677"/>
      <c r="AI658" s="677"/>
      <c r="AJ658" s="677"/>
      <c r="AK658" s="677"/>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74"/>
      <c r="Q659" s="674"/>
      <c r="R659" s="674"/>
      <c r="S659" s="674"/>
      <c r="T659" s="674"/>
      <c r="U659" s="674"/>
      <c r="V659" s="674"/>
      <c r="W659" s="674"/>
      <c r="X659" s="674"/>
      <c r="Y659" s="665"/>
      <c r="Z659" s="666"/>
      <c r="AA659" s="666"/>
      <c r="AB659" s="667"/>
      <c r="AC659" s="923"/>
      <c r="AD659" s="923"/>
      <c r="AE659" s="923"/>
      <c r="AF659" s="923"/>
      <c r="AG659" s="923"/>
      <c r="AH659" s="677"/>
      <c r="AI659" s="677"/>
      <c r="AJ659" s="677"/>
      <c r="AK659" s="677"/>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74"/>
      <c r="Q660" s="674"/>
      <c r="R660" s="674"/>
      <c r="S660" s="674"/>
      <c r="T660" s="674"/>
      <c r="U660" s="674"/>
      <c r="V660" s="674"/>
      <c r="W660" s="674"/>
      <c r="X660" s="674"/>
      <c r="Y660" s="665"/>
      <c r="Z660" s="666"/>
      <c r="AA660" s="666"/>
      <c r="AB660" s="667"/>
      <c r="AC660" s="923"/>
      <c r="AD660" s="923"/>
      <c r="AE660" s="923"/>
      <c r="AF660" s="923"/>
      <c r="AG660" s="923"/>
      <c r="AH660" s="677"/>
      <c r="AI660" s="677"/>
      <c r="AJ660" s="677"/>
      <c r="AK660" s="677"/>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91</v>
      </c>
      <c r="D663" s="364"/>
      <c r="E663" s="364"/>
      <c r="F663" s="364"/>
      <c r="G663" s="364"/>
      <c r="H663" s="364"/>
      <c r="I663" s="364"/>
      <c r="J663" s="417" t="s">
        <v>94</v>
      </c>
      <c r="K663" s="610"/>
      <c r="L663" s="610"/>
      <c r="M663" s="610"/>
      <c r="N663" s="610"/>
      <c r="O663" s="610"/>
      <c r="P663" s="364" t="s">
        <v>21</v>
      </c>
      <c r="Q663" s="364"/>
      <c r="R663" s="364"/>
      <c r="S663" s="364"/>
      <c r="T663" s="364"/>
      <c r="U663" s="364"/>
      <c r="V663" s="364"/>
      <c r="W663" s="364"/>
      <c r="X663" s="364"/>
      <c r="Y663" s="660" t="s">
        <v>437</v>
      </c>
      <c r="Z663" s="660"/>
      <c r="AA663" s="660"/>
      <c r="AB663" s="660"/>
      <c r="AC663" s="417" t="s">
        <v>364</v>
      </c>
      <c r="AD663" s="417"/>
      <c r="AE663" s="417"/>
      <c r="AF663" s="417"/>
      <c r="AG663" s="417"/>
      <c r="AH663" s="660" t="s">
        <v>395</v>
      </c>
      <c r="AI663" s="364"/>
      <c r="AJ663" s="364"/>
      <c r="AK663" s="364"/>
      <c r="AL663" s="364" t="s">
        <v>22</v>
      </c>
      <c r="AM663" s="364"/>
      <c r="AN663" s="364"/>
      <c r="AO663" s="246"/>
      <c r="AP663" s="417" t="s">
        <v>441</v>
      </c>
      <c r="AQ663" s="417"/>
      <c r="AR663" s="417"/>
      <c r="AS663" s="417"/>
      <c r="AT663" s="417"/>
      <c r="AU663" s="417"/>
      <c r="AV663" s="417"/>
      <c r="AW663" s="417"/>
      <c r="AX663" s="417"/>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74"/>
      <c r="Q664" s="674"/>
      <c r="R664" s="674"/>
      <c r="S664" s="674"/>
      <c r="T664" s="674"/>
      <c r="U664" s="674"/>
      <c r="V664" s="674"/>
      <c r="W664" s="674"/>
      <c r="X664" s="674"/>
      <c r="Y664" s="665"/>
      <c r="Z664" s="666"/>
      <c r="AA664" s="666"/>
      <c r="AB664" s="667"/>
      <c r="AC664" s="923"/>
      <c r="AD664" s="923"/>
      <c r="AE664" s="923"/>
      <c r="AF664" s="923"/>
      <c r="AG664" s="923"/>
      <c r="AH664" s="677"/>
      <c r="AI664" s="677"/>
      <c r="AJ664" s="677"/>
      <c r="AK664" s="677"/>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74"/>
      <c r="Q665" s="674"/>
      <c r="R665" s="674"/>
      <c r="S665" s="674"/>
      <c r="T665" s="674"/>
      <c r="U665" s="674"/>
      <c r="V665" s="674"/>
      <c r="W665" s="674"/>
      <c r="X665" s="674"/>
      <c r="Y665" s="665"/>
      <c r="Z665" s="666"/>
      <c r="AA665" s="666"/>
      <c r="AB665" s="667"/>
      <c r="AC665" s="923"/>
      <c r="AD665" s="923"/>
      <c r="AE665" s="923"/>
      <c r="AF665" s="923"/>
      <c r="AG665" s="923"/>
      <c r="AH665" s="677"/>
      <c r="AI665" s="677"/>
      <c r="AJ665" s="677"/>
      <c r="AK665" s="677"/>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74"/>
      <c r="Q666" s="674"/>
      <c r="R666" s="674"/>
      <c r="S666" s="674"/>
      <c r="T666" s="674"/>
      <c r="U666" s="674"/>
      <c r="V666" s="674"/>
      <c r="W666" s="674"/>
      <c r="X666" s="674"/>
      <c r="Y666" s="665"/>
      <c r="Z666" s="666"/>
      <c r="AA666" s="666"/>
      <c r="AB666" s="667"/>
      <c r="AC666" s="923"/>
      <c r="AD666" s="923"/>
      <c r="AE666" s="923"/>
      <c r="AF666" s="923"/>
      <c r="AG666" s="923"/>
      <c r="AH666" s="677"/>
      <c r="AI666" s="677"/>
      <c r="AJ666" s="677"/>
      <c r="AK666" s="677"/>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74"/>
      <c r="Q667" s="674"/>
      <c r="R667" s="674"/>
      <c r="S667" s="674"/>
      <c r="T667" s="674"/>
      <c r="U667" s="674"/>
      <c r="V667" s="674"/>
      <c r="W667" s="674"/>
      <c r="X667" s="674"/>
      <c r="Y667" s="665"/>
      <c r="Z667" s="666"/>
      <c r="AA667" s="666"/>
      <c r="AB667" s="667"/>
      <c r="AC667" s="923"/>
      <c r="AD667" s="923"/>
      <c r="AE667" s="923"/>
      <c r="AF667" s="923"/>
      <c r="AG667" s="923"/>
      <c r="AH667" s="677"/>
      <c r="AI667" s="677"/>
      <c r="AJ667" s="677"/>
      <c r="AK667" s="677"/>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74"/>
      <c r="Q668" s="674"/>
      <c r="R668" s="674"/>
      <c r="S668" s="674"/>
      <c r="T668" s="674"/>
      <c r="U668" s="674"/>
      <c r="V668" s="674"/>
      <c r="W668" s="674"/>
      <c r="X668" s="674"/>
      <c r="Y668" s="665"/>
      <c r="Z668" s="666"/>
      <c r="AA668" s="666"/>
      <c r="AB668" s="667"/>
      <c r="AC668" s="923"/>
      <c r="AD668" s="923"/>
      <c r="AE668" s="923"/>
      <c r="AF668" s="923"/>
      <c r="AG668" s="923"/>
      <c r="AH668" s="677"/>
      <c r="AI668" s="677"/>
      <c r="AJ668" s="677"/>
      <c r="AK668" s="677"/>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74"/>
      <c r="Q669" s="674"/>
      <c r="R669" s="674"/>
      <c r="S669" s="674"/>
      <c r="T669" s="674"/>
      <c r="U669" s="674"/>
      <c r="V669" s="674"/>
      <c r="W669" s="674"/>
      <c r="X669" s="674"/>
      <c r="Y669" s="665"/>
      <c r="Z669" s="666"/>
      <c r="AA669" s="666"/>
      <c r="AB669" s="667"/>
      <c r="AC669" s="923"/>
      <c r="AD669" s="923"/>
      <c r="AE669" s="923"/>
      <c r="AF669" s="923"/>
      <c r="AG669" s="923"/>
      <c r="AH669" s="677"/>
      <c r="AI669" s="677"/>
      <c r="AJ669" s="677"/>
      <c r="AK669" s="677"/>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74"/>
      <c r="Q670" s="674"/>
      <c r="R670" s="674"/>
      <c r="S670" s="674"/>
      <c r="T670" s="674"/>
      <c r="U670" s="674"/>
      <c r="V670" s="674"/>
      <c r="W670" s="674"/>
      <c r="X670" s="674"/>
      <c r="Y670" s="665"/>
      <c r="Z670" s="666"/>
      <c r="AA670" s="666"/>
      <c r="AB670" s="667"/>
      <c r="AC670" s="923"/>
      <c r="AD670" s="923"/>
      <c r="AE670" s="923"/>
      <c r="AF670" s="923"/>
      <c r="AG670" s="923"/>
      <c r="AH670" s="677"/>
      <c r="AI670" s="677"/>
      <c r="AJ670" s="677"/>
      <c r="AK670" s="677"/>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74"/>
      <c r="Q671" s="674"/>
      <c r="R671" s="674"/>
      <c r="S671" s="674"/>
      <c r="T671" s="674"/>
      <c r="U671" s="674"/>
      <c r="V671" s="674"/>
      <c r="W671" s="674"/>
      <c r="X671" s="674"/>
      <c r="Y671" s="665"/>
      <c r="Z671" s="666"/>
      <c r="AA671" s="666"/>
      <c r="AB671" s="667"/>
      <c r="AC671" s="923"/>
      <c r="AD671" s="923"/>
      <c r="AE671" s="923"/>
      <c r="AF671" s="923"/>
      <c r="AG671" s="923"/>
      <c r="AH671" s="677"/>
      <c r="AI671" s="677"/>
      <c r="AJ671" s="677"/>
      <c r="AK671" s="677"/>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74"/>
      <c r="Q672" s="674"/>
      <c r="R672" s="674"/>
      <c r="S672" s="674"/>
      <c r="T672" s="674"/>
      <c r="U672" s="674"/>
      <c r="V672" s="674"/>
      <c r="W672" s="674"/>
      <c r="X672" s="674"/>
      <c r="Y672" s="665"/>
      <c r="Z672" s="666"/>
      <c r="AA672" s="666"/>
      <c r="AB672" s="667"/>
      <c r="AC672" s="923"/>
      <c r="AD672" s="923"/>
      <c r="AE672" s="923"/>
      <c r="AF672" s="923"/>
      <c r="AG672" s="923"/>
      <c r="AH672" s="677"/>
      <c r="AI672" s="677"/>
      <c r="AJ672" s="677"/>
      <c r="AK672" s="677"/>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74"/>
      <c r="Q673" s="674"/>
      <c r="R673" s="674"/>
      <c r="S673" s="674"/>
      <c r="T673" s="674"/>
      <c r="U673" s="674"/>
      <c r="V673" s="674"/>
      <c r="W673" s="674"/>
      <c r="X673" s="674"/>
      <c r="Y673" s="665"/>
      <c r="Z673" s="666"/>
      <c r="AA673" s="666"/>
      <c r="AB673" s="667"/>
      <c r="AC673" s="923"/>
      <c r="AD673" s="923"/>
      <c r="AE673" s="923"/>
      <c r="AF673" s="923"/>
      <c r="AG673" s="923"/>
      <c r="AH673" s="677"/>
      <c r="AI673" s="677"/>
      <c r="AJ673" s="677"/>
      <c r="AK673" s="677"/>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74"/>
      <c r="Q674" s="674"/>
      <c r="R674" s="674"/>
      <c r="S674" s="674"/>
      <c r="T674" s="674"/>
      <c r="U674" s="674"/>
      <c r="V674" s="674"/>
      <c r="W674" s="674"/>
      <c r="X674" s="674"/>
      <c r="Y674" s="665"/>
      <c r="Z674" s="666"/>
      <c r="AA674" s="666"/>
      <c r="AB674" s="667"/>
      <c r="AC674" s="923"/>
      <c r="AD674" s="923"/>
      <c r="AE674" s="923"/>
      <c r="AF674" s="923"/>
      <c r="AG674" s="923"/>
      <c r="AH674" s="677"/>
      <c r="AI674" s="677"/>
      <c r="AJ674" s="677"/>
      <c r="AK674" s="677"/>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74"/>
      <c r="Q675" s="674"/>
      <c r="R675" s="674"/>
      <c r="S675" s="674"/>
      <c r="T675" s="674"/>
      <c r="U675" s="674"/>
      <c r="V675" s="674"/>
      <c r="W675" s="674"/>
      <c r="X675" s="674"/>
      <c r="Y675" s="665"/>
      <c r="Z675" s="666"/>
      <c r="AA675" s="666"/>
      <c r="AB675" s="667"/>
      <c r="AC675" s="923"/>
      <c r="AD675" s="923"/>
      <c r="AE675" s="923"/>
      <c r="AF675" s="923"/>
      <c r="AG675" s="923"/>
      <c r="AH675" s="677"/>
      <c r="AI675" s="677"/>
      <c r="AJ675" s="677"/>
      <c r="AK675" s="677"/>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74"/>
      <c r="Q676" s="674"/>
      <c r="R676" s="674"/>
      <c r="S676" s="674"/>
      <c r="T676" s="674"/>
      <c r="U676" s="674"/>
      <c r="V676" s="674"/>
      <c r="W676" s="674"/>
      <c r="X676" s="674"/>
      <c r="Y676" s="665"/>
      <c r="Z676" s="666"/>
      <c r="AA676" s="666"/>
      <c r="AB676" s="667"/>
      <c r="AC676" s="923"/>
      <c r="AD676" s="923"/>
      <c r="AE676" s="923"/>
      <c r="AF676" s="923"/>
      <c r="AG676" s="923"/>
      <c r="AH676" s="677"/>
      <c r="AI676" s="677"/>
      <c r="AJ676" s="677"/>
      <c r="AK676" s="677"/>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74"/>
      <c r="Q677" s="674"/>
      <c r="R677" s="674"/>
      <c r="S677" s="674"/>
      <c r="T677" s="674"/>
      <c r="U677" s="674"/>
      <c r="V677" s="674"/>
      <c r="W677" s="674"/>
      <c r="X677" s="674"/>
      <c r="Y677" s="665"/>
      <c r="Z677" s="666"/>
      <c r="AA677" s="666"/>
      <c r="AB677" s="667"/>
      <c r="AC677" s="923"/>
      <c r="AD677" s="923"/>
      <c r="AE677" s="923"/>
      <c r="AF677" s="923"/>
      <c r="AG677" s="923"/>
      <c r="AH677" s="677"/>
      <c r="AI677" s="677"/>
      <c r="AJ677" s="677"/>
      <c r="AK677" s="677"/>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74"/>
      <c r="Q678" s="674"/>
      <c r="R678" s="674"/>
      <c r="S678" s="674"/>
      <c r="T678" s="674"/>
      <c r="U678" s="674"/>
      <c r="V678" s="674"/>
      <c r="W678" s="674"/>
      <c r="X678" s="674"/>
      <c r="Y678" s="665"/>
      <c r="Z678" s="666"/>
      <c r="AA678" s="666"/>
      <c r="AB678" s="667"/>
      <c r="AC678" s="923"/>
      <c r="AD678" s="923"/>
      <c r="AE678" s="923"/>
      <c r="AF678" s="923"/>
      <c r="AG678" s="923"/>
      <c r="AH678" s="677"/>
      <c r="AI678" s="677"/>
      <c r="AJ678" s="677"/>
      <c r="AK678" s="677"/>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74"/>
      <c r="Q679" s="674"/>
      <c r="R679" s="674"/>
      <c r="S679" s="674"/>
      <c r="T679" s="674"/>
      <c r="U679" s="674"/>
      <c r="V679" s="674"/>
      <c r="W679" s="674"/>
      <c r="X679" s="674"/>
      <c r="Y679" s="665"/>
      <c r="Z679" s="666"/>
      <c r="AA679" s="666"/>
      <c r="AB679" s="667"/>
      <c r="AC679" s="923"/>
      <c r="AD679" s="923"/>
      <c r="AE679" s="923"/>
      <c r="AF679" s="923"/>
      <c r="AG679" s="923"/>
      <c r="AH679" s="677"/>
      <c r="AI679" s="677"/>
      <c r="AJ679" s="677"/>
      <c r="AK679" s="677"/>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74"/>
      <c r="Q680" s="674"/>
      <c r="R680" s="674"/>
      <c r="S680" s="674"/>
      <c r="T680" s="674"/>
      <c r="U680" s="674"/>
      <c r="V680" s="674"/>
      <c r="W680" s="674"/>
      <c r="X680" s="674"/>
      <c r="Y680" s="665"/>
      <c r="Z680" s="666"/>
      <c r="AA680" s="666"/>
      <c r="AB680" s="667"/>
      <c r="AC680" s="923"/>
      <c r="AD680" s="923"/>
      <c r="AE680" s="923"/>
      <c r="AF680" s="923"/>
      <c r="AG680" s="923"/>
      <c r="AH680" s="677"/>
      <c r="AI680" s="677"/>
      <c r="AJ680" s="677"/>
      <c r="AK680" s="677"/>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74"/>
      <c r="Q681" s="674"/>
      <c r="R681" s="674"/>
      <c r="S681" s="674"/>
      <c r="T681" s="674"/>
      <c r="U681" s="674"/>
      <c r="V681" s="674"/>
      <c r="W681" s="674"/>
      <c r="X681" s="674"/>
      <c r="Y681" s="665"/>
      <c r="Z681" s="666"/>
      <c r="AA681" s="666"/>
      <c r="AB681" s="667"/>
      <c r="AC681" s="923"/>
      <c r="AD681" s="923"/>
      <c r="AE681" s="923"/>
      <c r="AF681" s="923"/>
      <c r="AG681" s="923"/>
      <c r="AH681" s="677"/>
      <c r="AI681" s="677"/>
      <c r="AJ681" s="677"/>
      <c r="AK681" s="677"/>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74"/>
      <c r="Q682" s="674"/>
      <c r="R682" s="674"/>
      <c r="S682" s="674"/>
      <c r="T682" s="674"/>
      <c r="U682" s="674"/>
      <c r="V682" s="674"/>
      <c r="W682" s="674"/>
      <c r="X682" s="674"/>
      <c r="Y682" s="665"/>
      <c r="Z682" s="666"/>
      <c r="AA682" s="666"/>
      <c r="AB682" s="667"/>
      <c r="AC682" s="923"/>
      <c r="AD682" s="923"/>
      <c r="AE682" s="923"/>
      <c r="AF682" s="923"/>
      <c r="AG682" s="923"/>
      <c r="AH682" s="677"/>
      <c r="AI682" s="677"/>
      <c r="AJ682" s="677"/>
      <c r="AK682" s="677"/>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74"/>
      <c r="Q683" s="674"/>
      <c r="R683" s="674"/>
      <c r="S683" s="674"/>
      <c r="T683" s="674"/>
      <c r="U683" s="674"/>
      <c r="V683" s="674"/>
      <c r="W683" s="674"/>
      <c r="X683" s="674"/>
      <c r="Y683" s="665"/>
      <c r="Z683" s="666"/>
      <c r="AA683" s="666"/>
      <c r="AB683" s="667"/>
      <c r="AC683" s="923"/>
      <c r="AD683" s="923"/>
      <c r="AE683" s="923"/>
      <c r="AF683" s="923"/>
      <c r="AG683" s="923"/>
      <c r="AH683" s="677"/>
      <c r="AI683" s="677"/>
      <c r="AJ683" s="677"/>
      <c r="AK683" s="677"/>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74"/>
      <c r="Q684" s="674"/>
      <c r="R684" s="674"/>
      <c r="S684" s="674"/>
      <c r="T684" s="674"/>
      <c r="U684" s="674"/>
      <c r="V684" s="674"/>
      <c r="W684" s="674"/>
      <c r="X684" s="674"/>
      <c r="Y684" s="665"/>
      <c r="Z684" s="666"/>
      <c r="AA684" s="666"/>
      <c r="AB684" s="667"/>
      <c r="AC684" s="923"/>
      <c r="AD684" s="923"/>
      <c r="AE684" s="923"/>
      <c r="AF684" s="923"/>
      <c r="AG684" s="923"/>
      <c r="AH684" s="677"/>
      <c r="AI684" s="677"/>
      <c r="AJ684" s="677"/>
      <c r="AK684" s="677"/>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74"/>
      <c r="Q685" s="674"/>
      <c r="R685" s="674"/>
      <c r="S685" s="674"/>
      <c r="T685" s="674"/>
      <c r="U685" s="674"/>
      <c r="V685" s="674"/>
      <c r="W685" s="674"/>
      <c r="X685" s="674"/>
      <c r="Y685" s="665"/>
      <c r="Z685" s="666"/>
      <c r="AA685" s="666"/>
      <c r="AB685" s="667"/>
      <c r="AC685" s="923"/>
      <c r="AD685" s="923"/>
      <c r="AE685" s="923"/>
      <c r="AF685" s="923"/>
      <c r="AG685" s="923"/>
      <c r="AH685" s="677"/>
      <c r="AI685" s="677"/>
      <c r="AJ685" s="677"/>
      <c r="AK685" s="677"/>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74"/>
      <c r="Q686" s="674"/>
      <c r="R686" s="674"/>
      <c r="S686" s="674"/>
      <c r="T686" s="674"/>
      <c r="U686" s="674"/>
      <c r="V686" s="674"/>
      <c r="W686" s="674"/>
      <c r="X686" s="674"/>
      <c r="Y686" s="665"/>
      <c r="Z686" s="666"/>
      <c r="AA686" s="666"/>
      <c r="AB686" s="667"/>
      <c r="AC686" s="923"/>
      <c r="AD686" s="923"/>
      <c r="AE686" s="923"/>
      <c r="AF686" s="923"/>
      <c r="AG686" s="923"/>
      <c r="AH686" s="677"/>
      <c r="AI686" s="677"/>
      <c r="AJ686" s="677"/>
      <c r="AK686" s="677"/>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74"/>
      <c r="Q687" s="674"/>
      <c r="R687" s="674"/>
      <c r="S687" s="674"/>
      <c r="T687" s="674"/>
      <c r="U687" s="674"/>
      <c r="V687" s="674"/>
      <c r="W687" s="674"/>
      <c r="X687" s="674"/>
      <c r="Y687" s="665"/>
      <c r="Z687" s="666"/>
      <c r="AA687" s="666"/>
      <c r="AB687" s="667"/>
      <c r="AC687" s="923"/>
      <c r="AD687" s="923"/>
      <c r="AE687" s="923"/>
      <c r="AF687" s="923"/>
      <c r="AG687" s="923"/>
      <c r="AH687" s="677"/>
      <c r="AI687" s="677"/>
      <c r="AJ687" s="677"/>
      <c r="AK687" s="677"/>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74"/>
      <c r="Q688" s="674"/>
      <c r="R688" s="674"/>
      <c r="S688" s="674"/>
      <c r="T688" s="674"/>
      <c r="U688" s="674"/>
      <c r="V688" s="674"/>
      <c r="W688" s="674"/>
      <c r="X688" s="674"/>
      <c r="Y688" s="665"/>
      <c r="Z688" s="666"/>
      <c r="AA688" s="666"/>
      <c r="AB688" s="667"/>
      <c r="AC688" s="923"/>
      <c r="AD688" s="923"/>
      <c r="AE688" s="923"/>
      <c r="AF688" s="923"/>
      <c r="AG688" s="923"/>
      <c r="AH688" s="677"/>
      <c r="AI688" s="677"/>
      <c r="AJ688" s="677"/>
      <c r="AK688" s="677"/>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74"/>
      <c r="Q689" s="674"/>
      <c r="R689" s="674"/>
      <c r="S689" s="674"/>
      <c r="T689" s="674"/>
      <c r="U689" s="674"/>
      <c r="V689" s="674"/>
      <c r="W689" s="674"/>
      <c r="X689" s="674"/>
      <c r="Y689" s="665"/>
      <c r="Z689" s="666"/>
      <c r="AA689" s="666"/>
      <c r="AB689" s="667"/>
      <c r="AC689" s="923"/>
      <c r="AD689" s="923"/>
      <c r="AE689" s="923"/>
      <c r="AF689" s="923"/>
      <c r="AG689" s="923"/>
      <c r="AH689" s="677"/>
      <c r="AI689" s="677"/>
      <c r="AJ689" s="677"/>
      <c r="AK689" s="677"/>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74"/>
      <c r="Q690" s="674"/>
      <c r="R690" s="674"/>
      <c r="S690" s="674"/>
      <c r="T690" s="674"/>
      <c r="U690" s="674"/>
      <c r="V690" s="674"/>
      <c r="W690" s="674"/>
      <c r="X690" s="674"/>
      <c r="Y690" s="665"/>
      <c r="Z690" s="666"/>
      <c r="AA690" s="666"/>
      <c r="AB690" s="667"/>
      <c r="AC690" s="923"/>
      <c r="AD690" s="923"/>
      <c r="AE690" s="923"/>
      <c r="AF690" s="923"/>
      <c r="AG690" s="923"/>
      <c r="AH690" s="677"/>
      <c r="AI690" s="677"/>
      <c r="AJ690" s="677"/>
      <c r="AK690" s="677"/>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74"/>
      <c r="Q691" s="674"/>
      <c r="R691" s="674"/>
      <c r="S691" s="674"/>
      <c r="T691" s="674"/>
      <c r="U691" s="674"/>
      <c r="V691" s="674"/>
      <c r="W691" s="674"/>
      <c r="X691" s="674"/>
      <c r="Y691" s="665"/>
      <c r="Z691" s="666"/>
      <c r="AA691" s="666"/>
      <c r="AB691" s="667"/>
      <c r="AC691" s="923"/>
      <c r="AD691" s="923"/>
      <c r="AE691" s="923"/>
      <c r="AF691" s="923"/>
      <c r="AG691" s="923"/>
      <c r="AH691" s="677"/>
      <c r="AI691" s="677"/>
      <c r="AJ691" s="677"/>
      <c r="AK691" s="677"/>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74"/>
      <c r="Q692" s="674"/>
      <c r="R692" s="674"/>
      <c r="S692" s="674"/>
      <c r="T692" s="674"/>
      <c r="U692" s="674"/>
      <c r="V692" s="674"/>
      <c r="W692" s="674"/>
      <c r="X692" s="674"/>
      <c r="Y692" s="665"/>
      <c r="Z692" s="666"/>
      <c r="AA692" s="666"/>
      <c r="AB692" s="667"/>
      <c r="AC692" s="923"/>
      <c r="AD692" s="923"/>
      <c r="AE692" s="923"/>
      <c r="AF692" s="923"/>
      <c r="AG692" s="923"/>
      <c r="AH692" s="677"/>
      <c r="AI692" s="677"/>
      <c r="AJ692" s="677"/>
      <c r="AK692" s="677"/>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74"/>
      <c r="Q693" s="674"/>
      <c r="R693" s="674"/>
      <c r="S693" s="674"/>
      <c r="T693" s="674"/>
      <c r="U693" s="674"/>
      <c r="V693" s="674"/>
      <c r="W693" s="674"/>
      <c r="X693" s="674"/>
      <c r="Y693" s="665"/>
      <c r="Z693" s="666"/>
      <c r="AA693" s="666"/>
      <c r="AB693" s="667"/>
      <c r="AC693" s="923"/>
      <c r="AD693" s="923"/>
      <c r="AE693" s="923"/>
      <c r="AF693" s="923"/>
      <c r="AG693" s="923"/>
      <c r="AH693" s="677"/>
      <c r="AI693" s="677"/>
      <c r="AJ693" s="677"/>
      <c r="AK693" s="677"/>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91</v>
      </c>
      <c r="D696" s="364"/>
      <c r="E696" s="364"/>
      <c r="F696" s="364"/>
      <c r="G696" s="364"/>
      <c r="H696" s="364"/>
      <c r="I696" s="364"/>
      <c r="J696" s="417" t="s">
        <v>94</v>
      </c>
      <c r="K696" s="610"/>
      <c r="L696" s="610"/>
      <c r="M696" s="610"/>
      <c r="N696" s="610"/>
      <c r="O696" s="610"/>
      <c r="P696" s="364" t="s">
        <v>21</v>
      </c>
      <c r="Q696" s="364"/>
      <c r="R696" s="364"/>
      <c r="S696" s="364"/>
      <c r="T696" s="364"/>
      <c r="U696" s="364"/>
      <c r="V696" s="364"/>
      <c r="W696" s="364"/>
      <c r="X696" s="364"/>
      <c r="Y696" s="660" t="s">
        <v>437</v>
      </c>
      <c r="Z696" s="660"/>
      <c r="AA696" s="660"/>
      <c r="AB696" s="660"/>
      <c r="AC696" s="417" t="s">
        <v>364</v>
      </c>
      <c r="AD696" s="417"/>
      <c r="AE696" s="417"/>
      <c r="AF696" s="417"/>
      <c r="AG696" s="417"/>
      <c r="AH696" s="660" t="s">
        <v>395</v>
      </c>
      <c r="AI696" s="364"/>
      <c r="AJ696" s="364"/>
      <c r="AK696" s="364"/>
      <c r="AL696" s="364" t="s">
        <v>22</v>
      </c>
      <c r="AM696" s="364"/>
      <c r="AN696" s="364"/>
      <c r="AO696" s="246"/>
      <c r="AP696" s="417" t="s">
        <v>441</v>
      </c>
      <c r="AQ696" s="417"/>
      <c r="AR696" s="417"/>
      <c r="AS696" s="417"/>
      <c r="AT696" s="417"/>
      <c r="AU696" s="417"/>
      <c r="AV696" s="417"/>
      <c r="AW696" s="417"/>
      <c r="AX696" s="417"/>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74"/>
      <c r="Q697" s="674"/>
      <c r="R697" s="674"/>
      <c r="S697" s="674"/>
      <c r="T697" s="674"/>
      <c r="U697" s="674"/>
      <c r="V697" s="674"/>
      <c r="W697" s="674"/>
      <c r="X697" s="674"/>
      <c r="Y697" s="665"/>
      <c r="Z697" s="666"/>
      <c r="AA697" s="666"/>
      <c r="AB697" s="667"/>
      <c r="AC697" s="923"/>
      <c r="AD697" s="923"/>
      <c r="AE697" s="923"/>
      <c r="AF697" s="923"/>
      <c r="AG697" s="923"/>
      <c r="AH697" s="677"/>
      <c r="AI697" s="677"/>
      <c r="AJ697" s="677"/>
      <c r="AK697" s="677"/>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74"/>
      <c r="Q698" s="674"/>
      <c r="R698" s="674"/>
      <c r="S698" s="674"/>
      <c r="T698" s="674"/>
      <c r="U698" s="674"/>
      <c r="V698" s="674"/>
      <c r="W698" s="674"/>
      <c r="X698" s="674"/>
      <c r="Y698" s="665"/>
      <c r="Z698" s="666"/>
      <c r="AA698" s="666"/>
      <c r="AB698" s="667"/>
      <c r="AC698" s="923"/>
      <c r="AD698" s="923"/>
      <c r="AE698" s="923"/>
      <c r="AF698" s="923"/>
      <c r="AG698" s="923"/>
      <c r="AH698" s="677"/>
      <c r="AI698" s="677"/>
      <c r="AJ698" s="677"/>
      <c r="AK698" s="677"/>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74"/>
      <c r="Q699" s="674"/>
      <c r="R699" s="674"/>
      <c r="S699" s="674"/>
      <c r="T699" s="674"/>
      <c r="U699" s="674"/>
      <c r="V699" s="674"/>
      <c r="W699" s="674"/>
      <c r="X699" s="674"/>
      <c r="Y699" s="665"/>
      <c r="Z699" s="666"/>
      <c r="AA699" s="666"/>
      <c r="AB699" s="667"/>
      <c r="AC699" s="923"/>
      <c r="AD699" s="923"/>
      <c r="AE699" s="923"/>
      <c r="AF699" s="923"/>
      <c r="AG699" s="923"/>
      <c r="AH699" s="677"/>
      <c r="AI699" s="677"/>
      <c r="AJ699" s="677"/>
      <c r="AK699" s="677"/>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74"/>
      <c r="Q700" s="674"/>
      <c r="R700" s="674"/>
      <c r="S700" s="674"/>
      <c r="T700" s="674"/>
      <c r="U700" s="674"/>
      <c r="V700" s="674"/>
      <c r="W700" s="674"/>
      <c r="X700" s="674"/>
      <c r="Y700" s="665"/>
      <c r="Z700" s="666"/>
      <c r="AA700" s="666"/>
      <c r="AB700" s="667"/>
      <c r="AC700" s="923"/>
      <c r="AD700" s="923"/>
      <c r="AE700" s="923"/>
      <c r="AF700" s="923"/>
      <c r="AG700" s="923"/>
      <c r="AH700" s="677"/>
      <c r="AI700" s="677"/>
      <c r="AJ700" s="677"/>
      <c r="AK700" s="677"/>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74"/>
      <c r="Q701" s="674"/>
      <c r="R701" s="674"/>
      <c r="S701" s="674"/>
      <c r="T701" s="674"/>
      <c r="U701" s="674"/>
      <c r="V701" s="674"/>
      <c r="W701" s="674"/>
      <c r="X701" s="674"/>
      <c r="Y701" s="665"/>
      <c r="Z701" s="666"/>
      <c r="AA701" s="666"/>
      <c r="AB701" s="667"/>
      <c r="AC701" s="923"/>
      <c r="AD701" s="923"/>
      <c r="AE701" s="923"/>
      <c r="AF701" s="923"/>
      <c r="AG701" s="923"/>
      <c r="AH701" s="677"/>
      <c r="AI701" s="677"/>
      <c r="AJ701" s="677"/>
      <c r="AK701" s="677"/>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74"/>
      <c r="Q702" s="674"/>
      <c r="R702" s="674"/>
      <c r="S702" s="674"/>
      <c r="T702" s="674"/>
      <c r="U702" s="674"/>
      <c r="V702" s="674"/>
      <c r="W702" s="674"/>
      <c r="X702" s="674"/>
      <c r="Y702" s="665"/>
      <c r="Z702" s="666"/>
      <c r="AA702" s="666"/>
      <c r="AB702" s="667"/>
      <c r="AC702" s="923"/>
      <c r="AD702" s="923"/>
      <c r="AE702" s="923"/>
      <c r="AF702" s="923"/>
      <c r="AG702" s="923"/>
      <c r="AH702" s="677"/>
      <c r="AI702" s="677"/>
      <c r="AJ702" s="677"/>
      <c r="AK702" s="677"/>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74"/>
      <c r="Q703" s="674"/>
      <c r="R703" s="674"/>
      <c r="S703" s="674"/>
      <c r="T703" s="674"/>
      <c r="U703" s="674"/>
      <c r="V703" s="674"/>
      <c r="W703" s="674"/>
      <c r="X703" s="674"/>
      <c r="Y703" s="665"/>
      <c r="Z703" s="666"/>
      <c r="AA703" s="666"/>
      <c r="AB703" s="667"/>
      <c r="AC703" s="923"/>
      <c r="AD703" s="923"/>
      <c r="AE703" s="923"/>
      <c r="AF703" s="923"/>
      <c r="AG703" s="923"/>
      <c r="AH703" s="677"/>
      <c r="AI703" s="677"/>
      <c r="AJ703" s="677"/>
      <c r="AK703" s="677"/>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74"/>
      <c r="Q704" s="674"/>
      <c r="R704" s="674"/>
      <c r="S704" s="674"/>
      <c r="T704" s="674"/>
      <c r="U704" s="674"/>
      <c r="V704" s="674"/>
      <c r="W704" s="674"/>
      <c r="X704" s="674"/>
      <c r="Y704" s="665"/>
      <c r="Z704" s="666"/>
      <c r="AA704" s="666"/>
      <c r="AB704" s="667"/>
      <c r="AC704" s="923"/>
      <c r="AD704" s="923"/>
      <c r="AE704" s="923"/>
      <c r="AF704" s="923"/>
      <c r="AG704" s="923"/>
      <c r="AH704" s="677"/>
      <c r="AI704" s="677"/>
      <c r="AJ704" s="677"/>
      <c r="AK704" s="677"/>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74"/>
      <c r="Q705" s="674"/>
      <c r="R705" s="674"/>
      <c r="S705" s="674"/>
      <c r="T705" s="674"/>
      <c r="U705" s="674"/>
      <c r="V705" s="674"/>
      <c r="W705" s="674"/>
      <c r="X705" s="674"/>
      <c r="Y705" s="665"/>
      <c r="Z705" s="666"/>
      <c r="AA705" s="666"/>
      <c r="AB705" s="667"/>
      <c r="AC705" s="923"/>
      <c r="AD705" s="923"/>
      <c r="AE705" s="923"/>
      <c r="AF705" s="923"/>
      <c r="AG705" s="923"/>
      <c r="AH705" s="677"/>
      <c r="AI705" s="677"/>
      <c r="AJ705" s="677"/>
      <c r="AK705" s="677"/>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74"/>
      <c r="Q706" s="674"/>
      <c r="R706" s="674"/>
      <c r="S706" s="674"/>
      <c r="T706" s="674"/>
      <c r="U706" s="674"/>
      <c r="V706" s="674"/>
      <c r="W706" s="674"/>
      <c r="X706" s="674"/>
      <c r="Y706" s="665"/>
      <c r="Z706" s="666"/>
      <c r="AA706" s="666"/>
      <c r="AB706" s="667"/>
      <c r="AC706" s="923"/>
      <c r="AD706" s="923"/>
      <c r="AE706" s="923"/>
      <c r="AF706" s="923"/>
      <c r="AG706" s="923"/>
      <c r="AH706" s="677"/>
      <c r="AI706" s="677"/>
      <c r="AJ706" s="677"/>
      <c r="AK706" s="677"/>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74"/>
      <c r="Q707" s="674"/>
      <c r="R707" s="674"/>
      <c r="S707" s="674"/>
      <c r="T707" s="674"/>
      <c r="U707" s="674"/>
      <c r="V707" s="674"/>
      <c r="W707" s="674"/>
      <c r="X707" s="674"/>
      <c r="Y707" s="665"/>
      <c r="Z707" s="666"/>
      <c r="AA707" s="666"/>
      <c r="AB707" s="667"/>
      <c r="AC707" s="923"/>
      <c r="AD707" s="923"/>
      <c r="AE707" s="923"/>
      <c r="AF707" s="923"/>
      <c r="AG707" s="923"/>
      <c r="AH707" s="677"/>
      <c r="AI707" s="677"/>
      <c r="AJ707" s="677"/>
      <c r="AK707" s="677"/>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74"/>
      <c r="Q708" s="674"/>
      <c r="R708" s="674"/>
      <c r="S708" s="674"/>
      <c r="T708" s="674"/>
      <c r="U708" s="674"/>
      <c r="V708" s="674"/>
      <c r="W708" s="674"/>
      <c r="X708" s="674"/>
      <c r="Y708" s="665"/>
      <c r="Z708" s="666"/>
      <c r="AA708" s="666"/>
      <c r="AB708" s="667"/>
      <c r="AC708" s="923"/>
      <c r="AD708" s="923"/>
      <c r="AE708" s="923"/>
      <c r="AF708" s="923"/>
      <c r="AG708" s="923"/>
      <c r="AH708" s="677"/>
      <c r="AI708" s="677"/>
      <c r="AJ708" s="677"/>
      <c r="AK708" s="677"/>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74"/>
      <c r="Q709" s="674"/>
      <c r="R709" s="674"/>
      <c r="S709" s="674"/>
      <c r="T709" s="674"/>
      <c r="U709" s="674"/>
      <c r="V709" s="674"/>
      <c r="W709" s="674"/>
      <c r="X709" s="674"/>
      <c r="Y709" s="665"/>
      <c r="Z709" s="666"/>
      <c r="AA709" s="666"/>
      <c r="AB709" s="667"/>
      <c r="AC709" s="923"/>
      <c r="AD709" s="923"/>
      <c r="AE709" s="923"/>
      <c r="AF709" s="923"/>
      <c r="AG709" s="923"/>
      <c r="AH709" s="677"/>
      <c r="AI709" s="677"/>
      <c r="AJ709" s="677"/>
      <c r="AK709" s="677"/>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74"/>
      <c r="Q710" s="674"/>
      <c r="R710" s="674"/>
      <c r="S710" s="674"/>
      <c r="T710" s="674"/>
      <c r="U710" s="674"/>
      <c r="V710" s="674"/>
      <c r="W710" s="674"/>
      <c r="X710" s="674"/>
      <c r="Y710" s="665"/>
      <c r="Z710" s="666"/>
      <c r="AA710" s="666"/>
      <c r="AB710" s="667"/>
      <c r="AC710" s="923"/>
      <c r="AD710" s="923"/>
      <c r="AE710" s="923"/>
      <c r="AF710" s="923"/>
      <c r="AG710" s="923"/>
      <c r="AH710" s="677"/>
      <c r="AI710" s="677"/>
      <c r="AJ710" s="677"/>
      <c r="AK710" s="677"/>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74"/>
      <c r="Q711" s="674"/>
      <c r="R711" s="674"/>
      <c r="S711" s="674"/>
      <c r="T711" s="674"/>
      <c r="U711" s="674"/>
      <c r="V711" s="674"/>
      <c r="W711" s="674"/>
      <c r="X711" s="674"/>
      <c r="Y711" s="665"/>
      <c r="Z711" s="666"/>
      <c r="AA711" s="666"/>
      <c r="AB711" s="667"/>
      <c r="AC711" s="923"/>
      <c r="AD711" s="923"/>
      <c r="AE711" s="923"/>
      <c r="AF711" s="923"/>
      <c r="AG711" s="923"/>
      <c r="AH711" s="677"/>
      <c r="AI711" s="677"/>
      <c r="AJ711" s="677"/>
      <c r="AK711" s="677"/>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74"/>
      <c r="Q712" s="674"/>
      <c r="R712" s="674"/>
      <c r="S712" s="674"/>
      <c r="T712" s="674"/>
      <c r="U712" s="674"/>
      <c r="V712" s="674"/>
      <c r="W712" s="674"/>
      <c r="X712" s="674"/>
      <c r="Y712" s="665"/>
      <c r="Z712" s="666"/>
      <c r="AA712" s="666"/>
      <c r="AB712" s="667"/>
      <c r="AC712" s="923"/>
      <c r="AD712" s="923"/>
      <c r="AE712" s="923"/>
      <c r="AF712" s="923"/>
      <c r="AG712" s="923"/>
      <c r="AH712" s="677"/>
      <c r="AI712" s="677"/>
      <c r="AJ712" s="677"/>
      <c r="AK712" s="677"/>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74"/>
      <c r="Q713" s="674"/>
      <c r="R713" s="674"/>
      <c r="S713" s="674"/>
      <c r="T713" s="674"/>
      <c r="U713" s="674"/>
      <c r="V713" s="674"/>
      <c r="W713" s="674"/>
      <c r="X713" s="674"/>
      <c r="Y713" s="665"/>
      <c r="Z713" s="666"/>
      <c r="AA713" s="666"/>
      <c r="AB713" s="667"/>
      <c r="AC713" s="923"/>
      <c r="AD713" s="923"/>
      <c r="AE713" s="923"/>
      <c r="AF713" s="923"/>
      <c r="AG713" s="923"/>
      <c r="AH713" s="677"/>
      <c r="AI713" s="677"/>
      <c r="AJ713" s="677"/>
      <c r="AK713" s="677"/>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74"/>
      <c r="Q714" s="674"/>
      <c r="R714" s="674"/>
      <c r="S714" s="674"/>
      <c r="T714" s="674"/>
      <c r="U714" s="674"/>
      <c r="V714" s="674"/>
      <c r="W714" s="674"/>
      <c r="X714" s="674"/>
      <c r="Y714" s="665"/>
      <c r="Z714" s="666"/>
      <c r="AA714" s="666"/>
      <c r="AB714" s="667"/>
      <c r="AC714" s="923"/>
      <c r="AD714" s="923"/>
      <c r="AE714" s="923"/>
      <c r="AF714" s="923"/>
      <c r="AG714" s="923"/>
      <c r="AH714" s="677"/>
      <c r="AI714" s="677"/>
      <c r="AJ714" s="677"/>
      <c r="AK714" s="677"/>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74"/>
      <c r="Q715" s="674"/>
      <c r="R715" s="674"/>
      <c r="S715" s="674"/>
      <c r="T715" s="674"/>
      <c r="U715" s="674"/>
      <c r="V715" s="674"/>
      <c r="W715" s="674"/>
      <c r="X715" s="674"/>
      <c r="Y715" s="665"/>
      <c r="Z715" s="666"/>
      <c r="AA715" s="666"/>
      <c r="AB715" s="667"/>
      <c r="AC715" s="923"/>
      <c r="AD715" s="923"/>
      <c r="AE715" s="923"/>
      <c r="AF715" s="923"/>
      <c r="AG715" s="923"/>
      <c r="AH715" s="677"/>
      <c r="AI715" s="677"/>
      <c r="AJ715" s="677"/>
      <c r="AK715" s="677"/>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74"/>
      <c r="Q716" s="674"/>
      <c r="R716" s="674"/>
      <c r="S716" s="674"/>
      <c r="T716" s="674"/>
      <c r="U716" s="674"/>
      <c r="V716" s="674"/>
      <c r="W716" s="674"/>
      <c r="X716" s="674"/>
      <c r="Y716" s="665"/>
      <c r="Z716" s="666"/>
      <c r="AA716" s="666"/>
      <c r="AB716" s="667"/>
      <c r="AC716" s="923"/>
      <c r="AD716" s="923"/>
      <c r="AE716" s="923"/>
      <c r="AF716" s="923"/>
      <c r="AG716" s="923"/>
      <c r="AH716" s="677"/>
      <c r="AI716" s="677"/>
      <c r="AJ716" s="677"/>
      <c r="AK716" s="677"/>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74"/>
      <c r="Q717" s="674"/>
      <c r="R717" s="674"/>
      <c r="S717" s="674"/>
      <c r="T717" s="674"/>
      <c r="U717" s="674"/>
      <c r="V717" s="674"/>
      <c r="W717" s="674"/>
      <c r="X717" s="674"/>
      <c r="Y717" s="665"/>
      <c r="Z717" s="666"/>
      <c r="AA717" s="666"/>
      <c r="AB717" s="667"/>
      <c r="AC717" s="923"/>
      <c r="AD717" s="923"/>
      <c r="AE717" s="923"/>
      <c r="AF717" s="923"/>
      <c r="AG717" s="923"/>
      <c r="AH717" s="677"/>
      <c r="AI717" s="677"/>
      <c r="AJ717" s="677"/>
      <c r="AK717" s="677"/>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74"/>
      <c r="Q718" s="674"/>
      <c r="R718" s="674"/>
      <c r="S718" s="674"/>
      <c r="T718" s="674"/>
      <c r="U718" s="674"/>
      <c r="V718" s="674"/>
      <c r="W718" s="674"/>
      <c r="X718" s="674"/>
      <c r="Y718" s="665"/>
      <c r="Z718" s="666"/>
      <c r="AA718" s="666"/>
      <c r="AB718" s="667"/>
      <c r="AC718" s="923"/>
      <c r="AD718" s="923"/>
      <c r="AE718" s="923"/>
      <c r="AF718" s="923"/>
      <c r="AG718" s="923"/>
      <c r="AH718" s="677"/>
      <c r="AI718" s="677"/>
      <c r="AJ718" s="677"/>
      <c r="AK718" s="677"/>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74"/>
      <c r="Q719" s="674"/>
      <c r="R719" s="674"/>
      <c r="S719" s="674"/>
      <c r="T719" s="674"/>
      <c r="U719" s="674"/>
      <c r="V719" s="674"/>
      <c r="W719" s="674"/>
      <c r="X719" s="674"/>
      <c r="Y719" s="665"/>
      <c r="Z719" s="666"/>
      <c r="AA719" s="666"/>
      <c r="AB719" s="667"/>
      <c r="AC719" s="923"/>
      <c r="AD719" s="923"/>
      <c r="AE719" s="923"/>
      <c r="AF719" s="923"/>
      <c r="AG719" s="923"/>
      <c r="AH719" s="677"/>
      <c r="AI719" s="677"/>
      <c r="AJ719" s="677"/>
      <c r="AK719" s="677"/>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74"/>
      <c r="Q720" s="674"/>
      <c r="R720" s="674"/>
      <c r="S720" s="674"/>
      <c r="T720" s="674"/>
      <c r="U720" s="674"/>
      <c r="V720" s="674"/>
      <c r="W720" s="674"/>
      <c r="X720" s="674"/>
      <c r="Y720" s="665"/>
      <c r="Z720" s="666"/>
      <c r="AA720" s="666"/>
      <c r="AB720" s="667"/>
      <c r="AC720" s="923"/>
      <c r="AD720" s="923"/>
      <c r="AE720" s="923"/>
      <c r="AF720" s="923"/>
      <c r="AG720" s="923"/>
      <c r="AH720" s="677"/>
      <c r="AI720" s="677"/>
      <c r="AJ720" s="677"/>
      <c r="AK720" s="677"/>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74"/>
      <c r="Q721" s="674"/>
      <c r="R721" s="674"/>
      <c r="S721" s="674"/>
      <c r="T721" s="674"/>
      <c r="U721" s="674"/>
      <c r="V721" s="674"/>
      <c r="W721" s="674"/>
      <c r="X721" s="674"/>
      <c r="Y721" s="665"/>
      <c r="Z721" s="666"/>
      <c r="AA721" s="666"/>
      <c r="AB721" s="667"/>
      <c r="AC721" s="923"/>
      <c r="AD721" s="923"/>
      <c r="AE721" s="923"/>
      <c r="AF721" s="923"/>
      <c r="AG721" s="923"/>
      <c r="AH721" s="677"/>
      <c r="AI721" s="677"/>
      <c r="AJ721" s="677"/>
      <c r="AK721" s="677"/>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74"/>
      <c r="Q722" s="674"/>
      <c r="R722" s="674"/>
      <c r="S722" s="674"/>
      <c r="T722" s="674"/>
      <c r="U722" s="674"/>
      <c r="V722" s="674"/>
      <c r="W722" s="674"/>
      <c r="X722" s="674"/>
      <c r="Y722" s="665"/>
      <c r="Z722" s="666"/>
      <c r="AA722" s="666"/>
      <c r="AB722" s="667"/>
      <c r="AC722" s="923"/>
      <c r="AD722" s="923"/>
      <c r="AE722" s="923"/>
      <c r="AF722" s="923"/>
      <c r="AG722" s="923"/>
      <c r="AH722" s="677"/>
      <c r="AI722" s="677"/>
      <c r="AJ722" s="677"/>
      <c r="AK722" s="677"/>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74"/>
      <c r="Q723" s="674"/>
      <c r="R723" s="674"/>
      <c r="S723" s="674"/>
      <c r="T723" s="674"/>
      <c r="U723" s="674"/>
      <c r="V723" s="674"/>
      <c r="W723" s="674"/>
      <c r="X723" s="674"/>
      <c r="Y723" s="665"/>
      <c r="Z723" s="666"/>
      <c r="AA723" s="666"/>
      <c r="AB723" s="667"/>
      <c r="AC723" s="923"/>
      <c r="AD723" s="923"/>
      <c r="AE723" s="923"/>
      <c r="AF723" s="923"/>
      <c r="AG723" s="923"/>
      <c r="AH723" s="677"/>
      <c r="AI723" s="677"/>
      <c r="AJ723" s="677"/>
      <c r="AK723" s="677"/>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74"/>
      <c r="Q724" s="674"/>
      <c r="R724" s="674"/>
      <c r="S724" s="674"/>
      <c r="T724" s="674"/>
      <c r="U724" s="674"/>
      <c r="V724" s="674"/>
      <c r="W724" s="674"/>
      <c r="X724" s="674"/>
      <c r="Y724" s="665"/>
      <c r="Z724" s="666"/>
      <c r="AA724" s="666"/>
      <c r="AB724" s="667"/>
      <c r="AC724" s="923"/>
      <c r="AD724" s="923"/>
      <c r="AE724" s="923"/>
      <c r="AF724" s="923"/>
      <c r="AG724" s="923"/>
      <c r="AH724" s="677"/>
      <c r="AI724" s="677"/>
      <c r="AJ724" s="677"/>
      <c r="AK724" s="677"/>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74"/>
      <c r="Q725" s="674"/>
      <c r="R725" s="674"/>
      <c r="S725" s="674"/>
      <c r="T725" s="674"/>
      <c r="U725" s="674"/>
      <c r="V725" s="674"/>
      <c r="W725" s="674"/>
      <c r="X725" s="674"/>
      <c r="Y725" s="665"/>
      <c r="Z725" s="666"/>
      <c r="AA725" s="666"/>
      <c r="AB725" s="667"/>
      <c r="AC725" s="923"/>
      <c r="AD725" s="923"/>
      <c r="AE725" s="923"/>
      <c r="AF725" s="923"/>
      <c r="AG725" s="923"/>
      <c r="AH725" s="677"/>
      <c r="AI725" s="677"/>
      <c r="AJ725" s="677"/>
      <c r="AK725" s="677"/>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74"/>
      <c r="Q726" s="674"/>
      <c r="R726" s="674"/>
      <c r="S726" s="674"/>
      <c r="T726" s="674"/>
      <c r="U726" s="674"/>
      <c r="V726" s="674"/>
      <c r="W726" s="674"/>
      <c r="X726" s="674"/>
      <c r="Y726" s="665"/>
      <c r="Z726" s="666"/>
      <c r="AA726" s="666"/>
      <c r="AB726" s="667"/>
      <c r="AC726" s="923"/>
      <c r="AD726" s="923"/>
      <c r="AE726" s="923"/>
      <c r="AF726" s="923"/>
      <c r="AG726" s="923"/>
      <c r="AH726" s="677"/>
      <c r="AI726" s="677"/>
      <c r="AJ726" s="677"/>
      <c r="AK726" s="677"/>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91</v>
      </c>
      <c r="D729" s="364"/>
      <c r="E729" s="364"/>
      <c r="F729" s="364"/>
      <c r="G729" s="364"/>
      <c r="H729" s="364"/>
      <c r="I729" s="364"/>
      <c r="J729" s="417" t="s">
        <v>94</v>
      </c>
      <c r="K729" s="610"/>
      <c r="L729" s="610"/>
      <c r="M729" s="610"/>
      <c r="N729" s="610"/>
      <c r="O729" s="610"/>
      <c r="P729" s="364" t="s">
        <v>21</v>
      </c>
      <c r="Q729" s="364"/>
      <c r="R729" s="364"/>
      <c r="S729" s="364"/>
      <c r="T729" s="364"/>
      <c r="U729" s="364"/>
      <c r="V729" s="364"/>
      <c r="W729" s="364"/>
      <c r="X729" s="364"/>
      <c r="Y729" s="660" t="s">
        <v>437</v>
      </c>
      <c r="Z729" s="660"/>
      <c r="AA729" s="660"/>
      <c r="AB729" s="660"/>
      <c r="AC729" s="417" t="s">
        <v>364</v>
      </c>
      <c r="AD729" s="417"/>
      <c r="AE729" s="417"/>
      <c r="AF729" s="417"/>
      <c r="AG729" s="417"/>
      <c r="AH729" s="660" t="s">
        <v>395</v>
      </c>
      <c r="AI729" s="364"/>
      <c r="AJ729" s="364"/>
      <c r="AK729" s="364"/>
      <c r="AL729" s="364" t="s">
        <v>22</v>
      </c>
      <c r="AM729" s="364"/>
      <c r="AN729" s="364"/>
      <c r="AO729" s="246"/>
      <c r="AP729" s="417" t="s">
        <v>441</v>
      </c>
      <c r="AQ729" s="417"/>
      <c r="AR729" s="417"/>
      <c r="AS729" s="417"/>
      <c r="AT729" s="417"/>
      <c r="AU729" s="417"/>
      <c r="AV729" s="417"/>
      <c r="AW729" s="417"/>
      <c r="AX729" s="417"/>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74"/>
      <c r="Q730" s="674"/>
      <c r="R730" s="674"/>
      <c r="S730" s="674"/>
      <c r="T730" s="674"/>
      <c r="U730" s="674"/>
      <c r="V730" s="674"/>
      <c r="W730" s="674"/>
      <c r="X730" s="674"/>
      <c r="Y730" s="665"/>
      <c r="Z730" s="666"/>
      <c r="AA730" s="666"/>
      <c r="AB730" s="667"/>
      <c r="AC730" s="923"/>
      <c r="AD730" s="923"/>
      <c r="AE730" s="923"/>
      <c r="AF730" s="923"/>
      <c r="AG730" s="923"/>
      <c r="AH730" s="677"/>
      <c r="AI730" s="677"/>
      <c r="AJ730" s="677"/>
      <c r="AK730" s="677"/>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74"/>
      <c r="Q731" s="674"/>
      <c r="R731" s="674"/>
      <c r="S731" s="674"/>
      <c r="T731" s="674"/>
      <c r="U731" s="674"/>
      <c r="V731" s="674"/>
      <c r="W731" s="674"/>
      <c r="X731" s="674"/>
      <c r="Y731" s="665"/>
      <c r="Z731" s="666"/>
      <c r="AA731" s="666"/>
      <c r="AB731" s="667"/>
      <c r="AC731" s="923"/>
      <c r="AD731" s="923"/>
      <c r="AE731" s="923"/>
      <c r="AF731" s="923"/>
      <c r="AG731" s="923"/>
      <c r="AH731" s="677"/>
      <c r="AI731" s="677"/>
      <c r="AJ731" s="677"/>
      <c r="AK731" s="677"/>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74"/>
      <c r="Q732" s="674"/>
      <c r="R732" s="674"/>
      <c r="S732" s="674"/>
      <c r="T732" s="674"/>
      <c r="U732" s="674"/>
      <c r="V732" s="674"/>
      <c r="W732" s="674"/>
      <c r="X732" s="674"/>
      <c r="Y732" s="665"/>
      <c r="Z732" s="666"/>
      <c r="AA732" s="666"/>
      <c r="AB732" s="667"/>
      <c r="AC732" s="923"/>
      <c r="AD732" s="923"/>
      <c r="AE732" s="923"/>
      <c r="AF732" s="923"/>
      <c r="AG732" s="923"/>
      <c r="AH732" s="677"/>
      <c r="AI732" s="677"/>
      <c r="AJ732" s="677"/>
      <c r="AK732" s="677"/>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74"/>
      <c r="Q733" s="674"/>
      <c r="R733" s="674"/>
      <c r="S733" s="674"/>
      <c r="T733" s="674"/>
      <c r="U733" s="674"/>
      <c r="V733" s="674"/>
      <c r="W733" s="674"/>
      <c r="X733" s="674"/>
      <c r="Y733" s="665"/>
      <c r="Z733" s="666"/>
      <c r="AA733" s="666"/>
      <c r="AB733" s="667"/>
      <c r="AC733" s="923"/>
      <c r="AD733" s="923"/>
      <c r="AE733" s="923"/>
      <c r="AF733" s="923"/>
      <c r="AG733" s="923"/>
      <c r="AH733" s="677"/>
      <c r="AI733" s="677"/>
      <c r="AJ733" s="677"/>
      <c r="AK733" s="677"/>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74"/>
      <c r="Q734" s="674"/>
      <c r="R734" s="674"/>
      <c r="S734" s="674"/>
      <c r="T734" s="674"/>
      <c r="U734" s="674"/>
      <c r="V734" s="674"/>
      <c r="W734" s="674"/>
      <c r="X734" s="674"/>
      <c r="Y734" s="665"/>
      <c r="Z734" s="666"/>
      <c r="AA734" s="666"/>
      <c r="AB734" s="667"/>
      <c r="AC734" s="923"/>
      <c r="AD734" s="923"/>
      <c r="AE734" s="923"/>
      <c r="AF734" s="923"/>
      <c r="AG734" s="923"/>
      <c r="AH734" s="677"/>
      <c r="AI734" s="677"/>
      <c r="AJ734" s="677"/>
      <c r="AK734" s="677"/>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74"/>
      <c r="Q735" s="674"/>
      <c r="R735" s="674"/>
      <c r="S735" s="674"/>
      <c r="T735" s="674"/>
      <c r="U735" s="674"/>
      <c r="V735" s="674"/>
      <c r="W735" s="674"/>
      <c r="X735" s="674"/>
      <c r="Y735" s="665"/>
      <c r="Z735" s="666"/>
      <c r="AA735" s="666"/>
      <c r="AB735" s="667"/>
      <c r="AC735" s="923"/>
      <c r="AD735" s="923"/>
      <c r="AE735" s="923"/>
      <c r="AF735" s="923"/>
      <c r="AG735" s="923"/>
      <c r="AH735" s="677"/>
      <c r="AI735" s="677"/>
      <c r="AJ735" s="677"/>
      <c r="AK735" s="677"/>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74"/>
      <c r="Q736" s="674"/>
      <c r="R736" s="674"/>
      <c r="S736" s="674"/>
      <c r="T736" s="674"/>
      <c r="U736" s="674"/>
      <c r="V736" s="674"/>
      <c r="W736" s="674"/>
      <c r="X736" s="674"/>
      <c r="Y736" s="665"/>
      <c r="Z736" s="666"/>
      <c r="AA736" s="666"/>
      <c r="AB736" s="667"/>
      <c r="AC736" s="923"/>
      <c r="AD736" s="923"/>
      <c r="AE736" s="923"/>
      <c r="AF736" s="923"/>
      <c r="AG736" s="923"/>
      <c r="AH736" s="677"/>
      <c r="AI736" s="677"/>
      <c r="AJ736" s="677"/>
      <c r="AK736" s="677"/>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74"/>
      <c r="Q737" s="674"/>
      <c r="R737" s="674"/>
      <c r="S737" s="674"/>
      <c r="T737" s="674"/>
      <c r="U737" s="674"/>
      <c r="V737" s="674"/>
      <c r="W737" s="674"/>
      <c r="X737" s="674"/>
      <c r="Y737" s="665"/>
      <c r="Z737" s="666"/>
      <c r="AA737" s="666"/>
      <c r="AB737" s="667"/>
      <c r="AC737" s="923"/>
      <c r="AD737" s="923"/>
      <c r="AE737" s="923"/>
      <c r="AF737" s="923"/>
      <c r="AG737" s="923"/>
      <c r="AH737" s="677"/>
      <c r="AI737" s="677"/>
      <c r="AJ737" s="677"/>
      <c r="AK737" s="677"/>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74"/>
      <c r="Q738" s="674"/>
      <c r="R738" s="674"/>
      <c r="S738" s="674"/>
      <c r="T738" s="674"/>
      <c r="U738" s="674"/>
      <c r="V738" s="674"/>
      <c r="W738" s="674"/>
      <c r="X738" s="674"/>
      <c r="Y738" s="665"/>
      <c r="Z738" s="666"/>
      <c r="AA738" s="666"/>
      <c r="AB738" s="667"/>
      <c r="AC738" s="923"/>
      <c r="AD738" s="923"/>
      <c r="AE738" s="923"/>
      <c r="AF738" s="923"/>
      <c r="AG738" s="923"/>
      <c r="AH738" s="677"/>
      <c r="AI738" s="677"/>
      <c r="AJ738" s="677"/>
      <c r="AK738" s="677"/>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74"/>
      <c r="Q739" s="674"/>
      <c r="R739" s="674"/>
      <c r="S739" s="674"/>
      <c r="T739" s="674"/>
      <c r="U739" s="674"/>
      <c r="V739" s="674"/>
      <c r="W739" s="674"/>
      <c r="X739" s="674"/>
      <c r="Y739" s="665"/>
      <c r="Z739" s="666"/>
      <c r="AA739" s="666"/>
      <c r="AB739" s="667"/>
      <c r="AC739" s="923"/>
      <c r="AD739" s="923"/>
      <c r="AE739" s="923"/>
      <c r="AF739" s="923"/>
      <c r="AG739" s="923"/>
      <c r="AH739" s="677"/>
      <c r="AI739" s="677"/>
      <c r="AJ739" s="677"/>
      <c r="AK739" s="677"/>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74"/>
      <c r="Q740" s="674"/>
      <c r="R740" s="674"/>
      <c r="S740" s="674"/>
      <c r="T740" s="674"/>
      <c r="U740" s="674"/>
      <c r="V740" s="674"/>
      <c r="W740" s="674"/>
      <c r="X740" s="674"/>
      <c r="Y740" s="665"/>
      <c r="Z740" s="666"/>
      <c r="AA740" s="666"/>
      <c r="AB740" s="667"/>
      <c r="AC740" s="923"/>
      <c r="AD740" s="923"/>
      <c r="AE740" s="923"/>
      <c r="AF740" s="923"/>
      <c r="AG740" s="923"/>
      <c r="AH740" s="677"/>
      <c r="AI740" s="677"/>
      <c r="AJ740" s="677"/>
      <c r="AK740" s="677"/>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74"/>
      <c r="Q741" s="674"/>
      <c r="R741" s="674"/>
      <c r="S741" s="674"/>
      <c r="T741" s="674"/>
      <c r="U741" s="674"/>
      <c r="V741" s="674"/>
      <c r="W741" s="674"/>
      <c r="X741" s="674"/>
      <c r="Y741" s="665"/>
      <c r="Z741" s="666"/>
      <c r="AA741" s="666"/>
      <c r="AB741" s="667"/>
      <c r="AC741" s="923"/>
      <c r="AD741" s="923"/>
      <c r="AE741" s="923"/>
      <c r="AF741" s="923"/>
      <c r="AG741" s="923"/>
      <c r="AH741" s="677"/>
      <c r="AI741" s="677"/>
      <c r="AJ741" s="677"/>
      <c r="AK741" s="677"/>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74"/>
      <c r="Q742" s="674"/>
      <c r="R742" s="674"/>
      <c r="S742" s="674"/>
      <c r="T742" s="674"/>
      <c r="U742" s="674"/>
      <c r="V742" s="674"/>
      <c r="W742" s="674"/>
      <c r="X742" s="674"/>
      <c r="Y742" s="665"/>
      <c r="Z742" s="666"/>
      <c r="AA742" s="666"/>
      <c r="AB742" s="667"/>
      <c r="AC742" s="923"/>
      <c r="AD742" s="923"/>
      <c r="AE742" s="923"/>
      <c r="AF742" s="923"/>
      <c r="AG742" s="923"/>
      <c r="AH742" s="677"/>
      <c r="AI742" s="677"/>
      <c r="AJ742" s="677"/>
      <c r="AK742" s="677"/>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74"/>
      <c r="Q743" s="674"/>
      <c r="R743" s="674"/>
      <c r="S743" s="674"/>
      <c r="T743" s="674"/>
      <c r="U743" s="674"/>
      <c r="V743" s="674"/>
      <c r="W743" s="674"/>
      <c r="X743" s="674"/>
      <c r="Y743" s="665"/>
      <c r="Z743" s="666"/>
      <c r="AA743" s="666"/>
      <c r="AB743" s="667"/>
      <c r="AC743" s="923"/>
      <c r="AD743" s="923"/>
      <c r="AE743" s="923"/>
      <c r="AF743" s="923"/>
      <c r="AG743" s="923"/>
      <c r="AH743" s="677"/>
      <c r="AI743" s="677"/>
      <c r="AJ743" s="677"/>
      <c r="AK743" s="677"/>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74"/>
      <c r="Q744" s="674"/>
      <c r="R744" s="674"/>
      <c r="S744" s="674"/>
      <c r="T744" s="674"/>
      <c r="U744" s="674"/>
      <c r="V744" s="674"/>
      <c r="W744" s="674"/>
      <c r="X744" s="674"/>
      <c r="Y744" s="665"/>
      <c r="Z744" s="666"/>
      <c r="AA744" s="666"/>
      <c r="AB744" s="667"/>
      <c r="AC744" s="923"/>
      <c r="AD744" s="923"/>
      <c r="AE744" s="923"/>
      <c r="AF744" s="923"/>
      <c r="AG744" s="923"/>
      <c r="AH744" s="677"/>
      <c r="AI744" s="677"/>
      <c r="AJ744" s="677"/>
      <c r="AK744" s="677"/>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74"/>
      <c r="Q745" s="674"/>
      <c r="R745" s="674"/>
      <c r="S745" s="674"/>
      <c r="T745" s="674"/>
      <c r="U745" s="674"/>
      <c r="V745" s="674"/>
      <c r="W745" s="674"/>
      <c r="X745" s="674"/>
      <c r="Y745" s="665"/>
      <c r="Z745" s="666"/>
      <c r="AA745" s="666"/>
      <c r="AB745" s="667"/>
      <c r="AC745" s="923"/>
      <c r="AD745" s="923"/>
      <c r="AE745" s="923"/>
      <c r="AF745" s="923"/>
      <c r="AG745" s="923"/>
      <c r="AH745" s="677"/>
      <c r="AI745" s="677"/>
      <c r="AJ745" s="677"/>
      <c r="AK745" s="677"/>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74"/>
      <c r="Q746" s="674"/>
      <c r="R746" s="674"/>
      <c r="S746" s="674"/>
      <c r="T746" s="674"/>
      <c r="U746" s="674"/>
      <c r="V746" s="674"/>
      <c r="W746" s="674"/>
      <c r="X746" s="674"/>
      <c r="Y746" s="665"/>
      <c r="Z746" s="666"/>
      <c r="AA746" s="666"/>
      <c r="AB746" s="667"/>
      <c r="AC746" s="923"/>
      <c r="AD746" s="923"/>
      <c r="AE746" s="923"/>
      <c r="AF746" s="923"/>
      <c r="AG746" s="923"/>
      <c r="AH746" s="677"/>
      <c r="AI746" s="677"/>
      <c r="AJ746" s="677"/>
      <c r="AK746" s="677"/>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74"/>
      <c r="Q747" s="674"/>
      <c r="R747" s="674"/>
      <c r="S747" s="674"/>
      <c r="T747" s="674"/>
      <c r="U747" s="674"/>
      <c r="V747" s="674"/>
      <c r="W747" s="674"/>
      <c r="X747" s="674"/>
      <c r="Y747" s="665"/>
      <c r="Z747" s="666"/>
      <c r="AA747" s="666"/>
      <c r="AB747" s="667"/>
      <c r="AC747" s="923"/>
      <c r="AD747" s="923"/>
      <c r="AE747" s="923"/>
      <c r="AF747" s="923"/>
      <c r="AG747" s="923"/>
      <c r="AH747" s="677"/>
      <c r="AI747" s="677"/>
      <c r="AJ747" s="677"/>
      <c r="AK747" s="677"/>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74"/>
      <c r="Q748" s="674"/>
      <c r="R748" s="674"/>
      <c r="S748" s="674"/>
      <c r="T748" s="674"/>
      <c r="U748" s="674"/>
      <c r="V748" s="674"/>
      <c r="W748" s="674"/>
      <c r="X748" s="674"/>
      <c r="Y748" s="665"/>
      <c r="Z748" s="666"/>
      <c r="AA748" s="666"/>
      <c r="AB748" s="667"/>
      <c r="AC748" s="923"/>
      <c r="AD748" s="923"/>
      <c r="AE748" s="923"/>
      <c r="AF748" s="923"/>
      <c r="AG748" s="923"/>
      <c r="AH748" s="677"/>
      <c r="AI748" s="677"/>
      <c r="AJ748" s="677"/>
      <c r="AK748" s="677"/>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74"/>
      <c r="Q749" s="674"/>
      <c r="R749" s="674"/>
      <c r="S749" s="674"/>
      <c r="T749" s="674"/>
      <c r="U749" s="674"/>
      <c r="V749" s="674"/>
      <c r="W749" s="674"/>
      <c r="X749" s="674"/>
      <c r="Y749" s="665"/>
      <c r="Z749" s="666"/>
      <c r="AA749" s="666"/>
      <c r="AB749" s="667"/>
      <c r="AC749" s="923"/>
      <c r="AD749" s="923"/>
      <c r="AE749" s="923"/>
      <c r="AF749" s="923"/>
      <c r="AG749" s="923"/>
      <c r="AH749" s="677"/>
      <c r="AI749" s="677"/>
      <c r="AJ749" s="677"/>
      <c r="AK749" s="677"/>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74"/>
      <c r="Q750" s="674"/>
      <c r="R750" s="674"/>
      <c r="S750" s="674"/>
      <c r="T750" s="674"/>
      <c r="U750" s="674"/>
      <c r="V750" s="674"/>
      <c r="W750" s="674"/>
      <c r="X750" s="674"/>
      <c r="Y750" s="665"/>
      <c r="Z750" s="666"/>
      <c r="AA750" s="666"/>
      <c r="AB750" s="667"/>
      <c r="AC750" s="923"/>
      <c r="AD750" s="923"/>
      <c r="AE750" s="923"/>
      <c r="AF750" s="923"/>
      <c r="AG750" s="923"/>
      <c r="AH750" s="677"/>
      <c r="AI750" s="677"/>
      <c r="AJ750" s="677"/>
      <c r="AK750" s="677"/>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74"/>
      <c r="Q751" s="674"/>
      <c r="R751" s="674"/>
      <c r="S751" s="674"/>
      <c r="T751" s="674"/>
      <c r="U751" s="674"/>
      <c r="V751" s="674"/>
      <c r="W751" s="674"/>
      <c r="X751" s="674"/>
      <c r="Y751" s="665"/>
      <c r="Z751" s="666"/>
      <c r="AA751" s="666"/>
      <c r="AB751" s="667"/>
      <c r="AC751" s="923"/>
      <c r="AD751" s="923"/>
      <c r="AE751" s="923"/>
      <c r="AF751" s="923"/>
      <c r="AG751" s="923"/>
      <c r="AH751" s="677"/>
      <c r="AI751" s="677"/>
      <c r="AJ751" s="677"/>
      <c r="AK751" s="677"/>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74"/>
      <c r="Q752" s="674"/>
      <c r="R752" s="674"/>
      <c r="S752" s="674"/>
      <c r="T752" s="674"/>
      <c r="U752" s="674"/>
      <c r="V752" s="674"/>
      <c r="W752" s="674"/>
      <c r="X752" s="674"/>
      <c r="Y752" s="665"/>
      <c r="Z752" s="666"/>
      <c r="AA752" s="666"/>
      <c r="AB752" s="667"/>
      <c r="AC752" s="923"/>
      <c r="AD752" s="923"/>
      <c r="AE752" s="923"/>
      <c r="AF752" s="923"/>
      <c r="AG752" s="923"/>
      <c r="AH752" s="677"/>
      <c r="AI752" s="677"/>
      <c r="AJ752" s="677"/>
      <c r="AK752" s="677"/>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74"/>
      <c r="Q753" s="674"/>
      <c r="R753" s="674"/>
      <c r="S753" s="674"/>
      <c r="T753" s="674"/>
      <c r="U753" s="674"/>
      <c r="V753" s="674"/>
      <c r="W753" s="674"/>
      <c r="X753" s="674"/>
      <c r="Y753" s="665"/>
      <c r="Z753" s="666"/>
      <c r="AA753" s="666"/>
      <c r="AB753" s="667"/>
      <c r="AC753" s="923"/>
      <c r="AD753" s="923"/>
      <c r="AE753" s="923"/>
      <c r="AF753" s="923"/>
      <c r="AG753" s="923"/>
      <c r="AH753" s="677"/>
      <c r="AI753" s="677"/>
      <c r="AJ753" s="677"/>
      <c r="AK753" s="677"/>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74"/>
      <c r="Q754" s="674"/>
      <c r="R754" s="674"/>
      <c r="S754" s="674"/>
      <c r="T754" s="674"/>
      <c r="U754" s="674"/>
      <c r="V754" s="674"/>
      <c r="W754" s="674"/>
      <c r="X754" s="674"/>
      <c r="Y754" s="665"/>
      <c r="Z754" s="666"/>
      <c r="AA754" s="666"/>
      <c r="AB754" s="667"/>
      <c r="AC754" s="923"/>
      <c r="AD754" s="923"/>
      <c r="AE754" s="923"/>
      <c r="AF754" s="923"/>
      <c r="AG754" s="923"/>
      <c r="AH754" s="677"/>
      <c r="AI754" s="677"/>
      <c r="AJ754" s="677"/>
      <c r="AK754" s="677"/>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74"/>
      <c r="Q755" s="674"/>
      <c r="R755" s="674"/>
      <c r="S755" s="674"/>
      <c r="T755" s="674"/>
      <c r="U755" s="674"/>
      <c r="V755" s="674"/>
      <c r="W755" s="674"/>
      <c r="X755" s="674"/>
      <c r="Y755" s="665"/>
      <c r="Z755" s="666"/>
      <c r="AA755" s="666"/>
      <c r="AB755" s="667"/>
      <c r="AC755" s="923"/>
      <c r="AD755" s="923"/>
      <c r="AE755" s="923"/>
      <c r="AF755" s="923"/>
      <c r="AG755" s="923"/>
      <c r="AH755" s="677"/>
      <c r="AI755" s="677"/>
      <c r="AJ755" s="677"/>
      <c r="AK755" s="677"/>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74"/>
      <c r="Q756" s="674"/>
      <c r="R756" s="674"/>
      <c r="S756" s="674"/>
      <c r="T756" s="674"/>
      <c r="U756" s="674"/>
      <c r="V756" s="674"/>
      <c r="W756" s="674"/>
      <c r="X756" s="674"/>
      <c r="Y756" s="665"/>
      <c r="Z756" s="666"/>
      <c r="AA756" s="666"/>
      <c r="AB756" s="667"/>
      <c r="AC756" s="923"/>
      <c r="AD756" s="923"/>
      <c r="AE756" s="923"/>
      <c r="AF756" s="923"/>
      <c r="AG756" s="923"/>
      <c r="AH756" s="677"/>
      <c r="AI756" s="677"/>
      <c r="AJ756" s="677"/>
      <c r="AK756" s="677"/>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74"/>
      <c r="Q757" s="674"/>
      <c r="R757" s="674"/>
      <c r="S757" s="674"/>
      <c r="T757" s="674"/>
      <c r="U757" s="674"/>
      <c r="V757" s="674"/>
      <c r="W757" s="674"/>
      <c r="X757" s="674"/>
      <c r="Y757" s="665"/>
      <c r="Z757" s="666"/>
      <c r="AA757" s="666"/>
      <c r="AB757" s="667"/>
      <c r="AC757" s="923"/>
      <c r="AD757" s="923"/>
      <c r="AE757" s="923"/>
      <c r="AF757" s="923"/>
      <c r="AG757" s="923"/>
      <c r="AH757" s="677"/>
      <c r="AI757" s="677"/>
      <c r="AJ757" s="677"/>
      <c r="AK757" s="677"/>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74"/>
      <c r="Q758" s="674"/>
      <c r="R758" s="674"/>
      <c r="S758" s="674"/>
      <c r="T758" s="674"/>
      <c r="U758" s="674"/>
      <c r="V758" s="674"/>
      <c r="W758" s="674"/>
      <c r="X758" s="674"/>
      <c r="Y758" s="665"/>
      <c r="Z758" s="666"/>
      <c r="AA758" s="666"/>
      <c r="AB758" s="667"/>
      <c r="AC758" s="923"/>
      <c r="AD758" s="923"/>
      <c r="AE758" s="923"/>
      <c r="AF758" s="923"/>
      <c r="AG758" s="923"/>
      <c r="AH758" s="677"/>
      <c r="AI758" s="677"/>
      <c r="AJ758" s="677"/>
      <c r="AK758" s="677"/>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74"/>
      <c r="Q759" s="674"/>
      <c r="R759" s="674"/>
      <c r="S759" s="674"/>
      <c r="T759" s="674"/>
      <c r="U759" s="674"/>
      <c r="V759" s="674"/>
      <c r="W759" s="674"/>
      <c r="X759" s="674"/>
      <c r="Y759" s="665"/>
      <c r="Z759" s="666"/>
      <c r="AA759" s="666"/>
      <c r="AB759" s="667"/>
      <c r="AC759" s="923"/>
      <c r="AD759" s="923"/>
      <c r="AE759" s="923"/>
      <c r="AF759" s="923"/>
      <c r="AG759" s="923"/>
      <c r="AH759" s="677"/>
      <c r="AI759" s="677"/>
      <c r="AJ759" s="677"/>
      <c r="AK759" s="677"/>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91</v>
      </c>
      <c r="D762" s="364"/>
      <c r="E762" s="364"/>
      <c r="F762" s="364"/>
      <c r="G762" s="364"/>
      <c r="H762" s="364"/>
      <c r="I762" s="364"/>
      <c r="J762" s="417" t="s">
        <v>94</v>
      </c>
      <c r="K762" s="610"/>
      <c r="L762" s="610"/>
      <c r="M762" s="610"/>
      <c r="N762" s="610"/>
      <c r="O762" s="610"/>
      <c r="P762" s="364" t="s">
        <v>21</v>
      </c>
      <c r="Q762" s="364"/>
      <c r="R762" s="364"/>
      <c r="S762" s="364"/>
      <c r="T762" s="364"/>
      <c r="U762" s="364"/>
      <c r="V762" s="364"/>
      <c r="W762" s="364"/>
      <c r="X762" s="364"/>
      <c r="Y762" s="660" t="s">
        <v>437</v>
      </c>
      <c r="Z762" s="660"/>
      <c r="AA762" s="660"/>
      <c r="AB762" s="660"/>
      <c r="AC762" s="417" t="s">
        <v>364</v>
      </c>
      <c r="AD762" s="417"/>
      <c r="AE762" s="417"/>
      <c r="AF762" s="417"/>
      <c r="AG762" s="417"/>
      <c r="AH762" s="660" t="s">
        <v>395</v>
      </c>
      <c r="AI762" s="364"/>
      <c r="AJ762" s="364"/>
      <c r="AK762" s="364"/>
      <c r="AL762" s="364" t="s">
        <v>22</v>
      </c>
      <c r="AM762" s="364"/>
      <c r="AN762" s="364"/>
      <c r="AO762" s="246"/>
      <c r="AP762" s="417" t="s">
        <v>441</v>
      </c>
      <c r="AQ762" s="417"/>
      <c r="AR762" s="417"/>
      <c r="AS762" s="417"/>
      <c r="AT762" s="417"/>
      <c r="AU762" s="417"/>
      <c r="AV762" s="417"/>
      <c r="AW762" s="417"/>
      <c r="AX762" s="417"/>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74"/>
      <c r="Q763" s="674"/>
      <c r="R763" s="674"/>
      <c r="S763" s="674"/>
      <c r="T763" s="674"/>
      <c r="U763" s="674"/>
      <c r="V763" s="674"/>
      <c r="W763" s="674"/>
      <c r="X763" s="674"/>
      <c r="Y763" s="665"/>
      <c r="Z763" s="666"/>
      <c r="AA763" s="666"/>
      <c r="AB763" s="667"/>
      <c r="AC763" s="923"/>
      <c r="AD763" s="923"/>
      <c r="AE763" s="923"/>
      <c r="AF763" s="923"/>
      <c r="AG763" s="923"/>
      <c r="AH763" s="677"/>
      <c r="AI763" s="677"/>
      <c r="AJ763" s="677"/>
      <c r="AK763" s="677"/>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74"/>
      <c r="Q764" s="674"/>
      <c r="R764" s="674"/>
      <c r="S764" s="674"/>
      <c r="T764" s="674"/>
      <c r="U764" s="674"/>
      <c r="V764" s="674"/>
      <c r="W764" s="674"/>
      <c r="X764" s="674"/>
      <c r="Y764" s="665"/>
      <c r="Z764" s="666"/>
      <c r="AA764" s="666"/>
      <c r="AB764" s="667"/>
      <c r="AC764" s="923"/>
      <c r="AD764" s="923"/>
      <c r="AE764" s="923"/>
      <c r="AF764" s="923"/>
      <c r="AG764" s="923"/>
      <c r="AH764" s="677"/>
      <c r="AI764" s="677"/>
      <c r="AJ764" s="677"/>
      <c r="AK764" s="677"/>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74"/>
      <c r="Q765" s="674"/>
      <c r="R765" s="674"/>
      <c r="S765" s="674"/>
      <c r="T765" s="674"/>
      <c r="U765" s="674"/>
      <c r="V765" s="674"/>
      <c r="W765" s="674"/>
      <c r="X765" s="674"/>
      <c r="Y765" s="665"/>
      <c r="Z765" s="666"/>
      <c r="AA765" s="666"/>
      <c r="AB765" s="667"/>
      <c r="AC765" s="923"/>
      <c r="AD765" s="923"/>
      <c r="AE765" s="923"/>
      <c r="AF765" s="923"/>
      <c r="AG765" s="923"/>
      <c r="AH765" s="677"/>
      <c r="AI765" s="677"/>
      <c r="AJ765" s="677"/>
      <c r="AK765" s="677"/>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74"/>
      <c r="Q766" s="674"/>
      <c r="R766" s="674"/>
      <c r="S766" s="674"/>
      <c r="T766" s="674"/>
      <c r="U766" s="674"/>
      <c r="V766" s="674"/>
      <c r="W766" s="674"/>
      <c r="X766" s="674"/>
      <c r="Y766" s="665"/>
      <c r="Z766" s="666"/>
      <c r="AA766" s="666"/>
      <c r="AB766" s="667"/>
      <c r="AC766" s="923"/>
      <c r="AD766" s="923"/>
      <c r="AE766" s="923"/>
      <c r="AF766" s="923"/>
      <c r="AG766" s="923"/>
      <c r="AH766" s="677"/>
      <c r="AI766" s="677"/>
      <c r="AJ766" s="677"/>
      <c r="AK766" s="677"/>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74"/>
      <c r="Q767" s="674"/>
      <c r="R767" s="674"/>
      <c r="S767" s="674"/>
      <c r="T767" s="674"/>
      <c r="U767" s="674"/>
      <c r="V767" s="674"/>
      <c r="W767" s="674"/>
      <c r="X767" s="674"/>
      <c r="Y767" s="665"/>
      <c r="Z767" s="666"/>
      <c r="AA767" s="666"/>
      <c r="AB767" s="667"/>
      <c r="AC767" s="923"/>
      <c r="AD767" s="923"/>
      <c r="AE767" s="923"/>
      <c r="AF767" s="923"/>
      <c r="AG767" s="923"/>
      <c r="AH767" s="677"/>
      <c r="AI767" s="677"/>
      <c r="AJ767" s="677"/>
      <c r="AK767" s="677"/>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74"/>
      <c r="Q768" s="674"/>
      <c r="R768" s="674"/>
      <c r="S768" s="674"/>
      <c r="T768" s="674"/>
      <c r="U768" s="674"/>
      <c r="V768" s="674"/>
      <c r="W768" s="674"/>
      <c r="X768" s="674"/>
      <c r="Y768" s="665"/>
      <c r="Z768" s="666"/>
      <c r="AA768" s="666"/>
      <c r="AB768" s="667"/>
      <c r="AC768" s="923"/>
      <c r="AD768" s="923"/>
      <c r="AE768" s="923"/>
      <c r="AF768" s="923"/>
      <c r="AG768" s="923"/>
      <c r="AH768" s="677"/>
      <c r="AI768" s="677"/>
      <c r="AJ768" s="677"/>
      <c r="AK768" s="677"/>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74"/>
      <c r="Q769" s="674"/>
      <c r="R769" s="674"/>
      <c r="S769" s="674"/>
      <c r="T769" s="674"/>
      <c r="U769" s="674"/>
      <c r="V769" s="674"/>
      <c r="W769" s="674"/>
      <c r="X769" s="674"/>
      <c r="Y769" s="665"/>
      <c r="Z769" s="666"/>
      <c r="AA769" s="666"/>
      <c r="AB769" s="667"/>
      <c r="AC769" s="923"/>
      <c r="AD769" s="923"/>
      <c r="AE769" s="923"/>
      <c r="AF769" s="923"/>
      <c r="AG769" s="923"/>
      <c r="AH769" s="677"/>
      <c r="AI769" s="677"/>
      <c r="AJ769" s="677"/>
      <c r="AK769" s="677"/>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74"/>
      <c r="Q770" s="674"/>
      <c r="R770" s="674"/>
      <c r="S770" s="674"/>
      <c r="T770" s="674"/>
      <c r="U770" s="674"/>
      <c r="V770" s="674"/>
      <c r="W770" s="674"/>
      <c r="X770" s="674"/>
      <c r="Y770" s="665"/>
      <c r="Z770" s="666"/>
      <c r="AA770" s="666"/>
      <c r="AB770" s="667"/>
      <c r="AC770" s="923"/>
      <c r="AD770" s="923"/>
      <c r="AE770" s="923"/>
      <c r="AF770" s="923"/>
      <c r="AG770" s="923"/>
      <c r="AH770" s="677"/>
      <c r="AI770" s="677"/>
      <c r="AJ770" s="677"/>
      <c r="AK770" s="677"/>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74"/>
      <c r="Q771" s="674"/>
      <c r="R771" s="674"/>
      <c r="S771" s="674"/>
      <c r="T771" s="674"/>
      <c r="U771" s="674"/>
      <c r="V771" s="674"/>
      <c r="W771" s="674"/>
      <c r="X771" s="674"/>
      <c r="Y771" s="665"/>
      <c r="Z771" s="666"/>
      <c r="AA771" s="666"/>
      <c r="AB771" s="667"/>
      <c r="AC771" s="923"/>
      <c r="AD771" s="923"/>
      <c r="AE771" s="923"/>
      <c r="AF771" s="923"/>
      <c r="AG771" s="923"/>
      <c r="AH771" s="677"/>
      <c r="AI771" s="677"/>
      <c r="AJ771" s="677"/>
      <c r="AK771" s="677"/>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74"/>
      <c r="Q772" s="674"/>
      <c r="R772" s="674"/>
      <c r="S772" s="674"/>
      <c r="T772" s="674"/>
      <c r="U772" s="674"/>
      <c r="V772" s="674"/>
      <c r="W772" s="674"/>
      <c r="X772" s="674"/>
      <c r="Y772" s="665"/>
      <c r="Z772" s="666"/>
      <c r="AA772" s="666"/>
      <c r="AB772" s="667"/>
      <c r="AC772" s="923"/>
      <c r="AD772" s="923"/>
      <c r="AE772" s="923"/>
      <c r="AF772" s="923"/>
      <c r="AG772" s="923"/>
      <c r="AH772" s="677"/>
      <c r="AI772" s="677"/>
      <c r="AJ772" s="677"/>
      <c r="AK772" s="677"/>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74"/>
      <c r="Q773" s="674"/>
      <c r="R773" s="674"/>
      <c r="S773" s="674"/>
      <c r="T773" s="674"/>
      <c r="U773" s="674"/>
      <c r="V773" s="674"/>
      <c r="W773" s="674"/>
      <c r="X773" s="674"/>
      <c r="Y773" s="665"/>
      <c r="Z773" s="666"/>
      <c r="AA773" s="666"/>
      <c r="AB773" s="667"/>
      <c r="AC773" s="923"/>
      <c r="AD773" s="923"/>
      <c r="AE773" s="923"/>
      <c r="AF773" s="923"/>
      <c r="AG773" s="923"/>
      <c r="AH773" s="677"/>
      <c r="AI773" s="677"/>
      <c r="AJ773" s="677"/>
      <c r="AK773" s="677"/>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74"/>
      <c r="Q774" s="674"/>
      <c r="R774" s="674"/>
      <c r="S774" s="674"/>
      <c r="T774" s="674"/>
      <c r="U774" s="674"/>
      <c r="V774" s="674"/>
      <c r="W774" s="674"/>
      <c r="X774" s="674"/>
      <c r="Y774" s="665"/>
      <c r="Z774" s="666"/>
      <c r="AA774" s="666"/>
      <c r="AB774" s="667"/>
      <c r="AC774" s="923"/>
      <c r="AD774" s="923"/>
      <c r="AE774" s="923"/>
      <c r="AF774" s="923"/>
      <c r="AG774" s="923"/>
      <c r="AH774" s="677"/>
      <c r="AI774" s="677"/>
      <c r="AJ774" s="677"/>
      <c r="AK774" s="677"/>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74"/>
      <c r="Q775" s="674"/>
      <c r="R775" s="674"/>
      <c r="S775" s="674"/>
      <c r="T775" s="674"/>
      <c r="U775" s="674"/>
      <c r="V775" s="674"/>
      <c r="W775" s="674"/>
      <c r="X775" s="674"/>
      <c r="Y775" s="665"/>
      <c r="Z775" s="666"/>
      <c r="AA775" s="666"/>
      <c r="AB775" s="667"/>
      <c r="AC775" s="923"/>
      <c r="AD775" s="923"/>
      <c r="AE775" s="923"/>
      <c r="AF775" s="923"/>
      <c r="AG775" s="923"/>
      <c r="AH775" s="677"/>
      <c r="AI775" s="677"/>
      <c r="AJ775" s="677"/>
      <c r="AK775" s="677"/>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74"/>
      <c r="Q776" s="674"/>
      <c r="R776" s="674"/>
      <c r="S776" s="674"/>
      <c r="T776" s="674"/>
      <c r="U776" s="674"/>
      <c r="V776" s="674"/>
      <c r="W776" s="674"/>
      <c r="X776" s="674"/>
      <c r="Y776" s="665"/>
      <c r="Z776" s="666"/>
      <c r="AA776" s="666"/>
      <c r="AB776" s="667"/>
      <c r="AC776" s="923"/>
      <c r="AD776" s="923"/>
      <c r="AE776" s="923"/>
      <c r="AF776" s="923"/>
      <c r="AG776" s="923"/>
      <c r="AH776" s="677"/>
      <c r="AI776" s="677"/>
      <c r="AJ776" s="677"/>
      <c r="AK776" s="677"/>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74"/>
      <c r="Q777" s="674"/>
      <c r="R777" s="674"/>
      <c r="S777" s="674"/>
      <c r="T777" s="674"/>
      <c r="U777" s="674"/>
      <c r="V777" s="674"/>
      <c r="W777" s="674"/>
      <c r="X777" s="674"/>
      <c r="Y777" s="665"/>
      <c r="Z777" s="666"/>
      <c r="AA777" s="666"/>
      <c r="AB777" s="667"/>
      <c r="AC777" s="923"/>
      <c r="AD777" s="923"/>
      <c r="AE777" s="923"/>
      <c r="AF777" s="923"/>
      <c r="AG777" s="923"/>
      <c r="AH777" s="677"/>
      <c r="AI777" s="677"/>
      <c r="AJ777" s="677"/>
      <c r="AK777" s="677"/>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74"/>
      <c r="Q778" s="674"/>
      <c r="R778" s="674"/>
      <c r="S778" s="674"/>
      <c r="T778" s="674"/>
      <c r="U778" s="674"/>
      <c r="V778" s="674"/>
      <c r="W778" s="674"/>
      <c r="X778" s="674"/>
      <c r="Y778" s="665"/>
      <c r="Z778" s="666"/>
      <c r="AA778" s="666"/>
      <c r="AB778" s="667"/>
      <c r="AC778" s="923"/>
      <c r="AD778" s="923"/>
      <c r="AE778" s="923"/>
      <c r="AF778" s="923"/>
      <c r="AG778" s="923"/>
      <c r="AH778" s="677"/>
      <c r="AI778" s="677"/>
      <c r="AJ778" s="677"/>
      <c r="AK778" s="677"/>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74"/>
      <c r="Q779" s="674"/>
      <c r="R779" s="674"/>
      <c r="S779" s="674"/>
      <c r="T779" s="674"/>
      <c r="U779" s="674"/>
      <c r="V779" s="674"/>
      <c r="W779" s="674"/>
      <c r="X779" s="674"/>
      <c r="Y779" s="665"/>
      <c r="Z779" s="666"/>
      <c r="AA779" s="666"/>
      <c r="AB779" s="667"/>
      <c r="AC779" s="923"/>
      <c r="AD779" s="923"/>
      <c r="AE779" s="923"/>
      <c r="AF779" s="923"/>
      <c r="AG779" s="923"/>
      <c r="AH779" s="677"/>
      <c r="AI779" s="677"/>
      <c r="AJ779" s="677"/>
      <c r="AK779" s="677"/>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74"/>
      <c r="Q780" s="674"/>
      <c r="R780" s="674"/>
      <c r="S780" s="674"/>
      <c r="T780" s="674"/>
      <c r="U780" s="674"/>
      <c r="V780" s="674"/>
      <c r="W780" s="674"/>
      <c r="X780" s="674"/>
      <c r="Y780" s="665"/>
      <c r="Z780" s="666"/>
      <c r="AA780" s="666"/>
      <c r="AB780" s="667"/>
      <c r="AC780" s="923"/>
      <c r="AD780" s="923"/>
      <c r="AE780" s="923"/>
      <c r="AF780" s="923"/>
      <c r="AG780" s="923"/>
      <c r="AH780" s="677"/>
      <c r="AI780" s="677"/>
      <c r="AJ780" s="677"/>
      <c r="AK780" s="677"/>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74"/>
      <c r="Q781" s="674"/>
      <c r="R781" s="674"/>
      <c r="S781" s="674"/>
      <c r="T781" s="674"/>
      <c r="U781" s="674"/>
      <c r="V781" s="674"/>
      <c r="W781" s="674"/>
      <c r="X781" s="674"/>
      <c r="Y781" s="665"/>
      <c r="Z781" s="666"/>
      <c r="AA781" s="666"/>
      <c r="AB781" s="667"/>
      <c r="AC781" s="923"/>
      <c r="AD781" s="923"/>
      <c r="AE781" s="923"/>
      <c r="AF781" s="923"/>
      <c r="AG781" s="923"/>
      <c r="AH781" s="677"/>
      <c r="AI781" s="677"/>
      <c r="AJ781" s="677"/>
      <c r="AK781" s="677"/>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74"/>
      <c r="Q782" s="674"/>
      <c r="R782" s="674"/>
      <c r="S782" s="674"/>
      <c r="T782" s="674"/>
      <c r="U782" s="674"/>
      <c r="V782" s="674"/>
      <c r="W782" s="674"/>
      <c r="X782" s="674"/>
      <c r="Y782" s="665"/>
      <c r="Z782" s="666"/>
      <c r="AA782" s="666"/>
      <c r="AB782" s="667"/>
      <c r="AC782" s="923"/>
      <c r="AD782" s="923"/>
      <c r="AE782" s="923"/>
      <c r="AF782" s="923"/>
      <c r="AG782" s="923"/>
      <c r="AH782" s="677"/>
      <c r="AI782" s="677"/>
      <c r="AJ782" s="677"/>
      <c r="AK782" s="677"/>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74"/>
      <c r="Q783" s="674"/>
      <c r="R783" s="674"/>
      <c r="S783" s="674"/>
      <c r="T783" s="674"/>
      <c r="U783" s="674"/>
      <c r="V783" s="674"/>
      <c r="W783" s="674"/>
      <c r="X783" s="674"/>
      <c r="Y783" s="665"/>
      <c r="Z783" s="666"/>
      <c r="AA783" s="666"/>
      <c r="AB783" s="667"/>
      <c r="AC783" s="923"/>
      <c r="AD783" s="923"/>
      <c r="AE783" s="923"/>
      <c r="AF783" s="923"/>
      <c r="AG783" s="923"/>
      <c r="AH783" s="677"/>
      <c r="AI783" s="677"/>
      <c r="AJ783" s="677"/>
      <c r="AK783" s="677"/>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74"/>
      <c r="Q784" s="674"/>
      <c r="R784" s="674"/>
      <c r="S784" s="674"/>
      <c r="T784" s="674"/>
      <c r="U784" s="674"/>
      <c r="V784" s="674"/>
      <c r="W784" s="674"/>
      <c r="X784" s="674"/>
      <c r="Y784" s="665"/>
      <c r="Z784" s="666"/>
      <c r="AA784" s="666"/>
      <c r="AB784" s="667"/>
      <c r="AC784" s="923"/>
      <c r="AD784" s="923"/>
      <c r="AE784" s="923"/>
      <c r="AF784" s="923"/>
      <c r="AG784" s="923"/>
      <c r="AH784" s="677"/>
      <c r="AI784" s="677"/>
      <c r="AJ784" s="677"/>
      <c r="AK784" s="677"/>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74"/>
      <c r="Q785" s="674"/>
      <c r="R785" s="674"/>
      <c r="S785" s="674"/>
      <c r="T785" s="674"/>
      <c r="U785" s="674"/>
      <c r="V785" s="674"/>
      <c r="W785" s="674"/>
      <c r="X785" s="674"/>
      <c r="Y785" s="665"/>
      <c r="Z785" s="666"/>
      <c r="AA785" s="666"/>
      <c r="AB785" s="667"/>
      <c r="AC785" s="923"/>
      <c r="AD785" s="923"/>
      <c r="AE785" s="923"/>
      <c r="AF785" s="923"/>
      <c r="AG785" s="923"/>
      <c r="AH785" s="677"/>
      <c r="AI785" s="677"/>
      <c r="AJ785" s="677"/>
      <c r="AK785" s="677"/>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74"/>
      <c r="Q786" s="674"/>
      <c r="R786" s="674"/>
      <c r="S786" s="674"/>
      <c r="T786" s="674"/>
      <c r="U786" s="674"/>
      <c r="V786" s="674"/>
      <c r="W786" s="674"/>
      <c r="X786" s="674"/>
      <c r="Y786" s="665"/>
      <c r="Z786" s="666"/>
      <c r="AA786" s="666"/>
      <c r="AB786" s="667"/>
      <c r="AC786" s="923"/>
      <c r="AD786" s="923"/>
      <c r="AE786" s="923"/>
      <c r="AF786" s="923"/>
      <c r="AG786" s="923"/>
      <c r="AH786" s="677"/>
      <c r="AI786" s="677"/>
      <c r="AJ786" s="677"/>
      <c r="AK786" s="677"/>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74"/>
      <c r="Q787" s="674"/>
      <c r="R787" s="674"/>
      <c r="S787" s="674"/>
      <c r="T787" s="674"/>
      <c r="U787" s="674"/>
      <c r="V787" s="674"/>
      <c r="W787" s="674"/>
      <c r="X787" s="674"/>
      <c r="Y787" s="665"/>
      <c r="Z787" s="666"/>
      <c r="AA787" s="666"/>
      <c r="AB787" s="667"/>
      <c r="AC787" s="923"/>
      <c r="AD787" s="923"/>
      <c r="AE787" s="923"/>
      <c r="AF787" s="923"/>
      <c r="AG787" s="923"/>
      <c r="AH787" s="677"/>
      <c r="AI787" s="677"/>
      <c r="AJ787" s="677"/>
      <c r="AK787" s="677"/>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74"/>
      <c r="Q788" s="674"/>
      <c r="R788" s="674"/>
      <c r="S788" s="674"/>
      <c r="T788" s="674"/>
      <c r="U788" s="674"/>
      <c r="V788" s="674"/>
      <c r="W788" s="674"/>
      <c r="X788" s="674"/>
      <c r="Y788" s="665"/>
      <c r="Z788" s="666"/>
      <c r="AA788" s="666"/>
      <c r="AB788" s="667"/>
      <c r="AC788" s="923"/>
      <c r="AD788" s="923"/>
      <c r="AE788" s="923"/>
      <c r="AF788" s="923"/>
      <c r="AG788" s="923"/>
      <c r="AH788" s="677"/>
      <c r="AI788" s="677"/>
      <c r="AJ788" s="677"/>
      <c r="AK788" s="677"/>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74"/>
      <c r="Q789" s="674"/>
      <c r="R789" s="674"/>
      <c r="S789" s="674"/>
      <c r="T789" s="674"/>
      <c r="U789" s="674"/>
      <c r="V789" s="674"/>
      <c r="W789" s="674"/>
      <c r="X789" s="674"/>
      <c r="Y789" s="665"/>
      <c r="Z789" s="666"/>
      <c r="AA789" s="666"/>
      <c r="AB789" s="667"/>
      <c r="AC789" s="923"/>
      <c r="AD789" s="923"/>
      <c r="AE789" s="923"/>
      <c r="AF789" s="923"/>
      <c r="AG789" s="923"/>
      <c r="AH789" s="677"/>
      <c r="AI789" s="677"/>
      <c r="AJ789" s="677"/>
      <c r="AK789" s="677"/>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74"/>
      <c r="Q790" s="674"/>
      <c r="R790" s="674"/>
      <c r="S790" s="674"/>
      <c r="T790" s="674"/>
      <c r="U790" s="674"/>
      <c r="V790" s="674"/>
      <c r="W790" s="674"/>
      <c r="X790" s="674"/>
      <c r="Y790" s="665"/>
      <c r="Z790" s="666"/>
      <c r="AA790" s="666"/>
      <c r="AB790" s="667"/>
      <c r="AC790" s="923"/>
      <c r="AD790" s="923"/>
      <c r="AE790" s="923"/>
      <c r="AF790" s="923"/>
      <c r="AG790" s="923"/>
      <c r="AH790" s="677"/>
      <c r="AI790" s="677"/>
      <c r="AJ790" s="677"/>
      <c r="AK790" s="677"/>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74"/>
      <c r="Q791" s="674"/>
      <c r="R791" s="674"/>
      <c r="S791" s="674"/>
      <c r="T791" s="674"/>
      <c r="U791" s="674"/>
      <c r="V791" s="674"/>
      <c r="W791" s="674"/>
      <c r="X791" s="674"/>
      <c r="Y791" s="665"/>
      <c r="Z791" s="666"/>
      <c r="AA791" s="666"/>
      <c r="AB791" s="667"/>
      <c r="AC791" s="923"/>
      <c r="AD791" s="923"/>
      <c r="AE791" s="923"/>
      <c r="AF791" s="923"/>
      <c r="AG791" s="923"/>
      <c r="AH791" s="677"/>
      <c r="AI791" s="677"/>
      <c r="AJ791" s="677"/>
      <c r="AK791" s="677"/>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74"/>
      <c r="Q792" s="674"/>
      <c r="R792" s="674"/>
      <c r="S792" s="674"/>
      <c r="T792" s="674"/>
      <c r="U792" s="674"/>
      <c r="V792" s="674"/>
      <c r="W792" s="674"/>
      <c r="X792" s="674"/>
      <c r="Y792" s="665"/>
      <c r="Z792" s="666"/>
      <c r="AA792" s="666"/>
      <c r="AB792" s="667"/>
      <c r="AC792" s="923"/>
      <c r="AD792" s="923"/>
      <c r="AE792" s="923"/>
      <c r="AF792" s="923"/>
      <c r="AG792" s="923"/>
      <c r="AH792" s="677"/>
      <c r="AI792" s="677"/>
      <c r="AJ792" s="677"/>
      <c r="AK792" s="677"/>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91</v>
      </c>
      <c r="D795" s="364"/>
      <c r="E795" s="364"/>
      <c r="F795" s="364"/>
      <c r="G795" s="364"/>
      <c r="H795" s="364"/>
      <c r="I795" s="364"/>
      <c r="J795" s="417" t="s">
        <v>94</v>
      </c>
      <c r="K795" s="610"/>
      <c r="L795" s="610"/>
      <c r="M795" s="610"/>
      <c r="N795" s="610"/>
      <c r="O795" s="610"/>
      <c r="P795" s="364" t="s">
        <v>21</v>
      </c>
      <c r="Q795" s="364"/>
      <c r="R795" s="364"/>
      <c r="S795" s="364"/>
      <c r="T795" s="364"/>
      <c r="U795" s="364"/>
      <c r="V795" s="364"/>
      <c r="W795" s="364"/>
      <c r="X795" s="364"/>
      <c r="Y795" s="660" t="s">
        <v>437</v>
      </c>
      <c r="Z795" s="660"/>
      <c r="AA795" s="660"/>
      <c r="AB795" s="660"/>
      <c r="AC795" s="417" t="s">
        <v>364</v>
      </c>
      <c r="AD795" s="417"/>
      <c r="AE795" s="417"/>
      <c r="AF795" s="417"/>
      <c r="AG795" s="417"/>
      <c r="AH795" s="660" t="s">
        <v>395</v>
      </c>
      <c r="AI795" s="364"/>
      <c r="AJ795" s="364"/>
      <c r="AK795" s="364"/>
      <c r="AL795" s="364" t="s">
        <v>22</v>
      </c>
      <c r="AM795" s="364"/>
      <c r="AN795" s="364"/>
      <c r="AO795" s="246"/>
      <c r="AP795" s="417" t="s">
        <v>441</v>
      </c>
      <c r="AQ795" s="417"/>
      <c r="AR795" s="417"/>
      <c r="AS795" s="417"/>
      <c r="AT795" s="417"/>
      <c r="AU795" s="417"/>
      <c r="AV795" s="417"/>
      <c r="AW795" s="417"/>
      <c r="AX795" s="417"/>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74"/>
      <c r="Q796" s="674"/>
      <c r="R796" s="674"/>
      <c r="S796" s="674"/>
      <c r="T796" s="674"/>
      <c r="U796" s="674"/>
      <c r="V796" s="674"/>
      <c r="W796" s="674"/>
      <c r="X796" s="674"/>
      <c r="Y796" s="665"/>
      <c r="Z796" s="666"/>
      <c r="AA796" s="666"/>
      <c r="AB796" s="667"/>
      <c r="AC796" s="923"/>
      <c r="AD796" s="923"/>
      <c r="AE796" s="923"/>
      <c r="AF796" s="923"/>
      <c r="AG796" s="923"/>
      <c r="AH796" s="677"/>
      <c r="AI796" s="677"/>
      <c r="AJ796" s="677"/>
      <c r="AK796" s="677"/>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74"/>
      <c r="Q797" s="674"/>
      <c r="R797" s="674"/>
      <c r="S797" s="674"/>
      <c r="T797" s="674"/>
      <c r="U797" s="674"/>
      <c r="V797" s="674"/>
      <c r="W797" s="674"/>
      <c r="X797" s="674"/>
      <c r="Y797" s="665"/>
      <c r="Z797" s="666"/>
      <c r="AA797" s="666"/>
      <c r="AB797" s="667"/>
      <c r="AC797" s="923"/>
      <c r="AD797" s="923"/>
      <c r="AE797" s="923"/>
      <c r="AF797" s="923"/>
      <c r="AG797" s="923"/>
      <c r="AH797" s="677"/>
      <c r="AI797" s="677"/>
      <c r="AJ797" s="677"/>
      <c r="AK797" s="677"/>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74"/>
      <c r="Q798" s="674"/>
      <c r="R798" s="674"/>
      <c r="S798" s="674"/>
      <c r="T798" s="674"/>
      <c r="U798" s="674"/>
      <c r="V798" s="674"/>
      <c r="W798" s="674"/>
      <c r="X798" s="674"/>
      <c r="Y798" s="665"/>
      <c r="Z798" s="666"/>
      <c r="AA798" s="666"/>
      <c r="AB798" s="667"/>
      <c r="AC798" s="923"/>
      <c r="AD798" s="923"/>
      <c r="AE798" s="923"/>
      <c r="AF798" s="923"/>
      <c r="AG798" s="923"/>
      <c r="AH798" s="677"/>
      <c r="AI798" s="677"/>
      <c r="AJ798" s="677"/>
      <c r="AK798" s="677"/>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74"/>
      <c r="Q799" s="674"/>
      <c r="R799" s="674"/>
      <c r="S799" s="674"/>
      <c r="T799" s="674"/>
      <c r="U799" s="674"/>
      <c r="V799" s="674"/>
      <c r="W799" s="674"/>
      <c r="X799" s="674"/>
      <c r="Y799" s="665"/>
      <c r="Z799" s="666"/>
      <c r="AA799" s="666"/>
      <c r="AB799" s="667"/>
      <c r="AC799" s="923"/>
      <c r="AD799" s="923"/>
      <c r="AE799" s="923"/>
      <c r="AF799" s="923"/>
      <c r="AG799" s="923"/>
      <c r="AH799" s="677"/>
      <c r="AI799" s="677"/>
      <c r="AJ799" s="677"/>
      <c r="AK799" s="677"/>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74"/>
      <c r="Q800" s="674"/>
      <c r="R800" s="674"/>
      <c r="S800" s="674"/>
      <c r="T800" s="674"/>
      <c r="U800" s="674"/>
      <c r="V800" s="674"/>
      <c r="W800" s="674"/>
      <c r="X800" s="674"/>
      <c r="Y800" s="665"/>
      <c r="Z800" s="666"/>
      <c r="AA800" s="666"/>
      <c r="AB800" s="667"/>
      <c r="AC800" s="923"/>
      <c r="AD800" s="923"/>
      <c r="AE800" s="923"/>
      <c r="AF800" s="923"/>
      <c r="AG800" s="923"/>
      <c r="AH800" s="677"/>
      <c r="AI800" s="677"/>
      <c r="AJ800" s="677"/>
      <c r="AK800" s="677"/>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74"/>
      <c r="Q801" s="674"/>
      <c r="R801" s="674"/>
      <c r="S801" s="674"/>
      <c r="T801" s="674"/>
      <c r="U801" s="674"/>
      <c r="V801" s="674"/>
      <c r="W801" s="674"/>
      <c r="X801" s="674"/>
      <c r="Y801" s="665"/>
      <c r="Z801" s="666"/>
      <c r="AA801" s="666"/>
      <c r="AB801" s="667"/>
      <c r="AC801" s="923"/>
      <c r="AD801" s="923"/>
      <c r="AE801" s="923"/>
      <c r="AF801" s="923"/>
      <c r="AG801" s="923"/>
      <c r="AH801" s="677"/>
      <c r="AI801" s="677"/>
      <c r="AJ801" s="677"/>
      <c r="AK801" s="677"/>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74"/>
      <c r="Q802" s="674"/>
      <c r="R802" s="674"/>
      <c r="S802" s="674"/>
      <c r="T802" s="674"/>
      <c r="U802" s="674"/>
      <c r="V802" s="674"/>
      <c r="W802" s="674"/>
      <c r="X802" s="674"/>
      <c r="Y802" s="665"/>
      <c r="Z802" s="666"/>
      <c r="AA802" s="666"/>
      <c r="AB802" s="667"/>
      <c r="AC802" s="923"/>
      <c r="AD802" s="923"/>
      <c r="AE802" s="923"/>
      <c r="AF802" s="923"/>
      <c r="AG802" s="923"/>
      <c r="AH802" s="677"/>
      <c r="AI802" s="677"/>
      <c r="AJ802" s="677"/>
      <c r="AK802" s="677"/>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74"/>
      <c r="Q803" s="674"/>
      <c r="R803" s="674"/>
      <c r="S803" s="674"/>
      <c r="T803" s="674"/>
      <c r="U803" s="674"/>
      <c r="V803" s="674"/>
      <c r="W803" s="674"/>
      <c r="X803" s="674"/>
      <c r="Y803" s="665"/>
      <c r="Z803" s="666"/>
      <c r="AA803" s="666"/>
      <c r="AB803" s="667"/>
      <c r="AC803" s="923"/>
      <c r="AD803" s="923"/>
      <c r="AE803" s="923"/>
      <c r="AF803" s="923"/>
      <c r="AG803" s="923"/>
      <c r="AH803" s="677"/>
      <c r="AI803" s="677"/>
      <c r="AJ803" s="677"/>
      <c r="AK803" s="677"/>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74"/>
      <c r="Q804" s="674"/>
      <c r="R804" s="674"/>
      <c r="S804" s="674"/>
      <c r="T804" s="674"/>
      <c r="U804" s="674"/>
      <c r="V804" s="674"/>
      <c r="W804" s="674"/>
      <c r="X804" s="674"/>
      <c r="Y804" s="665"/>
      <c r="Z804" s="666"/>
      <c r="AA804" s="666"/>
      <c r="AB804" s="667"/>
      <c r="AC804" s="923"/>
      <c r="AD804" s="923"/>
      <c r="AE804" s="923"/>
      <c r="AF804" s="923"/>
      <c r="AG804" s="923"/>
      <c r="AH804" s="677"/>
      <c r="AI804" s="677"/>
      <c r="AJ804" s="677"/>
      <c r="AK804" s="677"/>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74"/>
      <c r="Q805" s="674"/>
      <c r="R805" s="674"/>
      <c r="S805" s="674"/>
      <c r="T805" s="674"/>
      <c r="U805" s="674"/>
      <c r="V805" s="674"/>
      <c r="W805" s="674"/>
      <c r="X805" s="674"/>
      <c r="Y805" s="665"/>
      <c r="Z805" s="666"/>
      <c r="AA805" s="666"/>
      <c r="AB805" s="667"/>
      <c r="AC805" s="923"/>
      <c r="AD805" s="923"/>
      <c r="AE805" s="923"/>
      <c r="AF805" s="923"/>
      <c r="AG805" s="923"/>
      <c r="AH805" s="677"/>
      <c r="AI805" s="677"/>
      <c r="AJ805" s="677"/>
      <c r="AK805" s="677"/>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74"/>
      <c r="Q806" s="674"/>
      <c r="R806" s="674"/>
      <c r="S806" s="674"/>
      <c r="T806" s="674"/>
      <c r="U806" s="674"/>
      <c r="V806" s="674"/>
      <c r="W806" s="674"/>
      <c r="X806" s="674"/>
      <c r="Y806" s="665"/>
      <c r="Z806" s="666"/>
      <c r="AA806" s="666"/>
      <c r="AB806" s="667"/>
      <c r="AC806" s="923"/>
      <c r="AD806" s="923"/>
      <c r="AE806" s="923"/>
      <c r="AF806" s="923"/>
      <c r="AG806" s="923"/>
      <c r="AH806" s="677"/>
      <c r="AI806" s="677"/>
      <c r="AJ806" s="677"/>
      <c r="AK806" s="677"/>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74"/>
      <c r="Q807" s="674"/>
      <c r="R807" s="674"/>
      <c r="S807" s="674"/>
      <c r="T807" s="674"/>
      <c r="U807" s="674"/>
      <c r="V807" s="674"/>
      <c r="W807" s="674"/>
      <c r="X807" s="674"/>
      <c r="Y807" s="665"/>
      <c r="Z807" s="666"/>
      <c r="AA807" s="666"/>
      <c r="AB807" s="667"/>
      <c r="AC807" s="923"/>
      <c r="AD807" s="923"/>
      <c r="AE807" s="923"/>
      <c r="AF807" s="923"/>
      <c r="AG807" s="923"/>
      <c r="AH807" s="677"/>
      <c r="AI807" s="677"/>
      <c r="AJ807" s="677"/>
      <c r="AK807" s="677"/>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74"/>
      <c r="Q808" s="674"/>
      <c r="R808" s="674"/>
      <c r="S808" s="674"/>
      <c r="T808" s="674"/>
      <c r="U808" s="674"/>
      <c r="V808" s="674"/>
      <c r="W808" s="674"/>
      <c r="X808" s="674"/>
      <c r="Y808" s="665"/>
      <c r="Z808" s="666"/>
      <c r="AA808" s="666"/>
      <c r="AB808" s="667"/>
      <c r="AC808" s="923"/>
      <c r="AD808" s="923"/>
      <c r="AE808" s="923"/>
      <c r="AF808" s="923"/>
      <c r="AG808" s="923"/>
      <c r="AH808" s="677"/>
      <c r="AI808" s="677"/>
      <c r="AJ808" s="677"/>
      <c r="AK808" s="677"/>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74"/>
      <c r="Q809" s="674"/>
      <c r="R809" s="674"/>
      <c r="S809" s="674"/>
      <c r="T809" s="674"/>
      <c r="U809" s="674"/>
      <c r="V809" s="674"/>
      <c r="W809" s="674"/>
      <c r="X809" s="674"/>
      <c r="Y809" s="665"/>
      <c r="Z809" s="666"/>
      <c r="AA809" s="666"/>
      <c r="AB809" s="667"/>
      <c r="AC809" s="923"/>
      <c r="AD809" s="923"/>
      <c r="AE809" s="923"/>
      <c r="AF809" s="923"/>
      <c r="AG809" s="923"/>
      <c r="AH809" s="677"/>
      <c r="AI809" s="677"/>
      <c r="AJ809" s="677"/>
      <c r="AK809" s="677"/>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74"/>
      <c r="Q810" s="674"/>
      <c r="R810" s="674"/>
      <c r="S810" s="674"/>
      <c r="T810" s="674"/>
      <c r="U810" s="674"/>
      <c r="V810" s="674"/>
      <c r="W810" s="674"/>
      <c r="X810" s="674"/>
      <c r="Y810" s="665"/>
      <c r="Z810" s="666"/>
      <c r="AA810" s="666"/>
      <c r="AB810" s="667"/>
      <c r="AC810" s="923"/>
      <c r="AD810" s="923"/>
      <c r="AE810" s="923"/>
      <c r="AF810" s="923"/>
      <c r="AG810" s="923"/>
      <c r="AH810" s="677"/>
      <c r="AI810" s="677"/>
      <c r="AJ810" s="677"/>
      <c r="AK810" s="677"/>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74"/>
      <c r="Q811" s="674"/>
      <c r="R811" s="674"/>
      <c r="S811" s="674"/>
      <c r="T811" s="674"/>
      <c r="U811" s="674"/>
      <c r="V811" s="674"/>
      <c r="W811" s="674"/>
      <c r="X811" s="674"/>
      <c r="Y811" s="665"/>
      <c r="Z811" s="666"/>
      <c r="AA811" s="666"/>
      <c r="AB811" s="667"/>
      <c r="AC811" s="923"/>
      <c r="AD811" s="923"/>
      <c r="AE811" s="923"/>
      <c r="AF811" s="923"/>
      <c r="AG811" s="923"/>
      <c r="AH811" s="677"/>
      <c r="AI811" s="677"/>
      <c r="AJ811" s="677"/>
      <c r="AK811" s="677"/>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74"/>
      <c r="Q812" s="674"/>
      <c r="R812" s="674"/>
      <c r="S812" s="674"/>
      <c r="T812" s="674"/>
      <c r="U812" s="674"/>
      <c r="V812" s="674"/>
      <c r="W812" s="674"/>
      <c r="X812" s="674"/>
      <c r="Y812" s="665"/>
      <c r="Z812" s="666"/>
      <c r="AA812" s="666"/>
      <c r="AB812" s="667"/>
      <c r="AC812" s="923"/>
      <c r="AD812" s="923"/>
      <c r="AE812" s="923"/>
      <c r="AF812" s="923"/>
      <c r="AG812" s="923"/>
      <c r="AH812" s="677"/>
      <c r="AI812" s="677"/>
      <c r="AJ812" s="677"/>
      <c r="AK812" s="677"/>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74"/>
      <c r="Q813" s="674"/>
      <c r="R813" s="674"/>
      <c r="S813" s="674"/>
      <c r="T813" s="674"/>
      <c r="U813" s="674"/>
      <c r="V813" s="674"/>
      <c r="W813" s="674"/>
      <c r="X813" s="674"/>
      <c r="Y813" s="665"/>
      <c r="Z813" s="666"/>
      <c r="AA813" s="666"/>
      <c r="AB813" s="667"/>
      <c r="AC813" s="923"/>
      <c r="AD813" s="923"/>
      <c r="AE813" s="923"/>
      <c r="AF813" s="923"/>
      <c r="AG813" s="923"/>
      <c r="AH813" s="677"/>
      <c r="AI813" s="677"/>
      <c r="AJ813" s="677"/>
      <c r="AK813" s="677"/>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74"/>
      <c r="Q814" s="674"/>
      <c r="R814" s="674"/>
      <c r="S814" s="674"/>
      <c r="T814" s="674"/>
      <c r="U814" s="674"/>
      <c r="V814" s="674"/>
      <c r="W814" s="674"/>
      <c r="X814" s="674"/>
      <c r="Y814" s="665"/>
      <c r="Z814" s="666"/>
      <c r="AA814" s="666"/>
      <c r="AB814" s="667"/>
      <c r="AC814" s="923"/>
      <c r="AD814" s="923"/>
      <c r="AE814" s="923"/>
      <c r="AF814" s="923"/>
      <c r="AG814" s="923"/>
      <c r="AH814" s="677"/>
      <c r="AI814" s="677"/>
      <c r="AJ814" s="677"/>
      <c r="AK814" s="677"/>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74"/>
      <c r="Q815" s="674"/>
      <c r="R815" s="674"/>
      <c r="S815" s="674"/>
      <c r="T815" s="674"/>
      <c r="U815" s="674"/>
      <c r="V815" s="674"/>
      <c r="W815" s="674"/>
      <c r="X815" s="674"/>
      <c r="Y815" s="665"/>
      <c r="Z815" s="666"/>
      <c r="AA815" s="666"/>
      <c r="AB815" s="667"/>
      <c r="AC815" s="923"/>
      <c r="AD815" s="923"/>
      <c r="AE815" s="923"/>
      <c r="AF815" s="923"/>
      <c r="AG815" s="923"/>
      <c r="AH815" s="677"/>
      <c r="AI815" s="677"/>
      <c r="AJ815" s="677"/>
      <c r="AK815" s="677"/>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74"/>
      <c r="Q816" s="674"/>
      <c r="R816" s="674"/>
      <c r="S816" s="674"/>
      <c r="T816" s="674"/>
      <c r="U816" s="674"/>
      <c r="V816" s="674"/>
      <c r="W816" s="674"/>
      <c r="X816" s="674"/>
      <c r="Y816" s="665"/>
      <c r="Z816" s="666"/>
      <c r="AA816" s="666"/>
      <c r="AB816" s="667"/>
      <c r="AC816" s="923"/>
      <c r="AD816" s="923"/>
      <c r="AE816" s="923"/>
      <c r="AF816" s="923"/>
      <c r="AG816" s="923"/>
      <c r="AH816" s="677"/>
      <c r="AI816" s="677"/>
      <c r="AJ816" s="677"/>
      <c r="AK816" s="677"/>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74"/>
      <c r="Q817" s="674"/>
      <c r="R817" s="674"/>
      <c r="S817" s="674"/>
      <c r="T817" s="674"/>
      <c r="U817" s="674"/>
      <c r="V817" s="674"/>
      <c r="W817" s="674"/>
      <c r="X817" s="674"/>
      <c r="Y817" s="665"/>
      <c r="Z817" s="666"/>
      <c r="AA817" s="666"/>
      <c r="AB817" s="667"/>
      <c r="AC817" s="923"/>
      <c r="AD817" s="923"/>
      <c r="AE817" s="923"/>
      <c r="AF817" s="923"/>
      <c r="AG817" s="923"/>
      <c r="AH817" s="677"/>
      <c r="AI817" s="677"/>
      <c r="AJ817" s="677"/>
      <c r="AK817" s="677"/>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74"/>
      <c r="Q818" s="674"/>
      <c r="R818" s="674"/>
      <c r="S818" s="674"/>
      <c r="T818" s="674"/>
      <c r="U818" s="674"/>
      <c r="V818" s="674"/>
      <c r="W818" s="674"/>
      <c r="X818" s="674"/>
      <c r="Y818" s="665"/>
      <c r="Z818" s="666"/>
      <c r="AA818" s="666"/>
      <c r="AB818" s="667"/>
      <c r="AC818" s="923"/>
      <c r="AD818" s="923"/>
      <c r="AE818" s="923"/>
      <c r="AF818" s="923"/>
      <c r="AG818" s="923"/>
      <c r="AH818" s="677"/>
      <c r="AI818" s="677"/>
      <c r="AJ818" s="677"/>
      <c r="AK818" s="677"/>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74"/>
      <c r="Q819" s="674"/>
      <c r="R819" s="674"/>
      <c r="S819" s="674"/>
      <c r="T819" s="674"/>
      <c r="U819" s="674"/>
      <c r="V819" s="674"/>
      <c r="W819" s="674"/>
      <c r="X819" s="674"/>
      <c r="Y819" s="665"/>
      <c r="Z819" s="666"/>
      <c r="AA819" s="666"/>
      <c r="AB819" s="667"/>
      <c r="AC819" s="923"/>
      <c r="AD819" s="923"/>
      <c r="AE819" s="923"/>
      <c r="AF819" s="923"/>
      <c r="AG819" s="923"/>
      <c r="AH819" s="677"/>
      <c r="AI819" s="677"/>
      <c r="AJ819" s="677"/>
      <c r="AK819" s="677"/>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74"/>
      <c r="Q820" s="674"/>
      <c r="R820" s="674"/>
      <c r="S820" s="674"/>
      <c r="T820" s="674"/>
      <c r="U820" s="674"/>
      <c r="V820" s="674"/>
      <c r="W820" s="674"/>
      <c r="X820" s="674"/>
      <c r="Y820" s="665"/>
      <c r="Z820" s="666"/>
      <c r="AA820" s="666"/>
      <c r="AB820" s="667"/>
      <c r="AC820" s="923"/>
      <c r="AD820" s="923"/>
      <c r="AE820" s="923"/>
      <c r="AF820" s="923"/>
      <c r="AG820" s="923"/>
      <c r="AH820" s="677"/>
      <c r="AI820" s="677"/>
      <c r="AJ820" s="677"/>
      <c r="AK820" s="677"/>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74"/>
      <c r="Q821" s="674"/>
      <c r="R821" s="674"/>
      <c r="S821" s="674"/>
      <c r="T821" s="674"/>
      <c r="U821" s="674"/>
      <c r="V821" s="674"/>
      <c r="W821" s="674"/>
      <c r="X821" s="674"/>
      <c r="Y821" s="665"/>
      <c r="Z821" s="666"/>
      <c r="AA821" s="666"/>
      <c r="AB821" s="667"/>
      <c r="AC821" s="923"/>
      <c r="AD821" s="923"/>
      <c r="AE821" s="923"/>
      <c r="AF821" s="923"/>
      <c r="AG821" s="923"/>
      <c r="AH821" s="677"/>
      <c r="AI821" s="677"/>
      <c r="AJ821" s="677"/>
      <c r="AK821" s="677"/>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74"/>
      <c r="Q822" s="674"/>
      <c r="R822" s="674"/>
      <c r="S822" s="674"/>
      <c r="T822" s="674"/>
      <c r="U822" s="674"/>
      <c r="V822" s="674"/>
      <c r="W822" s="674"/>
      <c r="X822" s="674"/>
      <c r="Y822" s="665"/>
      <c r="Z822" s="666"/>
      <c r="AA822" s="666"/>
      <c r="AB822" s="667"/>
      <c r="AC822" s="923"/>
      <c r="AD822" s="923"/>
      <c r="AE822" s="923"/>
      <c r="AF822" s="923"/>
      <c r="AG822" s="923"/>
      <c r="AH822" s="677"/>
      <c r="AI822" s="677"/>
      <c r="AJ822" s="677"/>
      <c r="AK822" s="677"/>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74"/>
      <c r="Q823" s="674"/>
      <c r="R823" s="674"/>
      <c r="S823" s="674"/>
      <c r="T823" s="674"/>
      <c r="U823" s="674"/>
      <c r="V823" s="674"/>
      <c r="W823" s="674"/>
      <c r="X823" s="674"/>
      <c r="Y823" s="665"/>
      <c r="Z823" s="666"/>
      <c r="AA823" s="666"/>
      <c r="AB823" s="667"/>
      <c r="AC823" s="923"/>
      <c r="AD823" s="923"/>
      <c r="AE823" s="923"/>
      <c r="AF823" s="923"/>
      <c r="AG823" s="923"/>
      <c r="AH823" s="677"/>
      <c r="AI823" s="677"/>
      <c r="AJ823" s="677"/>
      <c r="AK823" s="677"/>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74"/>
      <c r="Q824" s="674"/>
      <c r="R824" s="674"/>
      <c r="S824" s="674"/>
      <c r="T824" s="674"/>
      <c r="U824" s="674"/>
      <c r="V824" s="674"/>
      <c r="W824" s="674"/>
      <c r="X824" s="674"/>
      <c r="Y824" s="665"/>
      <c r="Z824" s="666"/>
      <c r="AA824" s="666"/>
      <c r="AB824" s="667"/>
      <c r="AC824" s="923"/>
      <c r="AD824" s="923"/>
      <c r="AE824" s="923"/>
      <c r="AF824" s="923"/>
      <c r="AG824" s="923"/>
      <c r="AH824" s="677"/>
      <c r="AI824" s="677"/>
      <c r="AJ824" s="677"/>
      <c r="AK824" s="677"/>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74"/>
      <c r="Q825" s="674"/>
      <c r="R825" s="674"/>
      <c r="S825" s="674"/>
      <c r="T825" s="674"/>
      <c r="U825" s="674"/>
      <c r="V825" s="674"/>
      <c r="W825" s="674"/>
      <c r="X825" s="674"/>
      <c r="Y825" s="665"/>
      <c r="Z825" s="666"/>
      <c r="AA825" s="666"/>
      <c r="AB825" s="667"/>
      <c r="AC825" s="923"/>
      <c r="AD825" s="923"/>
      <c r="AE825" s="923"/>
      <c r="AF825" s="923"/>
      <c r="AG825" s="923"/>
      <c r="AH825" s="677"/>
      <c r="AI825" s="677"/>
      <c r="AJ825" s="677"/>
      <c r="AK825" s="677"/>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91</v>
      </c>
      <c r="D828" s="364"/>
      <c r="E828" s="364"/>
      <c r="F828" s="364"/>
      <c r="G828" s="364"/>
      <c r="H828" s="364"/>
      <c r="I828" s="364"/>
      <c r="J828" s="417" t="s">
        <v>94</v>
      </c>
      <c r="K828" s="610"/>
      <c r="L828" s="610"/>
      <c r="M828" s="610"/>
      <c r="N828" s="610"/>
      <c r="O828" s="610"/>
      <c r="P828" s="364" t="s">
        <v>21</v>
      </c>
      <c r="Q828" s="364"/>
      <c r="R828" s="364"/>
      <c r="S828" s="364"/>
      <c r="T828" s="364"/>
      <c r="U828" s="364"/>
      <c r="V828" s="364"/>
      <c r="W828" s="364"/>
      <c r="X828" s="364"/>
      <c r="Y828" s="660" t="s">
        <v>437</v>
      </c>
      <c r="Z828" s="660"/>
      <c r="AA828" s="660"/>
      <c r="AB828" s="660"/>
      <c r="AC828" s="417" t="s">
        <v>364</v>
      </c>
      <c r="AD828" s="417"/>
      <c r="AE828" s="417"/>
      <c r="AF828" s="417"/>
      <c r="AG828" s="417"/>
      <c r="AH828" s="660" t="s">
        <v>395</v>
      </c>
      <c r="AI828" s="364"/>
      <c r="AJ828" s="364"/>
      <c r="AK828" s="364"/>
      <c r="AL828" s="364" t="s">
        <v>22</v>
      </c>
      <c r="AM828" s="364"/>
      <c r="AN828" s="364"/>
      <c r="AO828" s="246"/>
      <c r="AP828" s="417" t="s">
        <v>441</v>
      </c>
      <c r="AQ828" s="417"/>
      <c r="AR828" s="417"/>
      <c r="AS828" s="417"/>
      <c r="AT828" s="417"/>
      <c r="AU828" s="417"/>
      <c r="AV828" s="417"/>
      <c r="AW828" s="417"/>
      <c r="AX828" s="417"/>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74"/>
      <c r="Q829" s="674"/>
      <c r="R829" s="674"/>
      <c r="S829" s="674"/>
      <c r="T829" s="674"/>
      <c r="U829" s="674"/>
      <c r="V829" s="674"/>
      <c r="W829" s="674"/>
      <c r="X829" s="674"/>
      <c r="Y829" s="665"/>
      <c r="Z829" s="666"/>
      <c r="AA829" s="666"/>
      <c r="AB829" s="667"/>
      <c r="AC829" s="923"/>
      <c r="AD829" s="923"/>
      <c r="AE829" s="923"/>
      <c r="AF829" s="923"/>
      <c r="AG829" s="923"/>
      <c r="AH829" s="677"/>
      <c r="AI829" s="677"/>
      <c r="AJ829" s="677"/>
      <c r="AK829" s="677"/>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74"/>
      <c r="Q830" s="674"/>
      <c r="R830" s="674"/>
      <c r="S830" s="674"/>
      <c r="T830" s="674"/>
      <c r="U830" s="674"/>
      <c r="V830" s="674"/>
      <c r="W830" s="674"/>
      <c r="X830" s="674"/>
      <c r="Y830" s="665"/>
      <c r="Z830" s="666"/>
      <c r="AA830" s="666"/>
      <c r="AB830" s="667"/>
      <c r="AC830" s="923"/>
      <c r="AD830" s="923"/>
      <c r="AE830" s="923"/>
      <c r="AF830" s="923"/>
      <c r="AG830" s="923"/>
      <c r="AH830" s="677"/>
      <c r="AI830" s="677"/>
      <c r="AJ830" s="677"/>
      <c r="AK830" s="677"/>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74"/>
      <c r="Q831" s="674"/>
      <c r="R831" s="674"/>
      <c r="S831" s="674"/>
      <c r="T831" s="674"/>
      <c r="U831" s="674"/>
      <c r="V831" s="674"/>
      <c r="W831" s="674"/>
      <c r="X831" s="674"/>
      <c r="Y831" s="665"/>
      <c r="Z831" s="666"/>
      <c r="AA831" s="666"/>
      <c r="AB831" s="667"/>
      <c r="AC831" s="923"/>
      <c r="AD831" s="923"/>
      <c r="AE831" s="923"/>
      <c r="AF831" s="923"/>
      <c r="AG831" s="923"/>
      <c r="AH831" s="677"/>
      <c r="AI831" s="677"/>
      <c r="AJ831" s="677"/>
      <c r="AK831" s="677"/>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74"/>
      <c r="Q832" s="674"/>
      <c r="R832" s="674"/>
      <c r="S832" s="674"/>
      <c r="T832" s="674"/>
      <c r="U832" s="674"/>
      <c r="V832" s="674"/>
      <c r="W832" s="674"/>
      <c r="X832" s="674"/>
      <c r="Y832" s="665"/>
      <c r="Z832" s="666"/>
      <c r="AA832" s="666"/>
      <c r="AB832" s="667"/>
      <c r="AC832" s="923"/>
      <c r="AD832" s="923"/>
      <c r="AE832" s="923"/>
      <c r="AF832" s="923"/>
      <c r="AG832" s="923"/>
      <c r="AH832" s="677"/>
      <c r="AI832" s="677"/>
      <c r="AJ832" s="677"/>
      <c r="AK832" s="677"/>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74"/>
      <c r="Q833" s="674"/>
      <c r="R833" s="674"/>
      <c r="S833" s="674"/>
      <c r="T833" s="674"/>
      <c r="U833" s="674"/>
      <c r="V833" s="674"/>
      <c r="W833" s="674"/>
      <c r="X833" s="674"/>
      <c r="Y833" s="665"/>
      <c r="Z833" s="666"/>
      <c r="AA833" s="666"/>
      <c r="AB833" s="667"/>
      <c r="AC833" s="923"/>
      <c r="AD833" s="923"/>
      <c r="AE833" s="923"/>
      <c r="AF833" s="923"/>
      <c r="AG833" s="923"/>
      <c r="AH833" s="677"/>
      <c r="AI833" s="677"/>
      <c r="AJ833" s="677"/>
      <c r="AK833" s="677"/>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74"/>
      <c r="Q834" s="674"/>
      <c r="R834" s="674"/>
      <c r="S834" s="674"/>
      <c r="T834" s="674"/>
      <c r="U834" s="674"/>
      <c r="V834" s="674"/>
      <c r="W834" s="674"/>
      <c r="X834" s="674"/>
      <c r="Y834" s="665"/>
      <c r="Z834" s="666"/>
      <c r="AA834" s="666"/>
      <c r="AB834" s="667"/>
      <c r="AC834" s="923"/>
      <c r="AD834" s="923"/>
      <c r="AE834" s="923"/>
      <c r="AF834" s="923"/>
      <c r="AG834" s="923"/>
      <c r="AH834" s="677"/>
      <c r="AI834" s="677"/>
      <c r="AJ834" s="677"/>
      <c r="AK834" s="677"/>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74"/>
      <c r="Q835" s="674"/>
      <c r="R835" s="674"/>
      <c r="S835" s="674"/>
      <c r="T835" s="674"/>
      <c r="U835" s="674"/>
      <c r="V835" s="674"/>
      <c r="W835" s="674"/>
      <c r="X835" s="674"/>
      <c r="Y835" s="665"/>
      <c r="Z835" s="666"/>
      <c r="AA835" s="666"/>
      <c r="AB835" s="667"/>
      <c r="AC835" s="923"/>
      <c r="AD835" s="923"/>
      <c r="AE835" s="923"/>
      <c r="AF835" s="923"/>
      <c r="AG835" s="923"/>
      <c r="AH835" s="677"/>
      <c r="AI835" s="677"/>
      <c r="AJ835" s="677"/>
      <c r="AK835" s="677"/>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74"/>
      <c r="Q836" s="674"/>
      <c r="R836" s="674"/>
      <c r="S836" s="674"/>
      <c r="T836" s="674"/>
      <c r="U836" s="674"/>
      <c r="V836" s="674"/>
      <c r="W836" s="674"/>
      <c r="X836" s="674"/>
      <c r="Y836" s="665"/>
      <c r="Z836" s="666"/>
      <c r="AA836" s="666"/>
      <c r="AB836" s="667"/>
      <c r="AC836" s="923"/>
      <c r="AD836" s="923"/>
      <c r="AE836" s="923"/>
      <c r="AF836" s="923"/>
      <c r="AG836" s="923"/>
      <c r="AH836" s="677"/>
      <c r="AI836" s="677"/>
      <c r="AJ836" s="677"/>
      <c r="AK836" s="677"/>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74"/>
      <c r="Q837" s="674"/>
      <c r="R837" s="674"/>
      <c r="S837" s="674"/>
      <c r="T837" s="674"/>
      <c r="U837" s="674"/>
      <c r="V837" s="674"/>
      <c r="W837" s="674"/>
      <c r="X837" s="674"/>
      <c r="Y837" s="665"/>
      <c r="Z837" s="666"/>
      <c r="AA837" s="666"/>
      <c r="AB837" s="667"/>
      <c r="AC837" s="923"/>
      <c r="AD837" s="923"/>
      <c r="AE837" s="923"/>
      <c r="AF837" s="923"/>
      <c r="AG837" s="923"/>
      <c r="AH837" s="677"/>
      <c r="AI837" s="677"/>
      <c r="AJ837" s="677"/>
      <c r="AK837" s="677"/>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74"/>
      <c r="Q838" s="674"/>
      <c r="R838" s="674"/>
      <c r="S838" s="674"/>
      <c r="T838" s="674"/>
      <c r="U838" s="674"/>
      <c r="V838" s="674"/>
      <c r="W838" s="674"/>
      <c r="X838" s="674"/>
      <c r="Y838" s="665"/>
      <c r="Z838" s="666"/>
      <c r="AA838" s="666"/>
      <c r="AB838" s="667"/>
      <c r="AC838" s="923"/>
      <c r="AD838" s="923"/>
      <c r="AE838" s="923"/>
      <c r="AF838" s="923"/>
      <c r="AG838" s="923"/>
      <c r="AH838" s="677"/>
      <c r="AI838" s="677"/>
      <c r="AJ838" s="677"/>
      <c r="AK838" s="677"/>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74"/>
      <c r="Q839" s="674"/>
      <c r="R839" s="674"/>
      <c r="S839" s="674"/>
      <c r="T839" s="674"/>
      <c r="U839" s="674"/>
      <c r="V839" s="674"/>
      <c r="W839" s="674"/>
      <c r="X839" s="674"/>
      <c r="Y839" s="665"/>
      <c r="Z839" s="666"/>
      <c r="AA839" s="666"/>
      <c r="AB839" s="667"/>
      <c r="AC839" s="923"/>
      <c r="AD839" s="923"/>
      <c r="AE839" s="923"/>
      <c r="AF839" s="923"/>
      <c r="AG839" s="923"/>
      <c r="AH839" s="677"/>
      <c r="AI839" s="677"/>
      <c r="AJ839" s="677"/>
      <c r="AK839" s="677"/>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74"/>
      <c r="Q840" s="674"/>
      <c r="R840" s="674"/>
      <c r="S840" s="674"/>
      <c r="T840" s="674"/>
      <c r="U840" s="674"/>
      <c r="V840" s="674"/>
      <c r="W840" s="674"/>
      <c r="X840" s="674"/>
      <c r="Y840" s="665"/>
      <c r="Z840" s="666"/>
      <c r="AA840" s="666"/>
      <c r="AB840" s="667"/>
      <c r="AC840" s="923"/>
      <c r="AD840" s="923"/>
      <c r="AE840" s="923"/>
      <c r="AF840" s="923"/>
      <c r="AG840" s="923"/>
      <c r="AH840" s="677"/>
      <c r="AI840" s="677"/>
      <c r="AJ840" s="677"/>
      <c r="AK840" s="677"/>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74"/>
      <c r="Q841" s="674"/>
      <c r="R841" s="674"/>
      <c r="S841" s="674"/>
      <c r="T841" s="674"/>
      <c r="U841" s="674"/>
      <c r="V841" s="674"/>
      <c r="W841" s="674"/>
      <c r="X841" s="674"/>
      <c r="Y841" s="665"/>
      <c r="Z841" s="666"/>
      <c r="AA841" s="666"/>
      <c r="AB841" s="667"/>
      <c r="AC841" s="923"/>
      <c r="AD841" s="923"/>
      <c r="AE841" s="923"/>
      <c r="AF841" s="923"/>
      <c r="AG841" s="923"/>
      <c r="AH841" s="677"/>
      <c r="AI841" s="677"/>
      <c r="AJ841" s="677"/>
      <c r="AK841" s="677"/>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74"/>
      <c r="Q842" s="674"/>
      <c r="R842" s="674"/>
      <c r="S842" s="674"/>
      <c r="T842" s="674"/>
      <c r="U842" s="674"/>
      <c r="V842" s="674"/>
      <c r="W842" s="674"/>
      <c r="X842" s="674"/>
      <c r="Y842" s="665"/>
      <c r="Z842" s="666"/>
      <c r="AA842" s="666"/>
      <c r="AB842" s="667"/>
      <c r="AC842" s="923"/>
      <c r="AD842" s="923"/>
      <c r="AE842" s="923"/>
      <c r="AF842" s="923"/>
      <c r="AG842" s="923"/>
      <c r="AH842" s="677"/>
      <c r="AI842" s="677"/>
      <c r="AJ842" s="677"/>
      <c r="AK842" s="677"/>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74"/>
      <c r="Q843" s="674"/>
      <c r="R843" s="674"/>
      <c r="S843" s="674"/>
      <c r="T843" s="674"/>
      <c r="U843" s="674"/>
      <c r="V843" s="674"/>
      <c r="W843" s="674"/>
      <c r="X843" s="674"/>
      <c r="Y843" s="665"/>
      <c r="Z843" s="666"/>
      <c r="AA843" s="666"/>
      <c r="AB843" s="667"/>
      <c r="AC843" s="923"/>
      <c r="AD843" s="923"/>
      <c r="AE843" s="923"/>
      <c r="AF843" s="923"/>
      <c r="AG843" s="923"/>
      <c r="AH843" s="677"/>
      <c r="AI843" s="677"/>
      <c r="AJ843" s="677"/>
      <c r="AK843" s="677"/>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74"/>
      <c r="Q844" s="674"/>
      <c r="R844" s="674"/>
      <c r="S844" s="674"/>
      <c r="T844" s="674"/>
      <c r="U844" s="674"/>
      <c r="V844" s="674"/>
      <c r="W844" s="674"/>
      <c r="X844" s="674"/>
      <c r="Y844" s="665"/>
      <c r="Z844" s="666"/>
      <c r="AA844" s="666"/>
      <c r="AB844" s="667"/>
      <c r="AC844" s="923"/>
      <c r="AD844" s="923"/>
      <c r="AE844" s="923"/>
      <c r="AF844" s="923"/>
      <c r="AG844" s="923"/>
      <c r="AH844" s="677"/>
      <c r="AI844" s="677"/>
      <c r="AJ844" s="677"/>
      <c r="AK844" s="677"/>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74"/>
      <c r="Q845" s="674"/>
      <c r="R845" s="674"/>
      <c r="S845" s="674"/>
      <c r="T845" s="674"/>
      <c r="U845" s="674"/>
      <c r="V845" s="674"/>
      <c r="W845" s="674"/>
      <c r="X845" s="674"/>
      <c r="Y845" s="665"/>
      <c r="Z845" s="666"/>
      <c r="AA845" s="666"/>
      <c r="AB845" s="667"/>
      <c r="AC845" s="923"/>
      <c r="AD845" s="923"/>
      <c r="AE845" s="923"/>
      <c r="AF845" s="923"/>
      <c r="AG845" s="923"/>
      <c r="AH845" s="677"/>
      <c r="AI845" s="677"/>
      <c r="AJ845" s="677"/>
      <c r="AK845" s="677"/>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923"/>
      <c r="AD846" s="923"/>
      <c r="AE846" s="923"/>
      <c r="AF846" s="923"/>
      <c r="AG846" s="923"/>
      <c r="AH846" s="677"/>
      <c r="AI846" s="677"/>
      <c r="AJ846" s="677"/>
      <c r="AK846" s="677"/>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923"/>
      <c r="AD847" s="923"/>
      <c r="AE847" s="923"/>
      <c r="AF847" s="923"/>
      <c r="AG847" s="923"/>
      <c r="AH847" s="677"/>
      <c r="AI847" s="677"/>
      <c r="AJ847" s="677"/>
      <c r="AK847" s="677"/>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923"/>
      <c r="AD848" s="923"/>
      <c r="AE848" s="923"/>
      <c r="AF848" s="923"/>
      <c r="AG848" s="923"/>
      <c r="AH848" s="677"/>
      <c r="AI848" s="677"/>
      <c r="AJ848" s="677"/>
      <c r="AK848" s="677"/>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923"/>
      <c r="AD849" s="923"/>
      <c r="AE849" s="923"/>
      <c r="AF849" s="923"/>
      <c r="AG849" s="923"/>
      <c r="AH849" s="677"/>
      <c r="AI849" s="677"/>
      <c r="AJ849" s="677"/>
      <c r="AK849" s="677"/>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923"/>
      <c r="AD850" s="923"/>
      <c r="AE850" s="923"/>
      <c r="AF850" s="923"/>
      <c r="AG850" s="923"/>
      <c r="AH850" s="677"/>
      <c r="AI850" s="677"/>
      <c r="AJ850" s="677"/>
      <c r="AK850" s="677"/>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923"/>
      <c r="AD851" s="923"/>
      <c r="AE851" s="923"/>
      <c r="AF851" s="923"/>
      <c r="AG851" s="923"/>
      <c r="AH851" s="677"/>
      <c r="AI851" s="677"/>
      <c r="AJ851" s="677"/>
      <c r="AK851" s="677"/>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923"/>
      <c r="AD852" s="923"/>
      <c r="AE852" s="923"/>
      <c r="AF852" s="923"/>
      <c r="AG852" s="923"/>
      <c r="AH852" s="677"/>
      <c r="AI852" s="677"/>
      <c r="AJ852" s="677"/>
      <c r="AK852" s="677"/>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923"/>
      <c r="AD853" s="923"/>
      <c r="AE853" s="923"/>
      <c r="AF853" s="923"/>
      <c r="AG853" s="923"/>
      <c r="AH853" s="677"/>
      <c r="AI853" s="677"/>
      <c r="AJ853" s="677"/>
      <c r="AK853" s="677"/>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923"/>
      <c r="AD854" s="923"/>
      <c r="AE854" s="923"/>
      <c r="AF854" s="923"/>
      <c r="AG854" s="923"/>
      <c r="AH854" s="677"/>
      <c r="AI854" s="677"/>
      <c r="AJ854" s="677"/>
      <c r="AK854" s="677"/>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923"/>
      <c r="AD855" s="923"/>
      <c r="AE855" s="923"/>
      <c r="AF855" s="923"/>
      <c r="AG855" s="923"/>
      <c r="AH855" s="677"/>
      <c r="AI855" s="677"/>
      <c r="AJ855" s="677"/>
      <c r="AK855" s="677"/>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923"/>
      <c r="AD856" s="923"/>
      <c r="AE856" s="923"/>
      <c r="AF856" s="923"/>
      <c r="AG856" s="923"/>
      <c r="AH856" s="677"/>
      <c r="AI856" s="677"/>
      <c r="AJ856" s="677"/>
      <c r="AK856" s="677"/>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923"/>
      <c r="AD857" s="923"/>
      <c r="AE857" s="923"/>
      <c r="AF857" s="923"/>
      <c r="AG857" s="923"/>
      <c r="AH857" s="677"/>
      <c r="AI857" s="677"/>
      <c r="AJ857" s="677"/>
      <c r="AK857" s="677"/>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923"/>
      <c r="AD858" s="923"/>
      <c r="AE858" s="923"/>
      <c r="AF858" s="923"/>
      <c r="AG858" s="923"/>
      <c r="AH858" s="677"/>
      <c r="AI858" s="677"/>
      <c r="AJ858" s="677"/>
      <c r="AK858" s="677"/>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91</v>
      </c>
      <c r="D861" s="364"/>
      <c r="E861" s="364"/>
      <c r="F861" s="364"/>
      <c r="G861" s="364"/>
      <c r="H861" s="364"/>
      <c r="I861" s="364"/>
      <c r="J861" s="417" t="s">
        <v>94</v>
      </c>
      <c r="K861" s="610"/>
      <c r="L861" s="610"/>
      <c r="M861" s="610"/>
      <c r="N861" s="610"/>
      <c r="O861" s="610"/>
      <c r="P861" s="364" t="s">
        <v>21</v>
      </c>
      <c r="Q861" s="364"/>
      <c r="R861" s="364"/>
      <c r="S861" s="364"/>
      <c r="T861" s="364"/>
      <c r="U861" s="364"/>
      <c r="V861" s="364"/>
      <c r="W861" s="364"/>
      <c r="X861" s="364"/>
      <c r="Y861" s="660" t="s">
        <v>437</v>
      </c>
      <c r="Z861" s="660"/>
      <c r="AA861" s="660"/>
      <c r="AB861" s="660"/>
      <c r="AC861" s="417" t="s">
        <v>364</v>
      </c>
      <c r="AD861" s="417"/>
      <c r="AE861" s="417"/>
      <c r="AF861" s="417"/>
      <c r="AG861" s="417"/>
      <c r="AH861" s="660" t="s">
        <v>395</v>
      </c>
      <c r="AI861" s="364"/>
      <c r="AJ861" s="364"/>
      <c r="AK861" s="364"/>
      <c r="AL861" s="364" t="s">
        <v>22</v>
      </c>
      <c r="AM861" s="364"/>
      <c r="AN861" s="364"/>
      <c r="AO861" s="246"/>
      <c r="AP861" s="417" t="s">
        <v>441</v>
      </c>
      <c r="AQ861" s="417"/>
      <c r="AR861" s="417"/>
      <c r="AS861" s="417"/>
      <c r="AT861" s="417"/>
      <c r="AU861" s="417"/>
      <c r="AV861" s="417"/>
      <c r="AW861" s="417"/>
      <c r="AX861" s="417"/>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923"/>
      <c r="AD862" s="923"/>
      <c r="AE862" s="923"/>
      <c r="AF862" s="923"/>
      <c r="AG862" s="923"/>
      <c r="AH862" s="677"/>
      <c r="AI862" s="677"/>
      <c r="AJ862" s="677"/>
      <c r="AK862" s="677"/>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923"/>
      <c r="AD863" s="923"/>
      <c r="AE863" s="923"/>
      <c r="AF863" s="923"/>
      <c r="AG863" s="923"/>
      <c r="AH863" s="677"/>
      <c r="AI863" s="677"/>
      <c r="AJ863" s="677"/>
      <c r="AK863" s="677"/>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923"/>
      <c r="AD864" s="923"/>
      <c r="AE864" s="923"/>
      <c r="AF864" s="923"/>
      <c r="AG864" s="923"/>
      <c r="AH864" s="677"/>
      <c r="AI864" s="677"/>
      <c r="AJ864" s="677"/>
      <c r="AK864" s="677"/>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923"/>
      <c r="AD865" s="923"/>
      <c r="AE865" s="923"/>
      <c r="AF865" s="923"/>
      <c r="AG865" s="923"/>
      <c r="AH865" s="677"/>
      <c r="AI865" s="677"/>
      <c r="AJ865" s="677"/>
      <c r="AK865" s="677"/>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923"/>
      <c r="AD866" s="923"/>
      <c r="AE866" s="923"/>
      <c r="AF866" s="923"/>
      <c r="AG866" s="923"/>
      <c r="AH866" s="677"/>
      <c r="AI866" s="677"/>
      <c r="AJ866" s="677"/>
      <c r="AK866" s="677"/>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923"/>
      <c r="AD867" s="923"/>
      <c r="AE867" s="923"/>
      <c r="AF867" s="923"/>
      <c r="AG867" s="923"/>
      <c r="AH867" s="677"/>
      <c r="AI867" s="677"/>
      <c r="AJ867" s="677"/>
      <c r="AK867" s="677"/>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923"/>
      <c r="AD868" s="923"/>
      <c r="AE868" s="923"/>
      <c r="AF868" s="923"/>
      <c r="AG868" s="923"/>
      <c r="AH868" s="677"/>
      <c r="AI868" s="677"/>
      <c r="AJ868" s="677"/>
      <c r="AK868" s="677"/>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923"/>
      <c r="AD869" s="923"/>
      <c r="AE869" s="923"/>
      <c r="AF869" s="923"/>
      <c r="AG869" s="923"/>
      <c r="AH869" s="677"/>
      <c r="AI869" s="677"/>
      <c r="AJ869" s="677"/>
      <c r="AK869" s="677"/>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923"/>
      <c r="AD870" s="923"/>
      <c r="AE870" s="923"/>
      <c r="AF870" s="923"/>
      <c r="AG870" s="923"/>
      <c r="AH870" s="677"/>
      <c r="AI870" s="677"/>
      <c r="AJ870" s="677"/>
      <c r="AK870" s="677"/>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923"/>
      <c r="AD871" s="923"/>
      <c r="AE871" s="923"/>
      <c r="AF871" s="923"/>
      <c r="AG871" s="923"/>
      <c r="AH871" s="677"/>
      <c r="AI871" s="677"/>
      <c r="AJ871" s="677"/>
      <c r="AK871" s="677"/>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923"/>
      <c r="AD872" s="923"/>
      <c r="AE872" s="923"/>
      <c r="AF872" s="923"/>
      <c r="AG872" s="923"/>
      <c r="AH872" s="677"/>
      <c r="AI872" s="677"/>
      <c r="AJ872" s="677"/>
      <c r="AK872" s="677"/>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923"/>
      <c r="AD873" s="923"/>
      <c r="AE873" s="923"/>
      <c r="AF873" s="923"/>
      <c r="AG873" s="923"/>
      <c r="AH873" s="677"/>
      <c r="AI873" s="677"/>
      <c r="AJ873" s="677"/>
      <c r="AK873" s="677"/>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923"/>
      <c r="AD874" s="923"/>
      <c r="AE874" s="923"/>
      <c r="AF874" s="923"/>
      <c r="AG874" s="923"/>
      <c r="AH874" s="677"/>
      <c r="AI874" s="677"/>
      <c r="AJ874" s="677"/>
      <c r="AK874" s="677"/>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74"/>
      <c r="Q875" s="674"/>
      <c r="R875" s="674"/>
      <c r="S875" s="674"/>
      <c r="T875" s="674"/>
      <c r="U875" s="674"/>
      <c r="V875" s="674"/>
      <c r="W875" s="674"/>
      <c r="X875" s="674"/>
      <c r="Y875" s="665"/>
      <c r="Z875" s="666"/>
      <c r="AA875" s="666"/>
      <c r="AB875" s="667"/>
      <c r="AC875" s="923"/>
      <c r="AD875" s="923"/>
      <c r="AE875" s="923"/>
      <c r="AF875" s="923"/>
      <c r="AG875" s="923"/>
      <c r="AH875" s="677"/>
      <c r="AI875" s="677"/>
      <c r="AJ875" s="677"/>
      <c r="AK875" s="677"/>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74"/>
      <c r="Q876" s="674"/>
      <c r="R876" s="674"/>
      <c r="S876" s="674"/>
      <c r="T876" s="674"/>
      <c r="U876" s="674"/>
      <c r="V876" s="674"/>
      <c r="W876" s="674"/>
      <c r="X876" s="674"/>
      <c r="Y876" s="665"/>
      <c r="Z876" s="666"/>
      <c r="AA876" s="666"/>
      <c r="AB876" s="667"/>
      <c r="AC876" s="923"/>
      <c r="AD876" s="923"/>
      <c r="AE876" s="923"/>
      <c r="AF876" s="923"/>
      <c r="AG876" s="923"/>
      <c r="AH876" s="677"/>
      <c r="AI876" s="677"/>
      <c r="AJ876" s="677"/>
      <c r="AK876" s="677"/>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74"/>
      <c r="Q877" s="674"/>
      <c r="R877" s="674"/>
      <c r="S877" s="674"/>
      <c r="T877" s="674"/>
      <c r="U877" s="674"/>
      <c r="V877" s="674"/>
      <c r="W877" s="674"/>
      <c r="X877" s="674"/>
      <c r="Y877" s="665"/>
      <c r="Z877" s="666"/>
      <c r="AA877" s="666"/>
      <c r="AB877" s="667"/>
      <c r="AC877" s="923"/>
      <c r="AD877" s="923"/>
      <c r="AE877" s="923"/>
      <c r="AF877" s="923"/>
      <c r="AG877" s="923"/>
      <c r="AH877" s="677"/>
      <c r="AI877" s="677"/>
      <c r="AJ877" s="677"/>
      <c r="AK877" s="677"/>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923"/>
      <c r="AD878" s="923"/>
      <c r="AE878" s="923"/>
      <c r="AF878" s="923"/>
      <c r="AG878" s="923"/>
      <c r="AH878" s="677"/>
      <c r="AI878" s="677"/>
      <c r="AJ878" s="677"/>
      <c r="AK878" s="677"/>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923"/>
      <c r="AD879" s="923"/>
      <c r="AE879" s="923"/>
      <c r="AF879" s="923"/>
      <c r="AG879" s="923"/>
      <c r="AH879" s="677"/>
      <c r="AI879" s="677"/>
      <c r="AJ879" s="677"/>
      <c r="AK879" s="677"/>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923"/>
      <c r="AD880" s="923"/>
      <c r="AE880" s="923"/>
      <c r="AF880" s="923"/>
      <c r="AG880" s="923"/>
      <c r="AH880" s="677"/>
      <c r="AI880" s="677"/>
      <c r="AJ880" s="677"/>
      <c r="AK880" s="677"/>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923"/>
      <c r="AD881" s="923"/>
      <c r="AE881" s="923"/>
      <c r="AF881" s="923"/>
      <c r="AG881" s="923"/>
      <c r="AH881" s="677"/>
      <c r="AI881" s="677"/>
      <c r="AJ881" s="677"/>
      <c r="AK881" s="677"/>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923"/>
      <c r="AD882" s="923"/>
      <c r="AE882" s="923"/>
      <c r="AF882" s="923"/>
      <c r="AG882" s="923"/>
      <c r="AH882" s="677"/>
      <c r="AI882" s="677"/>
      <c r="AJ882" s="677"/>
      <c r="AK882" s="677"/>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923"/>
      <c r="AD883" s="923"/>
      <c r="AE883" s="923"/>
      <c r="AF883" s="923"/>
      <c r="AG883" s="923"/>
      <c r="AH883" s="677"/>
      <c r="AI883" s="677"/>
      <c r="AJ883" s="677"/>
      <c r="AK883" s="677"/>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923"/>
      <c r="AD884" s="923"/>
      <c r="AE884" s="923"/>
      <c r="AF884" s="923"/>
      <c r="AG884" s="923"/>
      <c r="AH884" s="677"/>
      <c r="AI884" s="677"/>
      <c r="AJ884" s="677"/>
      <c r="AK884" s="677"/>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923"/>
      <c r="AD885" s="923"/>
      <c r="AE885" s="923"/>
      <c r="AF885" s="923"/>
      <c r="AG885" s="923"/>
      <c r="AH885" s="677"/>
      <c r="AI885" s="677"/>
      <c r="AJ885" s="677"/>
      <c r="AK885" s="677"/>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923"/>
      <c r="AD886" s="923"/>
      <c r="AE886" s="923"/>
      <c r="AF886" s="923"/>
      <c r="AG886" s="923"/>
      <c r="AH886" s="677"/>
      <c r="AI886" s="677"/>
      <c r="AJ886" s="677"/>
      <c r="AK886" s="677"/>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923"/>
      <c r="AD887" s="923"/>
      <c r="AE887" s="923"/>
      <c r="AF887" s="923"/>
      <c r="AG887" s="923"/>
      <c r="AH887" s="677"/>
      <c r="AI887" s="677"/>
      <c r="AJ887" s="677"/>
      <c r="AK887" s="677"/>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923"/>
      <c r="AD888" s="923"/>
      <c r="AE888" s="923"/>
      <c r="AF888" s="923"/>
      <c r="AG888" s="923"/>
      <c r="AH888" s="677"/>
      <c r="AI888" s="677"/>
      <c r="AJ888" s="677"/>
      <c r="AK888" s="677"/>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923"/>
      <c r="AD889" s="923"/>
      <c r="AE889" s="923"/>
      <c r="AF889" s="923"/>
      <c r="AG889" s="923"/>
      <c r="AH889" s="677"/>
      <c r="AI889" s="677"/>
      <c r="AJ889" s="677"/>
      <c r="AK889" s="677"/>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923"/>
      <c r="AD890" s="923"/>
      <c r="AE890" s="923"/>
      <c r="AF890" s="923"/>
      <c r="AG890" s="923"/>
      <c r="AH890" s="677"/>
      <c r="AI890" s="677"/>
      <c r="AJ890" s="677"/>
      <c r="AK890" s="677"/>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923"/>
      <c r="AD891" s="923"/>
      <c r="AE891" s="923"/>
      <c r="AF891" s="923"/>
      <c r="AG891" s="923"/>
      <c r="AH891" s="677"/>
      <c r="AI891" s="677"/>
      <c r="AJ891" s="677"/>
      <c r="AK891" s="677"/>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91</v>
      </c>
      <c r="D894" s="364"/>
      <c r="E894" s="364"/>
      <c r="F894" s="364"/>
      <c r="G894" s="364"/>
      <c r="H894" s="364"/>
      <c r="I894" s="364"/>
      <c r="J894" s="417" t="s">
        <v>94</v>
      </c>
      <c r="K894" s="610"/>
      <c r="L894" s="610"/>
      <c r="M894" s="610"/>
      <c r="N894" s="610"/>
      <c r="O894" s="610"/>
      <c r="P894" s="364" t="s">
        <v>21</v>
      </c>
      <c r="Q894" s="364"/>
      <c r="R894" s="364"/>
      <c r="S894" s="364"/>
      <c r="T894" s="364"/>
      <c r="U894" s="364"/>
      <c r="V894" s="364"/>
      <c r="W894" s="364"/>
      <c r="X894" s="364"/>
      <c r="Y894" s="660" t="s">
        <v>437</v>
      </c>
      <c r="Z894" s="660"/>
      <c r="AA894" s="660"/>
      <c r="AB894" s="660"/>
      <c r="AC894" s="417" t="s">
        <v>364</v>
      </c>
      <c r="AD894" s="417"/>
      <c r="AE894" s="417"/>
      <c r="AF894" s="417"/>
      <c r="AG894" s="417"/>
      <c r="AH894" s="660" t="s">
        <v>395</v>
      </c>
      <c r="AI894" s="364"/>
      <c r="AJ894" s="364"/>
      <c r="AK894" s="364"/>
      <c r="AL894" s="364" t="s">
        <v>22</v>
      </c>
      <c r="AM894" s="364"/>
      <c r="AN894" s="364"/>
      <c r="AO894" s="246"/>
      <c r="AP894" s="417" t="s">
        <v>441</v>
      </c>
      <c r="AQ894" s="417"/>
      <c r="AR894" s="417"/>
      <c r="AS894" s="417"/>
      <c r="AT894" s="417"/>
      <c r="AU894" s="417"/>
      <c r="AV894" s="417"/>
      <c r="AW894" s="417"/>
      <c r="AX894" s="417"/>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923"/>
      <c r="AD895" s="923"/>
      <c r="AE895" s="923"/>
      <c r="AF895" s="923"/>
      <c r="AG895" s="923"/>
      <c r="AH895" s="677"/>
      <c r="AI895" s="677"/>
      <c r="AJ895" s="677"/>
      <c r="AK895" s="677"/>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923"/>
      <c r="AD896" s="923"/>
      <c r="AE896" s="923"/>
      <c r="AF896" s="923"/>
      <c r="AG896" s="923"/>
      <c r="AH896" s="677"/>
      <c r="AI896" s="677"/>
      <c r="AJ896" s="677"/>
      <c r="AK896" s="677"/>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923"/>
      <c r="AD897" s="923"/>
      <c r="AE897" s="923"/>
      <c r="AF897" s="923"/>
      <c r="AG897" s="923"/>
      <c r="AH897" s="677"/>
      <c r="AI897" s="677"/>
      <c r="AJ897" s="677"/>
      <c r="AK897" s="677"/>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923"/>
      <c r="AD898" s="923"/>
      <c r="AE898" s="923"/>
      <c r="AF898" s="923"/>
      <c r="AG898" s="923"/>
      <c r="AH898" s="677"/>
      <c r="AI898" s="677"/>
      <c r="AJ898" s="677"/>
      <c r="AK898" s="677"/>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923"/>
      <c r="AD899" s="923"/>
      <c r="AE899" s="923"/>
      <c r="AF899" s="923"/>
      <c r="AG899" s="923"/>
      <c r="AH899" s="677"/>
      <c r="AI899" s="677"/>
      <c r="AJ899" s="677"/>
      <c r="AK899" s="677"/>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923"/>
      <c r="AD900" s="923"/>
      <c r="AE900" s="923"/>
      <c r="AF900" s="923"/>
      <c r="AG900" s="923"/>
      <c r="AH900" s="677"/>
      <c r="AI900" s="677"/>
      <c r="AJ900" s="677"/>
      <c r="AK900" s="677"/>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923"/>
      <c r="AD901" s="923"/>
      <c r="AE901" s="923"/>
      <c r="AF901" s="923"/>
      <c r="AG901" s="923"/>
      <c r="AH901" s="677"/>
      <c r="AI901" s="677"/>
      <c r="AJ901" s="677"/>
      <c r="AK901" s="677"/>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923"/>
      <c r="AD902" s="923"/>
      <c r="AE902" s="923"/>
      <c r="AF902" s="923"/>
      <c r="AG902" s="923"/>
      <c r="AH902" s="677"/>
      <c r="AI902" s="677"/>
      <c r="AJ902" s="677"/>
      <c r="AK902" s="677"/>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923"/>
      <c r="AD903" s="923"/>
      <c r="AE903" s="923"/>
      <c r="AF903" s="923"/>
      <c r="AG903" s="923"/>
      <c r="AH903" s="677"/>
      <c r="AI903" s="677"/>
      <c r="AJ903" s="677"/>
      <c r="AK903" s="677"/>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923"/>
      <c r="AD904" s="923"/>
      <c r="AE904" s="923"/>
      <c r="AF904" s="923"/>
      <c r="AG904" s="923"/>
      <c r="AH904" s="677"/>
      <c r="AI904" s="677"/>
      <c r="AJ904" s="677"/>
      <c r="AK904" s="677"/>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923"/>
      <c r="AD905" s="923"/>
      <c r="AE905" s="923"/>
      <c r="AF905" s="923"/>
      <c r="AG905" s="923"/>
      <c r="AH905" s="677"/>
      <c r="AI905" s="677"/>
      <c r="AJ905" s="677"/>
      <c r="AK905" s="677"/>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923"/>
      <c r="AD906" s="923"/>
      <c r="AE906" s="923"/>
      <c r="AF906" s="923"/>
      <c r="AG906" s="923"/>
      <c r="AH906" s="677"/>
      <c r="AI906" s="677"/>
      <c r="AJ906" s="677"/>
      <c r="AK906" s="677"/>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923"/>
      <c r="AD907" s="923"/>
      <c r="AE907" s="923"/>
      <c r="AF907" s="923"/>
      <c r="AG907" s="923"/>
      <c r="AH907" s="677"/>
      <c r="AI907" s="677"/>
      <c r="AJ907" s="677"/>
      <c r="AK907" s="677"/>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74"/>
      <c r="Q908" s="674"/>
      <c r="R908" s="674"/>
      <c r="S908" s="674"/>
      <c r="T908" s="674"/>
      <c r="U908" s="674"/>
      <c r="V908" s="674"/>
      <c r="W908" s="674"/>
      <c r="X908" s="674"/>
      <c r="Y908" s="665"/>
      <c r="Z908" s="666"/>
      <c r="AA908" s="666"/>
      <c r="AB908" s="667"/>
      <c r="AC908" s="923"/>
      <c r="AD908" s="923"/>
      <c r="AE908" s="923"/>
      <c r="AF908" s="923"/>
      <c r="AG908" s="923"/>
      <c r="AH908" s="677"/>
      <c r="AI908" s="677"/>
      <c r="AJ908" s="677"/>
      <c r="AK908" s="677"/>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74"/>
      <c r="Q909" s="674"/>
      <c r="R909" s="674"/>
      <c r="S909" s="674"/>
      <c r="T909" s="674"/>
      <c r="U909" s="674"/>
      <c r="V909" s="674"/>
      <c r="W909" s="674"/>
      <c r="X909" s="674"/>
      <c r="Y909" s="665"/>
      <c r="Z909" s="666"/>
      <c r="AA909" s="666"/>
      <c r="AB909" s="667"/>
      <c r="AC909" s="923"/>
      <c r="AD909" s="923"/>
      <c r="AE909" s="923"/>
      <c r="AF909" s="923"/>
      <c r="AG909" s="923"/>
      <c r="AH909" s="677"/>
      <c r="AI909" s="677"/>
      <c r="AJ909" s="677"/>
      <c r="AK909" s="677"/>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74"/>
      <c r="Q910" s="674"/>
      <c r="R910" s="674"/>
      <c r="S910" s="674"/>
      <c r="T910" s="674"/>
      <c r="U910" s="674"/>
      <c r="V910" s="674"/>
      <c r="W910" s="674"/>
      <c r="X910" s="674"/>
      <c r="Y910" s="665"/>
      <c r="Z910" s="666"/>
      <c r="AA910" s="666"/>
      <c r="AB910" s="667"/>
      <c r="AC910" s="923"/>
      <c r="AD910" s="923"/>
      <c r="AE910" s="923"/>
      <c r="AF910" s="923"/>
      <c r="AG910" s="923"/>
      <c r="AH910" s="677"/>
      <c r="AI910" s="677"/>
      <c r="AJ910" s="677"/>
      <c r="AK910" s="677"/>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923"/>
      <c r="AD911" s="923"/>
      <c r="AE911" s="923"/>
      <c r="AF911" s="923"/>
      <c r="AG911" s="923"/>
      <c r="AH911" s="677"/>
      <c r="AI911" s="677"/>
      <c r="AJ911" s="677"/>
      <c r="AK911" s="677"/>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923"/>
      <c r="AD912" s="923"/>
      <c r="AE912" s="923"/>
      <c r="AF912" s="923"/>
      <c r="AG912" s="923"/>
      <c r="AH912" s="677"/>
      <c r="AI912" s="677"/>
      <c r="AJ912" s="677"/>
      <c r="AK912" s="677"/>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923"/>
      <c r="AD913" s="923"/>
      <c r="AE913" s="923"/>
      <c r="AF913" s="923"/>
      <c r="AG913" s="923"/>
      <c r="AH913" s="677"/>
      <c r="AI913" s="677"/>
      <c r="AJ913" s="677"/>
      <c r="AK913" s="677"/>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923"/>
      <c r="AD914" s="923"/>
      <c r="AE914" s="923"/>
      <c r="AF914" s="923"/>
      <c r="AG914" s="923"/>
      <c r="AH914" s="677"/>
      <c r="AI914" s="677"/>
      <c r="AJ914" s="677"/>
      <c r="AK914" s="677"/>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923"/>
      <c r="AD915" s="923"/>
      <c r="AE915" s="923"/>
      <c r="AF915" s="923"/>
      <c r="AG915" s="923"/>
      <c r="AH915" s="677"/>
      <c r="AI915" s="677"/>
      <c r="AJ915" s="677"/>
      <c r="AK915" s="677"/>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923"/>
      <c r="AD916" s="923"/>
      <c r="AE916" s="923"/>
      <c r="AF916" s="923"/>
      <c r="AG916" s="923"/>
      <c r="AH916" s="677"/>
      <c r="AI916" s="677"/>
      <c r="AJ916" s="677"/>
      <c r="AK916" s="677"/>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923"/>
      <c r="AD917" s="923"/>
      <c r="AE917" s="923"/>
      <c r="AF917" s="923"/>
      <c r="AG917" s="923"/>
      <c r="AH917" s="677"/>
      <c r="AI917" s="677"/>
      <c r="AJ917" s="677"/>
      <c r="AK917" s="677"/>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923"/>
      <c r="AD918" s="923"/>
      <c r="AE918" s="923"/>
      <c r="AF918" s="923"/>
      <c r="AG918" s="923"/>
      <c r="AH918" s="677"/>
      <c r="AI918" s="677"/>
      <c r="AJ918" s="677"/>
      <c r="AK918" s="677"/>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923"/>
      <c r="AD919" s="923"/>
      <c r="AE919" s="923"/>
      <c r="AF919" s="923"/>
      <c r="AG919" s="923"/>
      <c r="AH919" s="677"/>
      <c r="AI919" s="677"/>
      <c r="AJ919" s="677"/>
      <c r="AK919" s="677"/>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923"/>
      <c r="AD920" s="923"/>
      <c r="AE920" s="923"/>
      <c r="AF920" s="923"/>
      <c r="AG920" s="923"/>
      <c r="AH920" s="677"/>
      <c r="AI920" s="677"/>
      <c r="AJ920" s="677"/>
      <c r="AK920" s="677"/>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923"/>
      <c r="AD921" s="923"/>
      <c r="AE921" s="923"/>
      <c r="AF921" s="923"/>
      <c r="AG921" s="923"/>
      <c r="AH921" s="677"/>
      <c r="AI921" s="677"/>
      <c r="AJ921" s="677"/>
      <c r="AK921" s="677"/>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923"/>
      <c r="AD922" s="923"/>
      <c r="AE922" s="923"/>
      <c r="AF922" s="923"/>
      <c r="AG922" s="923"/>
      <c r="AH922" s="677"/>
      <c r="AI922" s="677"/>
      <c r="AJ922" s="677"/>
      <c r="AK922" s="677"/>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923"/>
      <c r="AD923" s="923"/>
      <c r="AE923" s="923"/>
      <c r="AF923" s="923"/>
      <c r="AG923" s="923"/>
      <c r="AH923" s="677"/>
      <c r="AI923" s="677"/>
      <c r="AJ923" s="677"/>
      <c r="AK923" s="677"/>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923"/>
      <c r="AD924" s="923"/>
      <c r="AE924" s="923"/>
      <c r="AF924" s="923"/>
      <c r="AG924" s="923"/>
      <c r="AH924" s="677"/>
      <c r="AI924" s="677"/>
      <c r="AJ924" s="677"/>
      <c r="AK924" s="677"/>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91</v>
      </c>
      <c r="D927" s="364"/>
      <c r="E927" s="364"/>
      <c r="F927" s="364"/>
      <c r="G927" s="364"/>
      <c r="H927" s="364"/>
      <c r="I927" s="364"/>
      <c r="J927" s="417" t="s">
        <v>94</v>
      </c>
      <c r="K927" s="610"/>
      <c r="L927" s="610"/>
      <c r="M927" s="610"/>
      <c r="N927" s="610"/>
      <c r="O927" s="610"/>
      <c r="P927" s="364" t="s">
        <v>21</v>
      </c>
      <c r="Q927" s="364"/>
      <c r="R927" s="364"/>
      <c r="S927" s="364"/>
      <c r="T927" s="364"/>
      <c r="U927" s="364"/>
      <c r="V927" s="364"/>
      <c r="W927" s="364"/>
      <c r="X927" s="364"/>
      <c r="Y927" s="660" t="s">
        <v>437</v>
      </c>
      <c r="Z927" s="660"/>
      <c r="AA927" s="660"/>
      <c r="AB927" s="660"/>
      <c r="AC927" s="417" t="s">
        <v>364</v>
      </c>
      <c r="AD927" s="417"/>
      <c r="AE927" s="417"/>
      <c r="AF927" s="417"/>
      <c r="AG927" s="417"/>
      <c r="AH927" s="660" t="s">
        <v>395</v>
      </c>
      <c r="AI927" s="364"/>
      <c r="AJ927" s="364"/>
      <c r="AK927" s="364"/>
      <c r="AL927" s="364" t="s">
        <v>22</v>
      </c>
      <c r="AM927" s="364"/>
      <c r="AN927" s="364"/>
      <c r="AO927" s="246"/>
      <c r="AP927" s="417" t="s">
        <v>441</v>
      </c>
      <c r="AQ927" s="417"/>
      <c r="AR927" s="417"/>
      <c r="AS927" s="417"/>
      <c r="AT927" s="417"/>
      <c r="AU927" s="417"/>
      <c r="AV927" s="417"/>
      <c r="AW927" s="417"/>
      <c r="AX927" s="417"/>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923"/>
      <c r="AD928" s="923"/>
      <c r="AE928" s="923"/>
      <c r="AF928" s="923"/>
      <c r="AG928" s="923"/>
      <c r="AH928" s="677"/>
      <c r="AI928" s="677"/>
      <c r="AJ928" s="677"/>
      <c r="AK928" s="677"/>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923"/>
      <c r="AD929" s="923"/>
      <c r="AE929" s="923"/>
      <c r="AF929" s="923"/>
      <c r="AG929" s="923"/>
      <c r="AH929" s="677"/>
      <c r="AI929" s="677"/>
      <c r="AJ929" s="677"/>
      <c r="AK929" s="677"/>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923"/>
      <c r="AD930" s="923"/>
      <c r="AE930" s="923"/>
      <c r="AF930" s="923"/>
      <c r="AG930" s="923"/>
      <c r="AH930" s="677"/>
      <c r="AI930" s="677"/>
      <c r="AJ930" s="677"/>
      <c r="AK930" s="677"/>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923"/>
      <c r="AD931" s="923"/>
      <c r="AE931" s="923"/>
      <c r="AF931" s="923"/>
      <c r="AG931" s="923"/>
      <c r="AH931" s="677"/>
      <c r="AI931" s="677"/>
      <c r="AJ931" s="677"/>
      <c r="AK931" s="677"/>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923"/>
      <c r="AD932" s="923"/>
      <c r="AE932" s="923"/>
      <c r="AF932" s="923"/>
      <c r="AG932" s="923"/>
      <c r="AH932" s="677"/>
      <c r="AI932" s="677"/>
      <c r="AJ932" s="677"/>
      <c r="AK932" s="677"/>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923"/>
      <c r="AD933" s="923"/>
      <c r="AE933" s="923"/>
      <c r="AF933" s="923"/>
      <c r="AG933" s="923"/>
      <c r="AH933" s="677"/>
      <c r="AI933" s="677"/>
      <c r="AJ933" s="677"/>
      <c r="AK933" s="677"/>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923"/>
      <c r="AD934" s="923"/>
      <c r="AE934" s="923"/>
      <c r="AF934" s="923"/>
      <c r="AG934" s="923"/>
      <c r="AH934" s="677"/>
      <c r="AI934" s="677"/>
      <c r="AJ934" s="677"/>
      <c r="AK934" s="677"/>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923"/>
      <c r="AD935" s="923"/>
      <c r="AE935" s="923"/>
      <c r="AF935" s="923"/>
      <c r="AG935" s="923"/>
      <c r="AH935" s="677"/>
      <c r="AI935" s="677"/>
      <c r="AJ935" s="677"/>
      <c r="AK935" s="677"/>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923"/>
      <c r="AD936" s="923"/>
      <c r="AE936" s="923"/>
      <c r="AF936" s="923"/>
      <c r="AG936" s="923"/>
      <c r="AH936" s="677"/>
      <c r="AI936" s="677"/>
      <c r="AJ936" s="677"/>
      <c r="AK936" s="677"/>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923"/>
      <c r="AD937" s="923"/>
      <c r="AE937" s="923"/>
      <c r="AF937" s="923"/>
      <c r="AG937" s="923"/>
      <c r="AH937" s="677"/>
      <c r="AI937" s="677"/>
      <c r="AJ937" s="677"/>
      <c r="AK937" s="677"/>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923"/>
      <c r="AD938" s="923"/>
      <c r="AE938" s="923"/>
      <c r="AF938" s="923"/>
      <c r="AG938" s="923"/>
      <c r="AH938" s="677"/>
      <c r="AI938" s="677"/>
      <c r="AJ938" s="677"/>
      <c r="AK938" s="677"/>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923"/>
      <c r="AD939" s="923"/>
      <c r="AE939" s="923"/>
      <c r="AF939" s="923"/>
      <c r="AG939" s="923"/>
      <c r="AH939" s="677"/>
      <c r="AI939" s="677"/>
      <c r="AJ939" s="677"/>
      <c r="AK939" s="677"/>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923"/>
      <c r="AD940" s="923"/>
      <c r="AE940" s="923"/>
      <c r="AF940" s="923"/>
      <c r="AG940" s="923"/>
      <c r="AH940" s="677"/>
      <c r="AI940" s="677"/>
      <c r="AJ940" s="677"/>
      <c r="AK940" s="677"/>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74"/>
      <c r="Q941" s="674"/>
      <c r="R941" s="674"/>
      <c r="S941" s="674"/>
      <c r="T941" s="674"/>
      <c r="U941" s="674"/>
      <c r="V941" s="674"/>
      <c r="W941" s="674"/>
      <c r="X941" s="674"/>
      <c r="Y941" s="665"/>
      <c r="Z941" s="666"/>
      <c r="AA941" s="666"/>
      <c r="AB941" s="667"/>
      <c r="AC941" s="923"/>
      <c r="AD941" s="923"/>
      <c r="AE941" s="923"/>
      <c r="AF941" s="923"/>
      <c r="AG941" s="923"/>
      <c r="AH941" s="677"/>
      <c r="AI941" s="677"/>
      <c r="AJ941" s="677"/>
      <c r="AK941" s="677"/>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74"/>
      <c r="Q942" s="674"/>
      <c r="R942" s="674"/>
      <c r="S942" s="674"/>
      <c r="T942" s="674"/>
      <c r="U942" s="674"/>
      <c r="V942" s="674"/>
      <c r="W942" s="674"/>
      <c r="X942" s="674"/>
      <c r="Y942" s="665"/>
      <c r="Z942" s="666"/>
      <c r="AA942" s="666"/>
      <c r="AB942" s="667"/>
      <c r="AC942" s="923"/>
      <c r="AD942" s="923"/>
      <c r="AE942" s="923"/>
      <c r="AF942" s="923"/>
      <c r="AG942" s="923"/>
      <c r="AH942" s="677"/>
      <c r="AI942" s="677"/>
      <c r="AJ942" s="677"/>
      <c r="AK942" s="677"/>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74"/>
      <c r="Q943" s="674"/>
      <c r="R943" s="674"/>
      <c r="S943" s="674"/>
      <c r="T943" s="674"/>
      <c r="U943" s="674"/>
      <c r="V943" s="674"/>
      <c r="W943" s="674"/>
      <c r="X943" s="674"/>
      <c r="Y943" s="665"/>
      <c r="Z943" s="666"/>
      <c r="AA943" s="666"/>
      <c r="AB943" s="667"/>
      <c r="AC943" s="923"/>
      <c r="AD943" s="923"/>
      <c r="AE943" s="923"/>
      <c r="AF943" s="923"/>
      <c r="AG943" s="923"/>
      <c r="AH943" s="677"/>
      <c r="AI943" s="677"/>
      <c r="AJ943" s="677"/>
      <c r="AK943" s="677"/>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923"/>
      <c r="AD944" s="923"/>
      <c r="AE944" s="923"/>
      <c r="AF944" s="923"/>
      <c r="AG944" s="923"/>
      <c r="AH944" s="677"/>
      <c r="AI944" s="677"/>
      <c r="AJ944" s="677"/>
      <c r="AK944" s="677"/>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923"/>
      <c r="AD945" s="923"/>
      <c r="AE945" s="923"/>
      <c r="AF945" s="923"/>
      <c r="AG945" s="923"/>
      <c r="AH945" s="677"/>
      <c r="AI945" s="677"/>
      <c r="AJ945" s="677"/>
      <c r="AK945" s="677"/>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923"/>
      <c r="AD946" s="923"/>
      <c r="AE946" s="923"/>
      <c r="AF946" s="923"/>
      <c r="AG946" s="923"/>
      <c r="AH946" s="677"/>
      <c r="AI946" s="677"/>
      <c r="AJ946" s="677"/>
      <c r="AK946" s="677"/>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923"/>
      <c r="AD947" s="923"/>
      <c r="AE947" s="923"/>
      <c r="AF947" s="923"/>
      <c r="AG947" s="923"/>
      <c r="AH947" s="677"/>
      <c r="AI947" s="677"/>
      <c r="AJ947" s="677"/>
      <c r="AK947" s="677"/>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923"/>
      <c r="AD948" s="923"/>
      <c r="AE948" s="923"/>
      <c r="AF948" s="923"/>
      <c r="AG948" s="923"/>
      <c r="AH948" s="677"/>
      <c r="AI948" s="677"/>
      <c r="AJ948" s="677"/>
      <c r="AK948" s="677"/>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923"/>
      <c r="AD949" s="923"/>
      <c r="AE949" s="923"/>
      <c r="AF949" s="923"/>
      <c r="AG949" s="923"/>
      <c r="AH949" s="677"/>
      <c r="AI949" s="677"/>
      <c r="AJ949" s="677"/>
      <c r="AK949" s="677"/>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923"/>
      <c r="AD950" s="923"/>
      <c r="AE950" s="923"/>
      <c r="AF950" s="923"/>
      <c r="AG950" s="923"/>
      <c r="AH950" s="677"/>
      <c r="AI950" s="677"/>
      <c r="AJ950" s="677"/>
      <c r="AK950" s="677"/>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923"/>
      <c r="AD951" s="923"/>
      <c r="AE951" s="923"/>
      <c r="AF951" s="923"/>
      <c r="AG951" s="923"/>
      <c r="AH951" s="677"/>
      <c r="AI951" s="677"/>
      <c r="AJ951" s="677"/>
      <c r="AK951" s="677"/>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923"/>
      <c r="AD952" s="923"/>
      <c r="AE952" s="923"/>
      <c r="AF952" s="923"/>
      <c r="AG952" s="923"/>
      <c r="AH952" s="677"/>
      <c r="AI952" s="677"/>
      <c r="AJ952" s="677"/>
      <c r="AK952" s="677"/>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923"/>
      <c r="AD953" s="923"/>
      <c r="AE953" s="923"/>
      <c r="AF953" s="923"/>
      <c r="AG953" s="923"/>
      <c r="AH953" s="677"/>
      <c r="AI953" s="677"/>
      <c r="AJ953" s="677"/>
      <c r="AK953" s="677"/>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923"/>
      <c r="AD954" s="923"/>
      <c r="AE954" s="923"/>
      <c r="AF954" s="923"/>
      <c r="AG954" s="923"/>
      <c r="AH954" s="677"/>
      <c r="AI954" s="677"/>
      <c r="AJ954" s="677"/>
      <c r="AK954" s="677"/>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923"/>
      <c r="AD955" s="923"/>
      <c r="AE955" s="923"/>
      <c r="AF955" s="923"/>
      <c r="AG955" s="923"/>
      <c r="AH955" s="677"/>
      <c r="AI955" s="677"/>
      <c r="AJ955" s="677"/>
      <c r="AK955" s="677"/>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923"/>
      <c r="AD956" s="923"/>
      <c r="AE956" s="923"/>
      <c r="AF956" s="923"/>
      <c r="AG956" s="923"/>
      <c r="AH956" s="677"/>
      <c r="AI956" s="677"/>
      <c r="AJ956" s="677"/>
      <c r="AK956" s="677"/>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923"/>
      <c r="AD957" s="923"/>
      <c r="AE957" s="923"/>
      <c r="AF957" s="923"/>
      <c r="AG957" s="923"/>
      <c r="AH957" s="677"/>
      <c r="AI957" s="677"/>
      <c r="AJ957" s="677"/>
      <c r="AK957" s="677"/>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91</v>
      </c>
      <c r="D960" s="364"/>
      <c r="E960" s="364"/>
      <c r="F960" s="364"/>
      <c r="G960" s="364"/>
      <c r="H960" s="364"/>
      <c r="I960" s="364"/>
      <c r="J960" s="417" t="s">
        <v>94</v>
      </c>
      <c r="K960" s="610"/>
      <c r="L960" s="610"/>
      <c r="M960" s="610"/>
      <c r="N960" s="610"/>
      <c r="O960" s="610"/>
      <c r="P960" s="364" t="s">
        <v>21</v>
      </c>
      <c r="Q960" s="364"/>
      <c r="R960" s="364"/>
      <c r="S960" s="364"/>
      <c r="T960" s="364"/>
      <c r="U960" s="364"/>
      <c r="V960" s="364"/>
      <c r="W960" s="364"/>
      <c r="X960" s="364"/>
      <c r="Y960" s="660" t="s">
        <v>437</v>
      </c>
      <c r="Z960" s="660"/>
      <c r="AA960" s="660"/>
      <c r="AB960" s="660"/>
      <c r="AC960" s="417" t="s">
        <v>364</v>
      </c>
      <c r="AD960" s="417"/>
      <c r="AE960" s="417"/>
      <c r="AF960" s="417"/>
      <c r="AG960" s="417"/>
      <c r="AH960" s="660" t="s">
        <v>395</v>
      </c>
      <c r="AI960" s="364"/>
      <c r="AJ960" s="364"/>
      <c r="AK960" s="364"/>
      <c r="AL960" s="364" t="s">
        <v>22</v>
      </c>
      <c r="AM960" s="364"/>
      <c r="AN960" s="364"/>
      <c r="AO960" s="246"/>
      <c r="AP960" s="417" t="s">
        <v>441</v>
      </c>
      <c r="AQ960" s="417"/>
      <c r="AR960" s="417"/>
      <c r="AS960" s="417"/>
      <c r="AT960" s="417"/>
      <c r="AU960" s="417"/>
      <c r="AV960" s="417"/>
      <c r="AW960" s="417"/>
      <c r="AX960" s="417"/>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923"/>
      <c r="AD961" s="923"/>
      <c r="AE961" s="923"/>
      <c r="AF961" s="923"/>
      <c r="AG961" s="923"/>
      <c r="AH961" s="677"/>
      <c r="AI961" s="677"/>
      <c r="AJ961" s="677"/>
      <c r="AK961" s="677"/>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923"/>
      <c r="AD962" s="923"/>
      <c r="AE962" s="923"/>
      <c r="AF962" s="923"/>
      <c r="AG962" s="923"/>
      <c r="AH962" s="677"/>
      <c r="AI962" s="677"/>
      <c r="AJ962" s="677"/>
      <c r="AK962" s="677"/>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923"/>
      <c r="AD963" s="923"/>
      <c r="AE963" s="923"/>
      <c r="AF963" s="923"/>
      <c r="AG963" s="923"/>
      <c r="AH963" s="677"/>
      <c r="AI963" s="677"/>
      <c r="AJ963" s="677"/>
      <c r="AK963" s="677"/>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923"/>
      <c r="AD964" s="923"/>
      <c r="AE964" s="923"/>
      <c r="AF964" s="923"/>
      <c r="AG964" s="923"/>
      <c r="AH964" s="677"/>
      <c r="AI964" s="677"/>
      <c r="AJ964" s="677"/>
      <c r="AK964" s="677"/>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923"/>
      <c r="AD965" s="923"/>
      <c r="AE965" s="923"/>
      <c r="AF965" s="923"/>
      <c r="AG965" s="923"/>
      <c r="AH965" s="677"/>
      <c r="AI965" s="677"/>
      <c r="AJ965" s="677"/>
      <c r="AK965" s="677"/>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923"/>
      <c r="AD966" s="923"/>
      <c r="AE966" s="923"/>
      <c r="AF966" s="923"/>
      <c r="AG966" s="923"/>
      <c r="AH966" s="677"/>
      <c r="AI966" s="677"/>
      <c r="AJ966" s="677"/>
      <c r="AK966" s="677"/>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923"/>
      <c r="AD967" s="923"/>
      <c r="AE967" s="923"/>
      <c r="AF967" s="923"/>
      <c r="AG967" s="923"/>
      <c r="AH967" s="677"/>
      <c r="AI967" s="677"/>
      <c r="AJ967" s="677"/>
      <c r="AK967" s="677"/>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923"/>
      <c r="AD968" s="923"/>
      <c r="AE968" s="923"/>
      <c r="AF968" s="923"/>
      <c r="AG968" s="923"/>
      <c r="AH968" s="677"/>
      <c r="AI968" s="677"/>
      <c r="AJ968" s="677"/>
      <c r="AK968" s="677"/>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923"/>
      <c r="AD969" s="923"/>
      <c r="AE969" s="923"/>
      <c r="AF969" s="923"/>
      <c r="AG969" s="923"/>
      <c r="AH969" s="677"/>
      <c r="AI969" s="677"/>
      <c r="AJ969" s="677"/>
      <c r="AK969" s="677"/>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923"/>
      <c r="AD970" s="923"/>
      <c r="AE970" s="923"/>
      <c r="AF970" s="923"/>
      <c r="AG970" s="923"/>
      <c r="AH970" s="677"/>
      <c r="AI970" s="677"/>
      <c r="AJ970" s="677"/>
      <c r="AK970" s="677"/>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923"/>
      <c r="AD971" s="923"/>
      <c r="AE971" s="923"/>
      <c r="AF971" s="923"/>
      <c r="AG971" s="923"/>
      <c r="AH971" s="677"/>
      <c r="AI971" s="677"/>
      <c r="AJ971" s="677"/>
      <c r="AK971" s="677"/>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923"/>
      <c r="AD972" s="923"/>
      <c r="AE972" s="923"/>
      <c r="AF972" s="923"/>
      <c r="AG972" s="923"/>
      <c r="AH972" s="677"/>
      <c r="AI972" s="677"/>
      <c r="AJ972" s="677"/>
      <c r="AK972" s="677"/>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923"/>
      <c r="AD973" s="923"/>
      <c r="AE973" s="923"/>
      <c r="AF973" s="923"/>
      <c r="AG973" s="923"/>
      <c r="AH973" s="677"/>
      <c r="AI973" s="677"/>
      <c r="AJ973" s="677"/>
      <c r="AK973" s="677"/>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74"/>
      <c r="Q974" s="674"/>
      <c r="R974" s="674"/>
      <c r="S974" s="674"/>
      <c r="T974" s="674"/>
      <c r="U974" s="674"/>
      <c r="V974" s="674"/>
      <c r="W974" s="674"/>
      <c r="X974" s="674"/>
      <c r="Y974" s="665"/>
      <c r="Z974" s="666"/>
      <c r="AA974" s="666"/>
      <c r="AB974" s="667"/>
      <c r="AC974" s="923"/>
      <c r="AD974" s="923"/>
      <c r="AE974" s="923"/>
      <c r="AF974" s="923"/>
      <c r="AG974" s="923"/>
      <c r="AH974" s="677"/>
      <c r="AI974" s="677"/>
      <c r="AJ974" s="677"/>
      <c r="AK974" s="677"/>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74"/>
      <c r="Q975" s="674"/>
      <c r="R975" s="674"/>
      <c r="S975" s="674"/>
      <c r="T975" s="674"/>
      <c r="U975" s="674"/>
      <c r="V975" s="674"/>
      <c r="W975" s="674"/>
      <c r="X975" s="674"/>
      <c r="Y975" s="665"/>
      <c r="Z975" s="666"/>
      <c r="AA975" s="666"/>
      <c r="AB975" s="667"/>
      <c r="AC975" s="923"/>
      <c r="AD975" s="923"/>
      <c r="AE975" s="923"/>
      <c r="AF975" s="923"/>
      <c r="AG975" s="923"/>
      <c r="AH975" s="677"/>
      <c r="AI975" s="677"/>
      <c r="AJ975" s="677"/>
      <c r="AK975" s="677"/>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74"/>
      <c r="Q976" s="674"/>
      <c r="R976" s="674"/>
      <c r="S976" s="674"/>
      <c r="T976" s="674"/>
      <c r="U976" s="674"/>
      <c r="V976" s="674"/>
      <c r="W976" s="674"/>
      <c r="X976" s="674"/>
      <c r="Y976" s="665"/>
      <c r="Z976" s="666"/>
      <c r="AA976" s="666"/>
      <c r="AB976" s="667"/>
      <c r="AC976" s="923"/>
      <c r="AD976" s="923"/>
      <c r="AE976" s="923"/>
      <c r="AF976" s="923"/>
      <c r="AG976" s="923"/>
      <c r="AH976" s="677"/>
      <c r="AI976" s="677"/>
      <c r="AJ976" s="677"/>
      <c r="AK976" s="677"/>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923"/>
      <c r="AD977" s="923"/>
      <c r="AE977" s="923"/>
      <c r="AF977" s="923"/>
      <c r="AG977" s="923"/>
      <c r="AH977" s="677"/>
      <c r="AI977" s="677"/>
      <c r="AJ977" s="677"/>
      <c r="AK977" s="677"/>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923"/>
      <c r="AD978" s="923"/>
      <c r="AE978" s="923"/>
      <c r="AF978" s="923"/>
      <c r="AG978" s="923"/>
      <c r="AH978" s="677"/>
      <c r="AI978" s="677"/>
      <c r="AJ978" s="677"/>
      <c r="AK978" s="677"/>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923"/>
      <c r="AD979" s="923"/>
      <c r="AE979" s="923"/>
      <c r="AF979" s="923"/>
      <c r="AG979" s="923"/>
      <c r="AH979" s="677"/>
      <c r="AI979" s="677"/>
      <c r="AJ979" s="677"/>
      <c r="AK979" s="677"/>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923"/>
      <c r="AD980" s="923"/>
      <c r="AE980" s="923"/>
      <c r="AF980" s="923"/>
      <c r="AG980" s="923"/>
      <c r="AH980" s="677"/>
      <c r="AI980" s="677"/>
      <c r="AJ980" s="677"/>
      <c r="AK980" s="677"/>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923"/>
      <c r="AD981" s="923"/>
      <c r="AE981" s="923"/>
      <c r="AF981" s="923"/>
      <c r="AG981" s="923"/>
      <c r="AH981" s="677"/>
      <c r="AI981" s="677"/>
      <c r="AJ981" s="677"/>
      <c r="AK981" s="677"/>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923"/>
      <c r="AD982" s="923"/>
      <c r="AE982" s="923"/>
      <c r="AF982" s="923"/>
      <c r="AG982" s="923"/>
      <c r="AH982" s="677"/>
      <c r="AI982" s="677"/>
      <c r="AJ982" s="677"/>
      <c r="AK982" s="677"/>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923"/>
      <c r="AD983" s="923"/>
      <c r="AE983" s="923"/>
      <c r="AF983" s="923"/>
      <c r="AG983" s="923"/>
      <c r="AH983" s="677"/>
      <c r="AI983" s="677"/>
      <c r="AJ983" s="677"/>
      <c r="AK983" s="677"/>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923"/>
      <c r="AD984" s="923"/>
      <c r="AE984" s="923"/>
      <c r="AF984" s="923"/>
      <c r="AG984" s="923"/>
      <c r="AH984" s="677"/>
      <c r="AI984" s="677"/>
      <c r="AJ984" s="677"/>
      <c r="AK984" s="677"/>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923"/>
      <c r="AD985" s="923"/>
      <c r="AE985" s="923"/>
      <c r="AF985" s="923"/>
      <c r="AG985" s="923"/>
      <c r="AH985" s="677"/>
      <c r="AI985" s="677"/>
      <c r="AJ985" s="677"/>
      <c r="AK985" s="677"/>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923"/>
      <c r="AD986" s="923"/>
      <c r="AE986" s="923"/>
      <c r="AF986" s="923"/>
      <c r="AG986" s="923"/>
      <c r="AH986" s="677"/>
      <c r="AI986" s="677"/>
      <c r="AJ986" s="677"/>
      <c r="AK986" s="677"/>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923"/>
      <c r="AD987" s="923"/>
      <c r="AE987" s="923"/>
      <c r="AF987" s="923"/>
      <c r="AG987" s="923"/>
      <c r="AH987" s="677"/>
      <c r="AI987" s="677"/>
      <c r="AJ987" s="677"/>
      <c r="AK987" s="677"/>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923"/>
      <c r="AD988" s="923"/>
      <c r="AE988" s="923"/>
      <c r="AF988" s="923"/>
      <c r="AG988" s="923"/>
      <c r="AH988" s="677"/>
      <c r="AI988" s="677"/>
      <c r="AJ988" s="677"/>
      <c r="AK988" s="677"/>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923"/>
      <c r="AD989" s="923"/>
      <c r="AE989" s="923"/>
      <c r="AF989" s="923"/>
      <c r="AG989" s="923"/>
      <c r="AH989" s="677"/>
      <c r="AI989" s="677"/>
      <c r="AJ989" s="677"/>
      <c r="AK989" s="677"/>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923"/>
      <c r="AD990" s="923"/>
      <c r="AE990" s="923"/>
      <c r="AF990" s="923"/>
      <c r="AG990" s="923"/>
      <c r="AH990" s="677"/>
      <c r="AI990" s="677"/>
      <c r="AJ990" s="677"/>
      <c r="AK990" s="677"/>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91</v>
      </c>
      <c r="D993" s="364"/>
      <c r="E993" s="364"/>
      <c r="F993" s="364"/>
      <c r="G993" s="364"/>
      <c r="H993" s="364"/>
      <c r="I993" s="364"/>
      <c r="J993" s="417" t="s">
        <v>94</v>
      </c>
      <c r="K993" s="610"/>
      <c r="L993" s="610"/>
      <c r="M993" s="610"/>
      <c r="N993" s="610"/>
      <c r="O993" s="610"/>
      <c r="P993" s="364" t="s">
        <v>21</v>
      </c>
      <c r="Q993" s="364"/>
      <c r="R993" s="364"/>
      <c r="S993" s="364"/>
      <c r="T993" s="364"/>
      <c r="U993" s="364"/>
      <c r="V993" s="364"/>
      <c r="W993" s="364"/>
      <c r="X993" s="364"/>
      <c r="Y993" s="660" t="s">
        <v>437</v>
      </c>
      <c r="Z993" s="660"/>
      <c r="AA993" s="660"/>
      <c r="AB993" s="660"/>
      <c r="AC993" s="417" t="s">
        <v>364</v>
      </c>
      <c r="AD993" s="417"/>
      <c r="AE993" s="417"/>
      <c r="AF993" s="417"/>
      <c r="AG993" s="417"/>
      <c r="AH993" s="660" t="s">
        <v>395</v>
      </c>
      <c r="AI993" s="364"/>
      <c r="AJ993" s="364"/>
      <c r="AK993" s="364"/>
      <c r="AL993" s="364" t="s">
        <v>22</v>
      </c>
      <c r="AM993" s="364"/>
      <c r="AN993" s="364"/>
      <c r="AO993" s="246"/>
      <c r="AP993" s="417" t="s">
        <v>441</v>
      </c>
      <c r="AQ993" s="417"/>
      <c r="AR993" s="417"/>
      <c r="AS993" s="417"/>
      <c r="AT993" s="417"/>
      <c r="AU993" s="417"/>
      <c r="AV993" s="417"/>
      <c r="AW993" s="417"/>
      <c r="AX993" s="417"/>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923"/>
      <c r="AD994" s="923"/>
      <c r="AE994" s="923"/>
      <c r="AF994" s="923"/>
      <c r="AG994" s="923"/>
      <c r="AH994" s="677"/>
      <c r="AI994" s="677"/>
      <c r="AJ994" s="677"/>
      <c r="AK994" s="677"/>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923"/>
      <c r="AD995" s="923"/>
      <c r="AE995" s="923"/>
      <c r="AF995" s="923"/>
      <c r="AG995" s="923"/>
      <c r="AH995" s="677"/>
      <c r="AI995" s="677"/>
      <c r="AJ995" s="677"/>
      <c r="AK995" s="677"/>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923"/>
      <c r="AD996" s="923"/>
      <c r="AE996" s="923"/>
      <c r="AF996" s="923"/>
      <c r="AG996" s="923"/>
      <c r="AH996" s="677"/>
      <c r="AI996" s="677"/>
      <c r="AJ996" s="677"/>
      <c r="AK996" s="677"/>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923"/>
      <c r="AD997" s="923"/>
      <c r="AE997" s="923"/>
      <c r="AF997" s="923"/>
      <c r="AG997" s="923"/>
      <c r="AH997" s="677"/>
      <c r="AI997" s="677"/>
      <c r="AJ997" s="677"/>
      <c r="AK997" s="677"/>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923"/>
      <c r="AD998" s="923"/>
      <c r="AE998" s="923"/>
      <c r="AF998" s="923"/>
      <c r="AG998" s="923"/>
      <c r="AH998" s="677"/>
      <c r="AI998" s="677"/>
      <c r="AJ998" s="677"/>
      <c r="AK998" s="677"/>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923"/>
      <c r="AD999" s="923"/>
      <c r="AE999" s="923"/>
      <c r="AF999" s="923"/>
      <c r="AG999" s="923"/>
      <c r="AH999" s="677"/>
      <c r="AI999" s="677"/>
      <c r="AJ999" s="677"/>
      <c r="AK999" s="677"/>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923"/>
      <c r="AD1000" s="923"/>
      <c r="AE1000" s="923"/>
      <c r="AF1000" s="923"/>
      <c r="AG1000" s="923"/>
      <c r="AH1000" s="677"/>
      <c r="AI1000" s="677"/>
      <c r="AJ1000" s="677"/>
      <c r="AK1000" s="677"/>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923"/>
      <c r="AD1001" s="923"/>
      <c r="AE1001" s="923"/>
      <c r="AF1001" s="923"/>
      <c r="AG1001" s="923"/>
      <c r="AH1001" s="677"/>
      <c r="AI1001" s="677"/>
      <c r="AJ1001" s="677"/>
      <c r="AK1001" s="677"/>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923"/>
      <c r="AD1002" s="923"/>
      <c r="AE1002" s="923"/>
      <c r="AF1002" s="923"/>
      <c r="AG1002" s="923"/>
      <c r="AH1002" s="677"/>
      <c r="AI1002" s="677"/>
      <c r="AJ1002" s="677"/>
      <c r="AK1002" s="677"/>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923"/>
      <c r="AD1003" s="923"/>
      <c r="AE1003" s="923"/>
      <c r="AF1003" s="923"/>
      <c r="AG1003" s="923"/>
      <c r="AH1003" s="677"/>
      <c r="AI1003" s="677"/>
      <c r="AJ1003" s="677"/>
      <c r="AK1003" s="677"/>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923"/>
      <c r="AD1004" s="923"/>
      <c r="AE1004" s="923"/>
      <c r="AF1004" s="923"/>
      <c r="AG1004" s="923"/>
      <c r="AH1004" s="677"/>
      <c r="AI1004" s="677"/>
      <c r="AJ1004" s="677"/>
      <c r="AK1004" s="677"/>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923"/>
      <c r="AD1005" s="923"/>
      <c r="AE1005" s="923"/>
      <c r="AF1005" s="923"/>
      <c r="AG1005" s="923"/>
      <c r="AH1005" s="677"/>
      <c r="AI1005" s="677"/>
      <c r="AJ1005" s="677"/>
      <c r="AK1005" s="677"/>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923"/>
      <c r="AD1006" s="923"/>
      <c r="AE1006" s="923"/>
      <c r="AF1006" s="923"/>
      <c r="AG1006" s="923"/>
      <c r="AH1006" s="677"/>
      <c r="AI1006" s="677"/>
      <c r="AJ1006" s="677"/>
      <c r="AK1006" s="677"/>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74"/>
      <c r="Q1007" s="674"/>
      <c r="R1007" s="674"/>
      <c r="S1007" s="674"/>
      <c r="T1007" s="674"/>
      <c r="U1007" s="674"/>
      <c r="V1007" s="674"/>
      <c r="W1007" s="674"/>
      <c r="X1007" s="674"/>
      <c r="Y1007" s="665"/>
      <c r="Z1007" s="666"/>
      <c r="AA1007" s="666"/>
      <c r="AB1007" s="667"/>
      <c r="AC1007" s="923"/>
      <c r="AD1007" s="923"/>
      <c r="AE1007" s="923"/>
      <c r="AF1007" s="923"/>
      <c r="AG1007" s="923"/>
      <c r="AH1007" s="677"/>
      <c r="AI1007" s="677"/>
      <c r="AJ1007" s="677"/>
      <c r="AK1007" s="677"/>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74"/>
      <c r="Q1008" s="674"/>
      <c r="R1008" s="674"/>
      <c r="S1008" s="674"/>
      <c r="T1008" s="674"/>
      <c r="U1008" s="674"/>
      <c r="V1008" s="674"/>
      <c r="W1008" s="674"/>
      <c r="X1008" s="674"/>
      <c r="Y1008" s="665"/>
      <c r="Z1008" s="666"/>
      <c r="AA1008" s="666"/>
      <c r="AB1008" s="667"/>
      <c r="AC1008" s="923"/>
      <c r="AD1008" s="923"/>
      <c r="AE1008" s="923"/>
      <c r="AF1008" s="923"/>
      <c r="AG1008" s="923"/>
      <c r="AH1008" s="677"/>
      <c r="AI1008" s="677"/>
      <c r="AJ1008" s="677"/>
      <c r="AK1008" s="677"/>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74"/>
      <c r="Q1009" s="674"/>
      <c r="R1009" s="674"/>
      <c r="S1009" s="674"/>
      <c r="T1009" s="674"/>
      <c r="U1009" s="674"/>
      <c r="V1009" s="674"/>
      <c r="W1009" s="674"/>
      <c r="X1009" s="674"/>
      <c r="Y1009" s="665"/>
      <c r="Z1009" s="666"/>
      <c r="AA1009" s="666"/>
      <c r="AB1009" s="667"/>
      <c r="AC1009" s="923"/>
      <c r="AD1009" s="923"/>
      <c r="AE1009" s="923"/>
      <c r="AF1009" s="923"/>
      <c r="AG1009" s="923"/>
      <c r="AH1009" s="677"/>
      <c r="AI1009" s="677"/>
      <c r="AJ1009" s="677"/>
      <c r="AK1009" s="677"/>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923"/>
      <c r="AD1010" s="923"/>
      <c r="AE1010" s="923"/>
      <c r="AF1010" s="923"/>
      <c r="AG1010" s="923"/>
      <c r="AH1010" s="677"/>
      <c r="AI1010" s="677"/>
      <c r="AJ1010" s="677"/>
      <c r="AK1010" s="677"/>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923"/>
      <c r="AD1011" s="923"/>
      <c r="AE1011" s="923"/>
      <c r="AF1011" s="923"/>
      <c r="AG1011" s="923"/>
      <c r="AH1011" s="677"/>
      <c r="AI1011" s="677"/>
      <c r="AJ1011" s="677"/>
      <c r="AK1011" s="677"/>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923"/>
      <c r="AD1012" s="923"/>
      <c r="AE1012" s="923"/>
      <c r="AF1012" s="923"/>
      <c r="AG1012" s="923"/>
      <c r="AH1012" s="677"/>
      <c r="AI1012" s="677"/>
      <c r="AJ1012" s="677"/>
      <c r="AK1012" s="677"/>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923"/>
      <c r="AD1013" s="923"/>
      <c r="AE1013" s="923"/>
      <c r="AF1013" s="923"/>
      <c r="AG1013" s="923"/>
      <c r="AH1013" s="677"/>
      <c r="AI1013" s="677"/>
      <c r="AJ1013" s="677"/>
      <c r="AK1013" s="677"/>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923"/>
      <c r="AD1014" s="923"/>
      <c r="AE1014" s="923"/>
      <c r="AF1014" s="923"/>
      <c r="AG1014" s="923"/>
      <c r="AH1014" s="677"/>
      <c r="AI1014" s="677"/>
      <c r="AJ1014" s="677"/>
      <c r="AK1014" s="677"/>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923"/>
      <c r="AD1015" s="923"/>
      <c r="AE1015" s="923"/>
      <c r="AF1015" s="923"/>
      <c r="AG1015" s="923"/>
      <c r="AH1015" s="677"/>
      <c r="AI1015" s="677"/>
      <c r="AJ1015" s="677"/>
      <c r="AK1015" s="677"/>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923"/>
      <c r="AD1016" s="923"/>
      <c r="AE1016" s="923"/>
      <c r="AF1016" s="923"/>
      <c r="AG1016" s="923"/>
      <c r="AH1016" s="677"/>
      <c r="AI1016" s="677"/>
      <c r="AJ1016" s="677"/>
      <c r="AK1016" s="677"/>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923"/>
      <c r="AD1017" s="923"/>
      <c r="AE1017" s="923"/>
      <c r="AF1017" s="923"/>
      <c r="AG1017" s="923"/>
      <c r="AH1017" s="677"/>
      <c r="AI1017" s="677"/>
      <c r="AJ1017" s="677"/>
      <c r="AK1017" s="677"/>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923"/>
      <c r="AD1018" s="923"/>
      <c r="AE1018" s="923"/>
      <c r="AF1018" s="923"/>
      <c r="AG1018" s="923"/>
      <c r="AH1018" s="677"/>
      <c r="AI1018" s="677"/>
      <c r="AJ1018" s="677"/>
      <c r="AK1018" s="677"/>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923"/>
      <c r="AD1019" s="923"/>
      <c r="AE1019" s="923"/>
      <c r="AF1019" s="923"/>
      <c r="AG1019" s="923"/>
      <c r="AH1019" s="677"/>
      <c r="AI1019" s="677"/>
      <c r="AJ1019" s="677"/>
      <c r="AK1019" s="677"/>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923"/>
      <c r="AD1020" s="923"/>
      <c r="AE1020" s="923"/>
      <c r="AF1020" s="923"/>
      <c r="AG1020" s="923"/>
      <c r="AH1020" s="677"/>
      <c r="AI1020" s="677"/>
      <c r="AJ1020" s="677"/>
      <c r="AK1020" s="677"/>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923"/>
      <c r="AD1021" s="923"/>
      <c r="AE1021" s="923"/>
      <c r="AF1021" s="923"/>
      <c r="AG1021" s="923"/>
      <c r="AH1021" s="677"/>
      <c r="AI1021" s="677"/>
      <c r="AJ1021" s="677"/>
      <c r="AK1021" s="677"/>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923"/>
      <c r="AD1022" s="923"/>
      <c r="AE1022" s="923"/>
      <c r="AF1022" s="923"/>
      <c r="AG1022" s="923"/>
      <c r="AH1022" s="677"/>
      <c r="AI1022" s="677"/>
      <c r="AJ1022" s="677"/>
      <c r="AK1022" s="677"/>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923"/>
      <c r="AD1023" s="923"/>
      <c r="AE1023" s="923"/>
      <c r="AF1023" s="923"/>
      <c r="AG1023" s="923"/>
      <c r="AH1023" s="677"/>
      <c r="AI1023" s="677"/>
      <c r="AJ1023" s="677"/>
      <c r="AK1023" s="677"/>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91</v>
      </c>
      <c r="D1026" s="364"/>
      <c r="E1026" s="364"/>
      <c r="F1026" s="364"/>
      <c r="G1026" s="364"/>
      <c r="H1026" s="364"/>
      <c r="I1026" s="364"/>
      <c r="J1026" s="417" t="s">
        <v>94</v>
      </c>
      <c r="K1026" s="610"/>
      <c r="L1026" s="610"/>
      <c r="M1026" s="610"/>
      <c r="N1026" s="610"/>
      <c r="O1026" s="610"/>
      <c r="P1026" s="364" t="s">
        <v>21</v>
      </c>
      <c r="Q1026" s="364"/>
      <c r="R1026" s="364"/>
      <c r="S1026" s="364"/>
      <c r="T1026" s="364"/>
      <c r="U1026" s="364"/>
      <c r="V1026" s="364"/>
      <c r="W1026" s="364"/>
      <c r="X1026" s="364"/>
      <c r="Y1026" s="660" t="s">
        <v>437</v>
      </c>
      <c r="Z1026" s="660"/>
      <c r="AA1026" s="660"/>
      <c r="AB1026" s="660"/>
      <c r="AC1026" s="417" t="s">
        <v>364</v>
      </c>
      <c r="AD1026" s="417"/>
      <c r="AE1026" s="417"/>
      <c r="AF1026" s="417"/>
      <c r="AG1026" s="417"/>
      <c r="AH1026" s="660" t="s">
        <v>395</v>
      </c>
      <c r="AI1026" s="364"/>
      <c r="AJ1026" s="364"/>
      <c r="AK1026" s="364"/>
      <c r="AL1026" s="364" t="s">
        <v>22</v>
      </c>
      <c r="AM1026" s="364"/>
      <c r="AN1026" s="364"/>
      <c r="AO1026" s="246"/>
      <c r="AP1026" s="417" t="s">
        <v>441</v>
      </c>
      <c r="AQ1026" s="417"/>
      <c r="AR1026" s="417"/>
      <c r="AS1026" s="417"/>
      <c r="AT1026" s="417"/>
      <c r="AU1026" s="417"/>
      <c r="AV1026" s="417"/>
      <c r="AW1026" s="417"/>
      <c r="AX1026" s="417"/>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923"/>
      <c r="AD1027" s="923"/>
      <c r="AE1027" s="923"/>
      <c r="AF1027" s="923"/>
      <c r="AG1027" s="923"/>
      <c r="AH1027" s="677"/>
      <c r="AI1027" s="677"/>
      <c r="AJ1027" s="677"/>
      <c r="AK1027" s="677"/>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923"/>
      <c r="AD1028" s="923"/>
      <c r="AE1028" s="923"/>
      <c r="AF1028" s="923"/>
      <c r="AG1028" s="923"/>
      <c r="AH1028" s="677"/>
      <c r="AI1028" s="677"/>
      <c r="AJ1028" s="677"/>
      <c r="AK1028" s="677"/>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923"/>
      <c r="AD1029" s="923"/>
      <c r="AE1029" s="923"/>
      <c r="AF1029" s="923"/>
      <c r="AG1029" s="923"/>
      <c r="AH1029" s="677"/>
      <c r="AI1029" s="677"/>
      <c r="AJ1029" s="677"/>
      <c r="AK1029" s="677"/>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923"/>
      <c r="AD1030" s="923"/>
      <c r="AE1030" s="923"/>
      <c r="AF1030" s="923"/>
      <c r="AG1030" s="923"/>
      <c r="AH1030" s="677"/>
      <c r="AI1030" s="677"/>
      <c r="AJ1030" s="677"/>
      <c r="AK1030" s="677"/>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923"/>
      <c r="AD1031" s="923"/>
      <c r="AE1031" s="923"/>
      <c r="AF1031" s="923"/>
      <c r="AG1031" s="923"/>
      <c r="AH1031" s="677"/>
      <c r="AI1031" s="677"/>
      <c r="AJ1031" s="677"/>
      <c r="AK1031" s="677"/>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923"/>
      <c r="AD1032" s="923"/>
      <c r="AE1032" s="923"/>
      <c r="AF1032" s="923"/>
      <c r="AG1032" s="923"/>
      <c r="AH1032" s="677"/>
      <c r="AI1032" s="677"/>
      <c r="AJ1032" s="677"/>
      <c r="AK1032" s="677"/>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923"/>
      <c r="AD1033" s="923"/>
      <c r="AE1033" s="923"/>
      <c r="AF1033" s="923"/>
      <c r="AG1033" s="923"/>
      <c r="AH1033" s="677"/>
      <c r="AI1033" s="677"/>
      <c r="AJ1033" s="677"/>
      <c r="AK1033" s="677"/>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923"/>
      <c r="AD1034" s="923"/>
      <c r="AE1034" s="923"/>
      <c r="AF1034" s="923"/>
      <c r="AG1034" s="923"/>
      <c r="AH1034" s="677"/>
      <c r="AI1034" s="677"/>
      <c r="AJ1034" s="677"/>
      <c r="AK1034" s="677"/>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923"/>
      <c r="AD1035" s="923"/>
      <c r="AE1035" s="923"/>
      <c r="AF1035" s="923"/>
      <c r="AG1035" s="923"/>
      <c r="AH1035" s="677"/>
      <c r="AI1035" s="677"/>
      <c r="AJ1035" s="677"/>
      <c r="AK1035" s="677"/>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923"/>
      <c r="AD1036" s="923"/>
      <c r="AE1036" s="923"/>
      <c r="AF1036" s="923"/>
      <c r="AG1036" s="923"/>
      <c r="AH1036" s="677"/>
      <c r="AI1036" s="677"/>
      <c r="AJ1036" s="677"/>
      <c r="AK1036" s="677"/>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923"/>
      <c r="AD1037" s="923"/>
      <c r="AE1037" s="923"/>
      <c r="AF1037" s="923"/>
      <c r="AG1037" s="923"/>
      <c r="AH1037" s="677"/>
      <c r="AI1037" s="677"/>
      <c r="AJ1037" s="677"/>
      <c r="AK1037" s="677"/>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923"/>
      <c r="AD1038" s="923"/>
      <c r="AE1038" s="923"/>
      <c r="AF1038" s="923"/>
      <c r="AG1038" s="923"/>
      <c r="AH1038" s="677"/>
      <c r="AI1038" s="677"/>
      <c r="AJ1038" s="677"/>
      <c r="AK1038" s="677"/>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923"/>
      <c r="AD1039" s="923"/>
      <c r="AE1039" s="923"/>
      <c r="AF1039" s="923"/>
      <c r="AG1039" s="923"/>
      <c r="AH1039" s="677"/>
      <c r="AI1039" s="677"/>
      <c r="AJ1039" s="677"/>
      <c r="AK1039" s="677"/>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74"/>
      <c r="Q1040" s="674"/>
      <c r="R1040" s="674"/>
      <c r="S1040" s="674"/>
      <c r="T1040" s="674"/>
      <c r="U1040" s="674"/>
      <c r="V1040" s="674"/>
      <c r="W1040" s="674"/>
      <c r="X1040" s="674"/>
      <c r="Y1040" s="665"/>
      <c r="Z1040" s="666"/>
      <c r="AA1040" s="666"/>
      <c r="AB1040" s="667"/>
      <c r="AC1040" s="923"/>
      <c r="AD1040" s="923"/>
      <c r="AE1040" s="923"/>
      <c r="AF1040" s="923"/>
      <c r="AG1040" s="923"/>
      <c r="AH1040" s="677"/>
      <c r="AI1040" s="677"/>
      <c r="AJ1040" s="677"/>
      <c r="AK1040" s="677"/>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74"/>
      <c r="Q1041" s="674"/>
      <c r="R1041" s="674"/>
      <c r="S1041" s="674"/>
      <c r="T1041" s="674"/>
      <c r="U1041" s="674"/>
      <c r="V1041" s="674"/>
      <c r="W1041" s="674"/>
      <c r="X1041" s="674"/>
      <c r="Y1041" s="665"/>
      <c r="Z1041" s="666"/>
      <c r="AA1041" s="666"/>
      <c r="AB1041" s="667"/>
      <c r="AC1041" s="923"/>
      <c r="AD1041" s="923"/>
      <c r="AE1041" s="923"/>
      <c r="AF1041" s="923"/>
      <c r="AG1041" s="923"/>
      <c r="AH1041" s="677"/>
      <c r="AI1041" s="677"/>
      <c r="AJ1041" s="677"/>
      <c r="AK1041" s="677"/>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74"/>
      <c r="Q1042" s="674"/>
      <c r="R1042" s="674"/>
      <c r="S1042" s="674"/>
      <c r="T1042" s="674"/>
      <c r="U1042" s="674"/>
      <c r="V1042" s="674"/>
      <c r="W1042" s="674"/>
      <c r="X1042" s="674"/>
      <c r="Y1042" s="665"/>
      <c r="Z1042" s="666"/>
      <c r="AA1042" s="666"/>
      <c r="AB1042" s="667"/>
      <c r="AC1042" s="923"/>
      <c r="AD1042" s="923"/>
      <c r="AE1042" s="923"/>
      <c r="AF1042" s="923"/>
      <c r="AG1042" s="923"/>
      <c r="AH1042" s="677"/>
      <c r="AI1042" s="677"/>
      <c r="AJ1042" s="677"/>
      <c r="AK1042" s="677"/>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923"/>
      <c r="AD1043" s="923"/>
      <c r="AE1043" s="923"/>
      <c r="AF1043" s="923"/>
      <c r="AG1043" s="923"/>
      <c r="AH1043" s="677"/>
      <c r="AI1043" s="677"/>
      <c r="AJ1043" s="677"/>
      <c r="AK1043" s="677"/>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923"/>
      <c r="AD1044" s="923"/>
      <c r="AE1044" s="923"/>
      <c r="AF1044" s="923"/>
      <c r="AG1044" s="923"/>
      <c r="AH1044" s="677"/>
      <c r="AI1044" s="677"/>
      <c r="AJ1044" s="677"/>
      <c r="AK1044" s="677"/>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923"/>
      <c r="AD1045" s="923"/>
      <c r="AE1045" s="923"/>
      <c r="AF1045" s="923"/>
      <c r="AG1045" s="923"/>
      <c r="AH1045" s="677"/>
      <c r="AI1045" s="677"/>
      <c r="AJ1045" s="677"/>
      <c r="AK1045" s="677"/>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923"/>
      <c r="AD1046" s="923"/>
      <c r="AE1046" s="923"/>
      <c r="AF1046" s="923"/>
      <c r="AG1046" s="923"/>
      <c r="AH1046" s="677"/>
      <c r="AI1046" s="677"/>
      <c r="AJ1046" s="677"/>
      <c r="AK1046" s="677"/>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923"/>
      <c r="AD1047" s="923"/>
      <c r="AE1047" s="923"/>
      <c r="AF1047" s="923"/>
      <c r="AG1047" s="923"/>
      <c r="AH1047" s="677"/>
      <c r="AI1047" s="677"/>
      <c r="AJ1047" s="677"/>
      <c r="AK1047" s="677"/>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923"/>
      <c r="AD1048" s="923"/>
      <c r="AE1048" s="923"/>
      <c r="AF1048" s="923"/>
      <c r="AG1048" s="923"/>
      <c r="AH1048" s="677"/>
      <c r="AI1048" s="677"/>
      <c r="AJ1048" s="677"/>
      <c r="AK1048" s="677"/>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923"/>
      <c r="AD1049" s="923"/>
      <c r="AE1049" s="923"/>
      <c r="AF1049" s="923"/>
      <c r="AG1049" s="923"/>
      <c r="AH1049" s="677"/>
      <c r="AI1049" s="677"/>
      <c r="AJ1049" s="677"/>
      <c r="AK1049" s="677"/>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923"/>
      <c r="AD1050" s="923"/>
      <c r="AE1050" s="923"/>
      <c r="AF1050" s="923"/>
      <c r="AG1050" s="923"/>
      <c r="AH1050" s="677"/>
      <c r="AI1050" s="677"/>
      <c r="AJ1050" s="677"/>
      <c r="AK1050" s="677"/>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923"/>
      <c r="AD1051" s="923"/>
      <c r="AE1051" s="923"/>
      <c r="AF1051" s="923"/>
      <c r="AG1051" s="923"/>
      <c r="AH1051" s="677"/>
      <c r="AI1051" s="677"/>
      <c r="AJ1051" s="677"/>
      <c r="AK1051" s="677"/>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923"/>
      <c r="AD1052" s="923"/>
      <c r="AE1052" s="923"/>
      <c r="AF1052" s="923"/>
      <c r="AG1052" s="923"/>
      <c r="AH1052" s="677"/>
      <c r="AI1052" s="677"/>
      <c r="AJ1052" s="677"/>
      <c r="AK1052" s="677"/>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923"/>
      <c r="AD1053" s="923"/>
      <c r="AE1053" s="923"/>
      <c r="AF1053" s="923"/>
      <c r="AG1053" s="923"/>
      <c r="AH1053" s="677"/>
      <c r="AI1053" s="677"/>
      <c r="AJ1053" s="677"/>
      <c r="AK1053" s="677"/>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923"/>
      <c r="AD1054" s="923"/>
      <c r="AE1054" s="923"/>
      <c r="AF1054" s="923"/>
      <c r="AG1054" s="923"/>
      <c r="AH1054" s="677"/>
      <c r="AI1054" s="677"/>
      <c r="AJ1054" s="677"/>
      <c r="AK1054" s="677"/>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923"/>
      <c r="AD1055" s="923"/>
      <c r="AE1055" s="923"/>
      <c r="AF1055" s="923"/>
      <c r="AG1055" s="923"/>
      <c r="AH1055" s="677"/>
      <c r="AI1055" s="677"/>
      <c r="AJ1055" s="677"/>
      <c r="AK1055" s="677"/>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923"/>
      <c r="AD1056" s="923"/>
      <c r="AE1056" s="923"/>
      <c r="AF1056" s="923"/>
      <c r="AG1056" s="923"/>
      <c r="AH1056" s="677"/>
      <c r="AI1056" s="677"/>
      <c r="AJ1056" s="677"/>
      <c r="AK1056" s="677"/>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91</v>
      </c>
      <c r="D1059" s="364"/>
      <c r="E1059" s="364"/>
      <c r="F1059" s="364"/>
      <c r="G1059" s="364"/>
      <c r="H1059" s="364"/>
      <c r="I1059" s="364"/>
      <c r="J1059" s="417" t="s">
        <v>94</v>
      </c>
      <c r="K1059" s="610"/>
      <c r="L1059" s="610"/>
      <c r="M1059" s="610"/>
      <c r="N1059" s="610"/>
      <c r="O1059" s="610"/>
      <c r="P1059" s="364" t="s">
        <v>21</v>
      </c>
      <c r="Q1059" s="364"/>
      <c r="R1059" s="364"/>
      <c r="S1059" s="364"/>
      <c r="T1059" s="364"/>
      <c r="U1059" s="364"/>
      <c r="V1059" s="364"/>
      <c r="W1059" s="364"/>
      <c r="X1059" s="364"/>
      <c r="Y1059" s="660" t="s">
        <v>437</v>
      </c>
      <c r="Z1059" s="660"/>
      <c r="AA1059" s="660"/>
      <c r="AB1059" s="660"/>
      <c r="AC1059" s="417" t="s">
        <v>364</v>
      </c>
      <c r="AD1059" s="417"/>
      <c r="AE1059" s="417"/>
      <c r="AF1059" s="417"/>
      <c r="AG1059" s="417"/>
      <c r="AH1059" s="660" t="s">
        <v>395</v>
      </c>
      <c r="AI1059" s="364"/>
      <c r="AJ1059" s="364"/>
      <c r="AK1059" s="364"/>
      <c r="AL1059" s="364" t="s">
        <v>22</v>
      </c>
      <c r="AM1059" s="364"/>
      <c r="AN1059" s="364"/>
      <c r="AO1059" s="246"/>
      <c r="AP1059" s="417" t="s">
        <v>441</v>
      </c>
      <c r="AQ1059" s="417"/>
      <c r="AR1059" s="417"/>
      <c r="AS1059" s="417"/>
      <c r="AT1059" s="417"/>
      <c r="AU1059" s="417"/>
      <c r="AV1059" s="417"/>
      <c r="AW1059" s="417"/>
      <c r="AX1059" s="417"/>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923"/>
      <c r="AD1060" s="923"/>
      <c r="AE1060" s="923"/>
      <c r="AF1060" s="923"/>
      <c r="AG1060" s="923"/>
      <c r="AH1060" s="677"/>
      <c r="AI1060" s="677"/>
      <c r="AJ1060" s="677"/>
      <c r="AK1060" s="677"/>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923"/>
      <c r="AD1061" s="923"/>
      <c r="AE1061" s="923"/>
      <c r="AF1061" s="923"/>
      <c r="AG1061" s="923"/>
      <c r="AH1061" s="677"/>
      <c r="AI1061" s="677"/>
      <c r="AJ1061" s="677"/>
      <c r="AK1061" s="677"/>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923"/>
      <c r="AD1062" s="923"/>
      <c r="AE1062" s="923"/>
      <c r="AF1062" s="923"/>
      <c r="AG1062" s="923"/>
      <c r="AH1062" s="677"/>
      <c r="AI1062" s="677"/>
      <c r="AJ1062" s="677"/>
      <c r="AK1062" s="677"/>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923"/>
      <c r="AD1063" s="923"/>
      <c r="AE1063" s="923"/>
      <c r="AF1063" s="923"/>
      <c r="AG1063" s="923"/>
      <c r="AH1063" s="677"/>
      <c r="AI1063" s="677"/>
      <c r="AJ1063" s="677"/>
      <c r="AK1063" s="677"/>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923"/>
      <c r="AD1064" s="923"/>
      <c r="AE1064" s="923"/>
      <c r="AF1064" s="923"/>
      <c r="AG1064" s="923"/>
      <c r="AH1064" s="677"/>
      <c r="AI1064" s="677"/>
      <c r="AJ1064" s="677"/>
      <c r="AK1064" s="677"/>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923"/>
      <c r="AD1065" s="923"/>
      <c r="AE1065" s="923"/>
      <c r="AF1065" s="923"/>
      <c r="AG1065" s="923"/>
      <c r="AH1065" s="677"/>
      <c r="AI1065" s="677"/>
      <c r="AJ1065" s="677"/>
      <c r="AK1065" s="677"/>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923"/>
      <c r="AD1066" s="923"/>
      <c r="AE1066" s="923"/>
      <c r="AF1066" s="923"/>
      <c r="AG1066" s="923"/>
      <c r="AH1066" s="677"/>
      <c r="AI1066" s="677"/>
      <c r="AJ1066" s="677"/>
      <c r="AK1066" s="677"/>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923"/>
      <c r="AD1067" s="923"/>
      <c r="AE1067" s="923"/>
      <c r="AF1067" s="923"/>
      <c r="AG1067" s="923"/>
      <c r="AH1067" s="677"/>
      <c r="AI1067" s="677"/>
      <c r="AJ1067" s="677"/>
      <c r="AK1067" s="677"/>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923"/>
      <c r="AD1068" s="923"/>
      <c r="AE1068" s="923"/>
      <c r="AF1068" s="923"/>
      <c r="AG1068" s="923"/>
      <c r="AH1068" s="677"/>
      <c r="AI1068" s="677"/>
      <c r="AJ1068" s="677"/>
      <c r="AK1068" s="677"/>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923"/>
      <c r="AD1069" s="923"/>
      <c r="AE1069" s="923"/>
      <c r="AF1069" s="923"/>
      <c r="AG1069" s="923"/>
      <c r="AH1069" s="677"/>
      <c r="AI1069" s="677"/>
      <c r="AJ1069" s="677"/>
      <c r="AK1069" s="677"/>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923"/>
      <c r="AD1070" s="923"/>
      <c r="AE1070" s="923"/>
      <c r="AF1070" s="923"/>
      <c r="AG1070" s="923"/>
      <c r="AH1070" s="677"/>
      <c r="AI1070" s="677"/>
      <c r="AJ1070" s="677"/>
      <c r="AK1070" s="677"/>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923"/>
      <c r="AD1071" s="923"/>
      <c r="AE1071" s="923"/>
      <c r="AF1071" s="923"/>
      <c r="AG1071" s="923"/>
      <c r="AH1071" s="677"/>
      <c r="AI1071" s="677"/>
      <c r="AJ1071" s="677"/>
      <c r="AK1071" s="677"/>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923"/>
      <c r="AD1072" s="923"/>
      <c r="AE1072" s="923"/>
      <c r="AF1072" s="923"/>
      <c r="AG1072" s="923"/>
      <c r="AH1072" s="677"/>
      <c r="AI1072" s="677"/>
      <c r="AJ1072" s="677"/>
      <c r="AK1072" s="677"/>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74"/>
      <c r="Q1073" s="674"/>
      <c r="R1073" s="674"/>
      <c r="S1073" s="674"/>
      <c r="T1073" s="674"/>
      <c r="U1073" s="674"/>
      <c r="V1073" s="674"/>
      <c r="W1073" s="674"/>
      <c r="X1073" s="674"/>
      <c r="Y1073" s="665"/>
      <c r="Z1073" s="666"/>
      <c r="AA1073" s="666"/>
      <c r="AB1073" s="667"/>
      <c r="AC1073" s="923"/>
      <c r="AD1073" s="923"/>
      <c r="AE1073" s="923"/>
      <c r="AF1073" s="923"/>
      <c r="AG1073" s="923"/>
      <c r="AH1073" s="677"/>
      <c r="AI1073" s="677"/>
      <c r="AJ1073" s="677"/>
      <c r="AK1073" s="677"/>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74"/>
      <c r="Q1074" s="674"/>
      <c r="R1074" s="674"/>
      <c r="S1074" s="674"/>
      <c r="T1074" s="674"/>
      <c r="U1074" s="674"/>
      <c r="V1074" s="674"/>
      <c r="W1074" s="674"/>
      <c r="X1074" s="674"/>
      <c r="Y1074" s="665"/>
      <c r="Z1074" s="666"/>
      <c r="AA1074" s="666"/>
      <c r="AB1074" s="667"/>
      <c r="AC1074" s="923"/>
      <c r="AD1074" s="923"/>
      <c r="AE1074" s="923"/>
      <c r="AF1074" s="923"/>
      <c r="AG1074" s="923"/>
      <c r="AH1074" s="677"/>
      <c r="AI1074" s="677"/>
      <c r="AJ1074" s="677"/>
      <c r="AK1074" s="677"/>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74"/>
      <c r="Q1075" s="674"/>
      <c r="R1075" s="674"/>
      <c r="S1075" s="674"/>
      <c r="T1075" s="674"/>
      <c r="U1075" s="674"/>
      <c r="V1075" s="674"/>
      <c r="W1075" s="674"/>
      <c r="X1075" s="674"/>
      <c r="Y1075" s="665"/>
      <c r="Z1075" s="666"/>
      <c r="AA1075" s="666"/>
      <c r="AB1075" s="667"/>
      <c r="AC1075" s="923"/>
      <c r="AD1075" s="923"/>
      <c r="AE1075" s="923"/>
      <c r="AF1075" s="923"/>
      <c r="AG1075" s="923"/>
      <c r="AH1075" s="677"/>
      <c r="AI1075" s="677"/>
      <c r="AJ1075" s="677"/>
      <c r="AK1075" s="677"/>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923"/>
      <c r="AD1076" s="923"/>
      <c r="AE1076" s="923"/>
      <c r="AF1076" s="923"/>
      <c r="AG1076" s="923"/>
      <c r="AH1076" s="677"/>
      <c r="AI1076" s="677"/>
      <c r="AJ1076" s="677"/>
      <c r="AK1076" s="677"/>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923"/>
      <c r="AD1077" s="923"/>
      <c r="AE1077" s="923"/>
      <c r="AF1077" s="923"/>
      <c r="AG1077" s="923"/>
      <c r="AH1077" s="677"/>
      <c r="AI1077" s="677"/>
      <c r="AJ1077" s="677"/>
      <c r="AK1077" s="677"/>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923"/>
      <c r="AD1078" s="923"/>
      <c r="AE1078" s="923"/>
      <c r="AF1078" s="923"/>
      <c r="AG1078" s="923"/>
      <c r="AH1078" s="677"/>
      <c r="AI1078" s="677"/>
      <c r="AJ1078" s="677"/>
      <c r="AK1078" s="677"/>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923"/>
      <c r="AD1079" s="923"/>
      <c r="AE1079" s="923"/>
      <c r="AF1079" s="923"/>
      <c r="AG1079" s="923"/>
      <c r="AH1079" s="677"/>
      <c r="AI1079" s="677"/>
      <c r="AJ1079" s="677"/>
      <c r="AK1079" s="677"/>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923"/>
      <c r="AD1080" s="923"/>
      <c r="AE1080" s="923"/>
      <c r="AF1080" s="923"/>
      <c r="AG1080" s="923"/>
      <c r="AH1080" s="677"/>
      <c r="AI1080" s="677"/>
      <c r="AJ1080" s="677"/>
      <c r="AK1080" s="677"/>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923"/>
      <c r="AD1081" s="923"/>
      <c r="AE1081" s="923"/>
      <c r="AF1081" s="923"/>
      <c r="AG1081" s="923"/>
      <c r="AH1081" s="677"/>
      <c r="AI1081" s="677"/>
      <c r="AJ1081" s="677"/>
      <c r="AK1081" s="677"/>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923"/>
      <c r="AD1082" s="923"/>
      <c r="AE1082" s="923"/>
      <c r="AF1082" s="923"/>
      <c r="AG1082" s="923"/>
      <c r="AH1082" s="677"/>
      <c r="AI1082" s="677"/>
      <c r="AJ1082" s="677"/>
      <c r="AK1082" s="677"/>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923"/>
      <c r="AD1083" s="923"/>
      <c r="AE1083" s="923"/>
      <c r="AF1083" s="923"/>
      <c r="AG1083" s="923"/>
      <c r="AH1083" s="677"/>
      <c r="AI1083" s="677"/>
      <c r="AJ1083" s="677"/>
      <c r="AK1083" s="677"/>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923"/>
      <c r="AD1084" s="923"/>
      <c r="AE1084" s="923"/>
      <c r="AF1084" s="923"/>
      <c r="AG1084" s="923"/>
      <c r="AH1084" s="677"/>
      <c r="AI1084" s="677"/>
      <c r="AJ1084" s="677"/>
      <c r="AK1084" s="677"/>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923"/>
      <c r="AD1085" s="923"/>
      <c r="AE1085" s="923"/>
      <c r="AF1085" s="923"/>
      <c r="AG1085" s="923"/>
      <c r="AH1085" s="677"/>
      <c r="AI1085" s="677"/>
      <c r="AJ1085" s="677"/>
      <c r="AK1085" s="677"/>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923"/>
      <c r="AD1086" s="923"/>
      <c r="AE1086" s="923"/>
      <c r="AF1086" s="923"/>
      <c r="AG1086" s="923"/>
      <c r="AH1086" s="677"/>
      <c r="AI1086" s="677"/>
      <c r="AJ1086" s="677"/>
      <c r="AK1086" s="677"/>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923"/>
      <c r="AD1087" s="923"/>
      <c r="AE1087" s="923"/>
      <c r="AF1087" s="923"/>
      <c r="AG1087" s="923"/>
      <c r="AH1087" s="677"/>
      <c r="AI1087" s="677"/>
      <c r="AJ1087" s="677"/>
      <c r="AK1087" s="677"/>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923"/>
      <c r="AD1088" s="923"/>
      <c r="AE1088" s="923"/>
      <c r="AF1088" s="923"/>
      <c r="AG1088" s="923"/>
      <c r="AH1088" s="677"/>
      <c r="AI1088" s="677"/>
      <c r="AJ1088" s="677"/>
      <c r="AK1088" s="677"/>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923"/>
      <c r="AD1089" s="923"/>
      <c r="AE1089" s="923"/>
      <c r="AF1089" s="923"/>
      <c r="AG1089" s="923"/>
      <c r="AH1089" s="677"/>
      <c r="AI1089" s="677"/>
      <c r="AJ1089" s="677"/>
      <c r="AK1089" s="677"/>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91</v>
      </c>
      <c r="D1092" s="364"/>
      <c r="E1092" s="364"/>
      <c r="F1092" s="364"/>
      <c r="G1092" s="364"/>
      <c r="H1092" s="364"/>
      <c r="I1092" s="364"/>
      <c r="J1092" s="417" t="s">
        <v>94</v>
      </c>
      <c r="K1092" s="610"/>
      <c r="L1092" s="610"/>
      <c r="M1092" s="610"/>
      <c r="N1092" s="610"/>
      <c r="O1092" s="610"/>
      <c r="P1092" s="364" t="s">
        <v>21</v>
      </c>
      <c r="Q1092" s="364"/>
      <c r="R1092" s="364"/>
      <c r="S1092" s="364"/>
      <c r="T1092" s="364"/>
      <c r="U1092" s="364"/>
      <c r="V1092" s="364"/>
      <c r="W1092" s="364"/>
      <c r="X1092" s="364"/>
      <c r="Y1092" s="660" t="s">
        <v>437</v>
      </c>
      <c r="Z1092" s="660"/>
      <c r="AA1092" s="660"/>
      <c r="AB1092" s="660"/>
      <c r="AC1092" s="417" t="s">
        <v>364</v>
      </c>
      <c r="AD1092" s="417"/>
      <c r="AE1092" s="417"/>
      <c r="AF1092" s="417"/>
      <c r="AG1092" s="417"/>
      <c r="AH1092" s="660" t="s">
        <v>395</v>
      </c>
      <c r="AI1092" s="364"/>
      <c r="AJ1092" s="364"/>
      <c r="AK1092" s="364"/>
      <c r="AL1092" s="364" t="s">
        <v>22</v>
      </c>
      <c r="AM1092" s="364"/>
      <c r="AN1092" s="364"/>
      <c r="AO1092" s="246"/>
      <c r="AP1092" s="417" t="s">
        <v>441</v>
      </c>
      <c r="AQ1092" s="417"/>
      <c r="AR1092" s="417"/>
      <c r="AS1092" s="417"/>
      <c r="AT1092" s="417"/>
      <c r="AU1092" s="417"/>
      <c r="AV1092" s="417"/>
      <c r="AW1092" s="417"/>
      <c r="AX1092" s="417"/>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923"/>
      <c r="AD1093" s="923"/>
      <c r="AE1093" s="923"/>
      <c r="AF1093" s="923"/>
      <c r="AG1093" s="923"/>
      <c r="AH1093" s="677"/>
      <c r="AI1093" s="677"/>
      <c r="AJ1093" s="677"/>
      <c r="AK1093" s="677"/>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923"/>
      <c r="AD1094" s="923"/>
      <c r="AE1094" s="923"/>
      <c r="AF1094" s="923"/>
      <c r="AG1094" s="923"/>
      <c r="AH1094" s="677"/>
      <c r="AI1094" s="677"/>
      <c r="AJ1094" s="677"/>
      <c r="AK1094" s="677"/>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923"/>
      <c r="AD1095" s="923"/>
      <c r="AE1095" s="923"/>
      <c r="AF1095" s="923"/>
      <c r="AG1095" s="923"/>
      <c r="AH1095" s="677"/>
      <c r="AI1095" s="677"/>
      <c r="AJ1095" s="677"/>
      <c r="AK1095" s="677"/>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923"/>
      <c r="AD1096" s="923"/>
      <c r="AE1096" s="923"/>
      <c r="AF1096" s="923"/>
      <c r="AG1096" s="923"/>
      <c r="AH1096" s="677"/>
      <c r="AI1096" s="677"/>
      <c r="AJ1096" s="677"/>
      <c r="AK1096" s="677"/>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923"/>
      <c r="AD1097" s="923"/>
      <c r="AE1097" s="923"/>
      <c r="AF1097" s="923"/>
      <c r="AG1097" s="923"/>
      <c r="AH1097" s="677"/>
      <c r="AI1097" s="677"/>
      <c r="AJ1097" s="677"/>
      <c r="AK1097" s="677"/>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923"/>
      <c r="AD1098" s="923"/>
      <c r="AE1098" s="923"/>
      <c r="AF1098" s="923"/>
      <c r="AG1098" s="923"/>
      <c r="AH1098" s="677"/>
      <c r="AI1098" s="677"/>
      <c r="AJ1098" s="677"/>
      <c r="AK1098" s="677"/>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923"/>
      <c r="AD1099" s="923"/>
      <c r="AE1099" s="923"/>
      <c r="AF1099" s="923"/>
      <c r="AG1099" s="923"/>
      <c r="AH1099" s="677"/>
      <c r="AI1099" s="677"/>
      <c r="AJ1099" s="677"/>
      <c r="AK1099" s="677"/>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923"/>
      <c r="AD1100" s="923"/>
      <c r="AE1100" s="923"/>
      <c r="AF1100" s="923"/>
      <c r="AG1100" s="923"/>
      <c r="AH1100" s="677"/>
      <c r="AI1100" s="677"/>
      <c r="AJ1100" s="677"/>
      <c r="AK1100" s="677"/>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923"/>
      <c r="AD1101" s="923"/>
      <c r="AE1101" s="923"/>
      <c r="AF1101" s="923"/>
      <c r="AG1101" s="923"/>
      <c r="AH1101" s="677"/>
      <c r="AI1101" s="677"/>
      <c r="AJ1101" s="677"/>
      <c r="AK1101" s="677"/>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923"/>
      <c r="AD1102" s="923"/>
      <c r="AE1102" s="923"/>
      <c r="AF1102" s="923"/>
      <c r="AG1102" s="923"/>
      <c r="AH1102" s="677"/>
      <c r="AI1102" s="677"/>
      <c r="AJ1102" s="677"/>
      <c r="AK1102" s="677"/>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923"/>
      <c r="AD1103" s="923"/>
      <c r="AE1103" s="923"/>
      <c r="AF1103" s="923"/>
      <c r="AG1103" s="923"/>
      <c r="AH1103" s="677"/>
      <c r="AI1103" s="677"/>
      <c r="AJ1103" s="677"/>
      <c r="AK1103" s="677"/>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923"/>
      <c r="AD1104" s="923"/>
      <c r="AE1104" s="923"/>
      <c r="AF1104" s="923"/>
      <c r="AG1104" s="923"/>
      <c r="AH1104" s="677"/>
      <c r="AI1104" s="677"/>
      <c r="AJ1104" s="677"/>
      <c r="AK1104" s="677"/>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923"/>
      <c r="AD1105" s="923"/>
      <c r="AE1105" s="923"/>
      <c r="AF1105" s="923"/>
      <c r="AG1105" s="923"/>
      <c r="AH1105" s="677"/>
      <c r="AI1105" s="677"/>
      <c r="AJ1105" s="677"/>
      <c r="AK1105" s="677"/>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74"/>
      <c r="Q1106" s="674"/>
      <c r="R1106" s="674"/>
      <c r="S1106" s="674"/>
      <c r="T1106" s="674"/>
      <c r="U1106" s="674"/>
      <c r="V1106" s="674"/>
      <c r="W1106" s="674"/>
      <c r="X1106" s="674"/>
      <c r="Y1106" s="665"/>
      <c r="Z1106" s="666"/>
      <c r="AA1106" s="666"/>
      <c r="AB1106" s="667"/>
      <c r="AC1106" s="923"/>
      <c r="AD1106" s="923"/>
      <c r="AE1106" s="923"/>
      <c r="AF1106" s="923"/>
      <c r="AG1106" s="923"/>
      <c r="AH1106" s="677"/>
      <c r="AI1106" s="677"/>
      <c r="AJ1106" s="677"/>
      <c r="AK1106" s="677"/>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74"/>
      <c r="Q1107" s="674"/>
      <c r="R1107" s="674"/>
      <c r="S1107" s="674"/>
      <c r="T1107" s="674"/>
      <c r="U1107" s="674"/>
      <c r="V1107" s="674"/>
      <c r="W1107" s="674"/>
      <c r="X1107" s="674"/>
      <c r="Y1107" s="665"/>
      <c r="Z1107" s="666"/>
      <c r="AA1107" s="666"/>
      <c r="AB1107" s="667"/>
      <c r="AC1107" s="923"/>
      <c r="AD1107" s="923"/>
      <c r="AE1107" s="923"/>
      <c r="AF1107" s="923"/>
      <c r="AG1107" s="923"/>
      <c r="AH1107" s="677"/>
      <c r="AI1107" s="677"/>
      <c r="AJ1107" s="677"/>
      <c r="AK1107" s="677"/>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74"/>
      <c r="Q1108" s="674"/>
      <c r="R1108" s="674"/>
      <c r="S1108" s="674"/>
      <c r="T1108" s="674"/>
      <c r="U1108" s="674"/>
      <c r="V1108" s="674"/>
      <c r="W1108" s="674"/>
      <c r="X1108" s="674"/>
      <c r="Y1108" s="665"/>
      <c r="Z1108" s="666"/>
      <c r="AA1108" s="666"/>
      <c r="AB1108" s="667"/>
      <c r="AC1108" s="923"/>
      <c r="AD1108" s="923"/>
      <c r="AE1108" s="923"/>
      <c r="AF1108" s="923"/>
      <c r="AG1108" s="923"/>
      <c r="AH1108" s="677"/>
      <c r="AI1108" s="677"/>
      <c r="AJ1108" s="677"/>
      <c r="AK1108" s="677"/>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74"/>
      <c r="Q1109" s="674"/>
      <c r="R1109" s="674"/>
      <c r="S1109" s="674"/>
      <c r="T1109" s="674"/>
      <c r="U1109" s="674"/>
      <c r="V1109" s="674"/>
      <c r="W1109" s="674"/>
      <c r="X1109" s="674"/>
      <c r="Y1109" s="665"/>
      <c r="Z1109" s="666"/>
      <c r="AA1109" s="666"/>
      <c r="AB1109" s="667"/>
      <c r="AC1109" s="923"/>
      <c r="AD1109" s="923"/>
      <c r="AE1109" s="923"/>
      <c r="AF1109" s="923"/>
      <c r="AG1109" s="923"/>
      <c r="AH1109" s="677"/>
      <c r="AI1109" s="677"/>
      <c r="AJ1109" s="677"/>
      <c r="AK1109" s="677"/>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923"/>
      <c r="AD1110" s="923"/>
      <c r="AE1110" s="923"/>
      <c r="AF1110" s="923"/>
      <c r="AG1110" s="923"/>
      <c r="AH1110" s="677"/>
      <c r="AI1110" s="677"/>
      <c r="AJ1110" s="677"/>
      <c r="AK1110" s="677"/>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923"/>
      <c r="AD1111" s="923"/>
      <c r="AE1111" s="923"/>
      <c r="AF1111" s="923"/>
      <c r="AG1111" s="923"/>
      <c r="AH1111" s="677"/>
      <c r="AI1111" s="677"/>
      <c r="AJ1111" s="677"/>
      <c r="AK1111" s="677"/>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923"/>
      <c r="AD1112" s="923"/>
      <c r="AE1112" s="923"/>
      <c r="AF1112" s="923"/>
      <c r="AG1112" s="923"/>
      <c r="AH1112" s="677"/>
      <c r="AI1112" s="677"/>
      <c r="AJ1112" s="677"/>
      <c r="AK1112" s="677"/>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923"/>
      <c r="AD1113" s="923"/>
      <c r="AE1113" s="923"/>
      <c r="AF1113" s="923"/>
      <c r="AG1113" s="923"/>
      <c r="AH1113" s="677"/>
      <c r="AI1113" s="677"/>
      <c r="AJ1113" s="677"/>
      <c r="AK1113" s="677"/>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923"/>
      <c r="AD1114" s="923"/>
      <c r="AE1114" s="923"/>
      <c r="AF1114" s="923"/>
      <c r="AG1114" s="923"/>
      <c r="AH1114" s="677"/>
      <c r="AI1114" s="677"/>
      <c r="AJ1114" s="677"/>
      <c r="AK1114" s="677"/>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923"/>
      <c r="AD1115" s="923"/>
      <c r="AE1115" s="923"/>
      <c r="AF1115" s="923"/>
      <c r="AG1115" s="923"/>
      <c r="AH1115" s="677"/>
      <c r="AI1115" s="677"/>
      <c r="AJ1115" s="677"/>
      <c r="AK1115" s="677"/>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923"/>
      <c r="AD1116" s="923"/>
      <c r="AE1116" s="923"/>
      <c r="AF1116" s="923"/>
      <c r="AG1116" s="923"/>
      <c r="AH1116" s="677"/>
      <c r="AI1116" s="677"/>
      <c r="AJ1116" s="677"/>
      <c r="AK1116" s="677"/>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923"/>
      <c r="AD1117" s="923"/>
      <c r="AE1117" s="923"/>
      <c r="AF1117" s="923"/>
      <c r="AG1117" s="923"/>
      <c r="AH1117" s="677"/>
      <c r="AI1117" s="677"/>
      <c r="AJ1117" s="677"/>
      <c r="AK1117" s="677"/>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923"/>
      <c r="AD1118" s="923"/>
      <c r="AE1118" s="923"/>
      <c r="AF1118" s="923"/>
      <c r="AG1118" s="923"/>
      <c r="AH1118" s="677"/>
      <c r="AI1118" s="677"/>
      <c r="AJ1118" s="677"/>
      <c r="AK1118" s="677"/>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923"/>
      <c r="AD1119" s="923"/>
      <c r="AE1119" s="923"/>
      <c r="AF1119" s="923"/>
      <c r="AG1119" s="923"/>
      <c r="AH1119" s="677"/>
      <c r="AI1119" s="677"/>
      <c r="AJ1119" s="677"/>
      <c r="AK1119" s="677"/>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923"/>
      <c r="AD1120" s="923"/>
      <c r="AE1120" s="923"/>
      <c r="AF1120" s="923"/>
      <c r="AG1120" s="923"/>
      <c r="AH1120" s="677"/>
      <c r="AI1120" s="677"/>
      <c r="AJ1120" s="677"/>
      <c r="AK1120" s="677"/>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923"/>
      <c r="AD1121" s="923"/>
      <c r="AE1121" s="923"/>
      <c r="AF1121" s="923"/>
      <c r="AG1121" s="923"/>
      <c r="AH1121" s="677"/>
      <c r="AI1121" s="677"/>
      <c r="AJ1121" s="677"/>
      <c r="AK1121" s="677"/>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923"/>
      <c r="AD1122" s="923"/>
      <c r="AE1122" s="923"/>
      <c r="AF1122" s="923"/>
      <c r="AG1122" s="923"/>
      <c r="AH1122" s="677"/>
      <c r="AI1122" s="677"/>
      <c r="AJ1122" s="677"/>
      <c r="AK1122" s="677"/>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91</v>
      </c>
      <c r="D1125" s="364"/>
      <c r="E1125" s="364"/>
      <c r="F1125" s="364"/>
      <c r="G1125" s="364"/>
      <c r="H1125" s="364"/>
      <c r="I1125" s="364"/>
      <c r="J1125" s="417" t="s">
        <v>94</v>
      </c>
      <c r="K1125" s="610"/>
      <c r="L1125" s="610"/>
      <c r="M1125" s="610"/>
      <c r="N1125" s="610"/>
      <c r="O1125" s="610"/>
      <c r="P1125" s="364" t="s">
        <v>21</v>
      </c>
      <c r="Q1125" s="364"/>
      <c r="R1125" s="364"/>
      <c r="S1125" s="364"/>
      <c r="T1125" s="364"/>
      <c r="U1125" s="364"/>
      <c r="V1125" s="364"/>
      <c r="W1125" s="364"/>
      <c r="X1125" s="364"/>
      <c r="Y1125" s="660" t="s">
        <v>437</v>
      </c>
      <c r="Z1125" s="660"/>
      <c r="AA1125" s="660"/>
      <c r="AB1125" s="660"/>
      <c r="AC1125" s="417" t="s">
        <v>364</v>
      </c>
      <c r="AD1125" s="417"/>
      <c r="AE1125" s="417"/>
      <c r="AF1125" s="417"/>
      <c r="AG1125" s="417"/>
      <c r="AH1125" s="660" t="s">
        <v>395</v>
      </c>
      <c r="AI1125" s="364"/>
      <c r="AJ1125" s="364"/>
      <c r="AK1125" s="364"/>
      <c r="AL1125" s="364" t="s">
        <v>22</v>
      </c>
      <c r="AM1125" s="364"/>
      <c r="AN1125" s="364"/>
      <c r="AO1125" s="246"/>
      <c r="AP1125" s="417" t="s">
        <v>441</v>
      </c>
      <c r="AQ1125" s="417"/>
      <c r="AR1125" s="417"/>
      <c r="AS1125" s="417"/>
      <c r="AT1125" s="417"/>
      <c r="AU1125" s="417"/>
      <c r="AV1125" s="417"/>
      <c r="AW1125" s="417"/>
      <c r="AX1125" s="417"/>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923"/>
      <c r="AD1126" s="923"/>
      <c r="AE1126" s="923"/>
      <c r="AF1126" s="923"/>
      <c r="AG1126" s="923"/>
      <c r="AH1126" s="677"/>
      <c r="AI1126" s="677"/>
      <c r="AJ1126" s="677"/>
      <c r="AK1126" s="677"/>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923"/>
      <c r="AD1127" s="923"/>
      <c r="AE1127" s="923"/>
      <c r="AF1127" s="923"/>
      <c r="AG1127" s="923"/>
      <c r="AH1127" s="677"/>
      <c r="AI1127" s="677"/>
      <c r="AJ1127" s="677"/>
      <c r="AK1127" s="677"/>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923"/>
      <c r="AD1128" s="923"/>
      <c r="AE1128" s="923"/>
      <c r="AF1128" s="923"/>
      <c r="AG1128" s="923"/>
      <c r="AH1128" s="677"/>
      <c r="AI1128" s="677"/>
      <c r="AJ1128" s="677"/>
      <c r="AK1128" s="677"/>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923"/>
      <c r="AD1129" s="923"/>
      <c r="AE1129" s="923"/>
      <c r="AF1129" s="923"/>
      <c r="AG1129" s="923"/>
      <c r="AH1129" s="677"/>
      <c r="AI1129" s="677"/>
      <c r="AJ1129" s="677"/>
      <c r="AK1129" s="677"/>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923"/>
      <c r="AD1130" s="923"/>
      <c r="AE1130" s="923"/>
      <c r="AF1130" s="923"/>
      <c r="AG1130" s="923"/>
      <c r="AH1130" s="677"/>
      <c r="AI1130" s="677"/>
      <c r="AJ1130" s="677"/>
      <c r="AK1130" s="677"/>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923"/>
      <c r="AD1131" s="923"/>
      <c r="AE1131" s="923"/>
      <c r="AF1131" s="923"/>
      <c r="AG1131" s="923"/>
      <c r="AH1131" s="677"/>
      <c r="AI1131" s="677"/>
      <c r="AJ1131" s="677"/>
      <c r="AK1131" s="677"/>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923"/>
      <c r="AD1132" s="923"/>
      <c r="AE1132" s="923"/>
      <c r="AF1132" s="923"/>
      <c r="AG1132" s="923"/>
      <c r="AH1132" s="677"/>
      <c r="AI1132" s="677"/>
      <c r="AJ1132" s="677"/>
      <c r="AK1132" s="677"/>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923"/>
      <c r="AD1133" s="923"/>
      <c r="AE1133" s="923"/>
      <c r="AF1133" s="923"/>
      <c r="AG1133" s="923"/>
      <c r="AH1133" s="677"/>
      <c r="AI1133" s="677"/>
      <c r="AJ1133" s="677"/>
      <c r="AK1133" s="677"/>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923"/>
      <c r="AD1134" s="923"/>
      <c r="AE1134" s="923"/>
      <c r="AF1134" s="923"/>
      <c r="AG1134" s="923"/>
      <c r="AH1134" s="677"/>
      <c r="AI1134" s="677"/>
      <c r="AJ1134" s="677"/>
      <c r="AK1134" s="677"/>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923"/>
      <c r="AD1135" s="923"/>
      <c r="AE1135" s="923"/>
      <c r="AF1135" s="923"/>
      <c r="AG1135" s="923"/>
      <c r="AH1135" s="677"/>
      <c r="AI1135" s="677"/>
      <c r="AJ1135" s="677"/>
      <c r="AK1135" s="677"/>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923"/>
      <c r="AD1136" s="923"/>
      <c r="AE1136" s="923"/>
      <c r="AF1136" s="923"/>
      <c r="AG1136" s="923"/>
      <c r="AH1136" s="677"/>
      <c r="AI1136" s="677"/>
      <c r="AJ1136" s="677"/>
      <c r="AK1136" s="677"/>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923"/>
      <c r="AD1137" s="923"/>
      <c r="AE1137" s="923"/>
      <c r="AF1137" s="923"/>
      <c r="AG1137" s="923"/>
      <c r="AH1137" s="677"/>
      <c r="AI1137" s="677"/>
      <c r="AJ1137" s="677"/>
      <c r="AK1137" s="677"/>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923"/>
      <c r="AD1138" s="923"/>
      <c r="AE1138" s="923"/>
      <c r="AF1138" s="923"/>
      <c r="AG1138" s="923"/>
      <c r="AH1138" s="677"/>
      <c r="AI1138" s="677"/>
      <c r="AJ1138" s="677"/>
      <c r="AK1138" s="677"/>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923"/>
      <c r="AD1139" s="923"/>
      <c r="AE1139" s="923"/>
      <c r="AF1139" s="923"/>
      <c r="AG1139" s="923"/>
      <c r="AH1139" s="677"/>
      <c r="AI1139" s="677"/>
      <c r="AJ1139" s="677"/>
      <c r="AK1139" s="677"/>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74"/>
      <c r="Q1140" s="674"/>
      <c r="R1140" s="674"/>
      <c r="S1140" s="674"/>
      <c r="T1140" s="674"/>
      <c r="U1140" s="674"/>
      <c r="V1140" s="674"/>
      <c r="W1140" s="674"/>
      <c r="X1140" s="674"/>
      <c r="Y1140" s="665"/>
      <c r="Z1140" s="666"/>
      <c r="AA1140" s="666"/>
      <c r="AB1140" s="667"/>
      <c r="AC1140" s="923"/>
      <c r="AD1140" s="923"/>
      <c r="AE1140" s="923"/>
      <c r="AF1140" s="923"/>
      <c r="AG1140" s="923"/>
      <c r="AH1140" s="677"/>
      <c r="AI1140" s="677"/>
      <c r="AJ1140" s="677"/>
      <c r="AK1140" s="677"/>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74"/>
      <c r="Q1141" s="674"/>
      <c r="R1141" s="674"/>
      <c r="S1141" s="674"/>
      <c r="T1141" s="674"/>
      <c r="U1141" s="674"/>
      <c r="V1141" s="674"/>
      <c r="W1141" s="674"/>
      <c r="X1141" s="674"/>
      <c r="Y1141" s="665"/>
      <c r="Z1141" s="666"/>
      <c r="AA1141" s="666"/>
      <c r="AB1141" s="667"/>
      <c r="AC1141" s="923"/>
      <c r="AD1141" s="923"/>
      <c r="AE1141" s="923"/>
      <c r="AF1141" s="923"/>
      <c r="AG1141" s="923"/>
      <c r="AH1141" s="677"/>
      <c r="AI1141" s="677"/>
      <c r="AJ1141" s="677"/>
      <c r="AK1141" s="677"/>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74"/>
      <c r="Q1142" s="674"/>
      <c r="R1142" s="674"/>
      <c r="S1142" s="674"/>
      <c r="T1142" s="674"/>
      <c r="U1142" s="674"/>
      <c r="V1142" s="674"/>
      <c r="W1142" s="674"/>
      <c r="X1142" s="674"/>
      <c r="Y1142" s="665"/>
      <c r="Z1142" s="666"/>
      <c r="AA1142" s="666"/>
      <c r="AB1142" s="667"/>
      <c r="AC1142" s="923"/>
      <c r="AD1142" s="923"/>
      <c r="AE1142" s="923"/>
      <c r="AF1142" s="923"/>
      <c r="AG1142" s="923"/>
      <c r="AH1142" s="677"/>
      <c r="AI1142" s="677"/>
      <c r="AJ1142" s="677"/>
      <c r="AK1142" s="677"/>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74"/>
      <c r="Q1143" s="674"/>
      <c r="R1143" s="674"/>
      <c r="S1143" s="674"/>
      <c r="T1143" s="674"/>
      <c r="U1143" s="674"/>
      <c r="V1143" s="674"/>
      <c r="W1143" s="674"/>
      <c r="X1143" s="674"/>
      <c r="Y1143" s="665"/>
      <c r="Z1143" s="666"/>
      <c r="AA1143" s="666"/>
      <c r="AB1143" s="667"/>
      <c r="AC1143" s="923"/>
      <c r="AD1143" s="923"/>
      <c r="AE1143" s="923"/>
      <c r="AF1143" s="923"/>
      <c r="AG1143" s="923"/>
      <c r="AH1143" s="677"/>
      <c r="AI1143" s="677"/>
      <c r="AJ1143" s="677"/>
      <c r="AK1143" s="677"/>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74"/>
      <c r="Q1144" s="674"/>
      <c r="R1144" s="674"/>
      <c r="S1144" s="674"/>
      <c r="T1144" s="674"/>
      <c r="U1144" s="674"/>
      <c r="V1144" s="674"/>
      <c r="W1144" s="674"/>
      <c r="X1144" s="674"/>
      <c r="Y1144" s="665"/>
      <c r="Z1144" s="666"/>
      <c r="AA1144" s="666"/>
      <c r="AB1144" s="667"/>
      <c r="AC1144" s="923"/>
      <c r="AD1144" s="923"/>
      <c r="AE1144" s="923"/>
      <c r="AF1144" s="923"/>
      <c r="AG1144" s="923"/>
      <c r="AH1144" s="677"/>
      <c r="AI1144" s="677"/>
      <c r="AJ1144" s="677"/>
      <c r="AK1144" s="677"/>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74"/>
      <c r="Q1145" s="674"/>
      <c r="R1145" s="674"/>
      <c r="S1145" s="674"/>
      <c r="T1145" s="674"/>
      <c r="U1145" s="674"/>
      <c r="V1145" s="674"/>
      <c r="W1145" s="674"/>
      <c r="X1145" s="674"/>
      <c r="Y1145" s="665"/>
      <c r="Z1145" s="666"/>
      <c r="AA1145" s="666"/>
      <c r="AB1145" s="667"/>
      <c r="AC1145" s="923"/>
      <c r="AD1145" s="923"/>
      <c r="AE1145" s="923"/>
      <c r="AF1145" s="923"/>
      <c r="AG1145" s="923"/>
      <c r="AH1145" s="677"/>
      <c r="AI1145" s="677"/>
      <c r="AJ1145" s="677"/>
      <c r="AK1145" s="677"/>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74"/>
      <c r="Q1146" s="674"/>
      <c r="R1146" s="674"/>
      <c r="S1146" s="674"/>
      <c r="T1146" s="674"/>
      <c r="U1146" s="674"/>
      <c r="V1146" s="674"/>
      <c r="W1146" s="674"/>
      <c r="X1146" s="674"/>
      <c r="Y1146" s="665"/>
      <c r="Z1146" s="666"/>
      <c r="AA1146" s="666"/>
      <c r="AB1146" s="667"/>
      <c r="AC1146" s="923"/>
      <c r="AD1146" s="923"/>
      <c r="AE1146" s="923"/>
      <c r="AF1146" s="923"/>
      <c r="AG1146" s="923"/>
      <c r="AH1146" s="677"/>
      <c r="AI1146" s="677"/>
      <c r="AJ1146" s="677"/>
      <c r="AK1146" s="677"/>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74"/>
      <c r="Q1147" s="674"/>
      <c r="R1147" s="674"/>
      <c r="S1147" s="674"/>
      <c r="T1147" s="674"/>
      <c r="U1147" s="674"/>
      <c r="V1147" s="674"/>
      <c r="W1147" s="674"/>
      <c r="X1147" s="674"/>
      <c r="Y1147" s="665"/>
      <c r="Z1147" s="666"/>
      <c r="AA1147" s="666"/>
      <c r="AB1147" s="667"/>
      <c r="AC1147" s="923"/>
      <c r="AD1147" s="923"/>
      <c r="AE1147" s="923"/>
      <c r="AF1147" s="923"/>
      <c r="AG1147" s="923"/>
      <c r="AH1147" s="677"/>
      <c r="AI1147" s="677"/>
      <c r="AJ1147" s="677"/>
      <c r="AK1147" s="677"/>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74"/>
      <c r="Q1148" s="674"/>
      <c r="R1148" s="674"/>
      <c r="S1148" s="674"/>
      <c r="T1148" s="674"/>
      <c r="U1148" s="674"/>
      <c r="V1148" s="674"/>
      <c r="W1148" s="674"/>
      <c r="X1148" s="674"/>
      <c r="Y1148" s="665"/>
      <c r="Z1148" s="666"/>
      <c r="AA1148" s="666"/>
      <c r="AB1148" s="667"/>
      <c r="AC1148" s="923"/>
      <c r="AD1148" s="923"/>
      <c r="AE1148" s="923"/>
      <c r="AF1148" s="923"/>
      <c r="AG1148" s="923"/>
      <c r="AH1148" s="677"/>
      <c r="AI1148" s="677"/>
      <c r="AJ1148" s="677"/>
      <c r="AK1148" s="677"/>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74"/>
      <c r="Q1149" s="674"/>
      <c r="R1149" s="674"/>
      <c r="S1149" s="674"/>
      <c r="T1149" s="674"/>
      <c r="U1149" s="674"/>
      <c r="V1149" s="674"/>
      <c r="W1149" s="674"/>
      <c r="X1149" s="674"/>
      <c r="Y1149" s="665"/>
      <c r="Z1149" s="666"/>
      <c r="AA1149" s="666"/>
      <c r="AB1149" s="667"/>
      <c r="AC1149" s="923"/>
      <c r="AD1149" s="923"/>
      <c r="AE1149" s="923"/>
      <c r="AF1149" s="923"/>
      <c r="AG1149" s="923"/>
      <c r="AH1149" s="677"/>
      <c r="AI1149" s="677"/>
      <c r="AJ1149" s="677"/>
      <c r="AK1149" s="677"/>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74"/>
      <c r="Q1150" s="674"/>
      <c r="R1150" s="674"/>
      <c r="S1150" s="674"/>
      <c r="T1150" s="674"/>
      <c r="U1150" s="674"/>
      <c r="V1150" s="674"/>
      <c r="W1150" s="674"/>
      <c r="X1150" s="674"/>
      <c r="Y1150" s="665"/>
      <c r="Z1150" s="666"/>
      <c r="AA1150" s="666"/>
      <c r="AB1150" s="667"/>
      <c r="AC1150" s="923"/>
      <c r="AD1150" s="923"/>
      <c r="AE1150" s="923"/>
      <c r="AF1150" s="923"/>
      <c r="AG1150" s="923"/>
      <c r="AH1150" s="677"/>
      <c r="AI1150" s="677"/>
      <c r="AJ1150" s="677"/>
      <c r="AK1150" s="677"/>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74"/>
      <c r="Q1151" s="674"/>
      <c r="R1151" s="674"/>
      <c r="S1151" s="674"/>
      <c r="T1151" s="674"/>
      <c r="U1151" s="674"/>
      <c r="V1151" s="674"/>
      <c r="W1151" s="674"/>
      <c r="X1151" s="674"/>
      <c r="Y1151" s="665"/>
      <c r="Z1151" s="666"/>
      <c r="AA1151" s="666"/>
      <c r="AB1151" s="667"/>
      <c r="AC1151" s="923"/>
      <c r="AD1151" s="923"/>
      <c r="AE1151" s="923"/>
      <c r="AF1151" s="923"/>
      <c r="AG1151" s="923"/>
      <c r="AH1151" s="677"/>
      <c r="AI1151" s="677"/>
      <c r="AJ1151" s="677"/>
      <c r="AK1151" s="677"/>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74"/>
      <c r="Q1152" s="674"/>
      <c r="R1152" s="674"/>
      <c r="S1152" s="674"/>
      <c r="T1152" s="674"/>
      <c r="U1152" s="674"/>
      <c r="V1152" s="674"/>
      <c r="W1152" s="674"/>
      <c r="X1152" s="674"/>
      <c r="Y1152" s="665"/>
      <c r="Z1152" s="666"/>
      <c r="AA1152" s="666"/>
      <c r="AB1152" s="667"/>
      <c r="AC1152" s="923"/>
      <c r="AD1152" s="923"/>
      <c r="AE1152" s="923"/>
      <c r="AF1152" s="923"/>
      <c r="AG1152" s="923"/>
      <c r="AH1152" s="677"/>
      <c r="AI1152" s="677"/>
      <c r="AJ1152" s="677"/>
      <c r="AK1152" s="677"/>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74"/>
      <c r="Q1153" s="674"/>
      <c r="R1153" s="674"/>
      <c r="S1153" s="674"/>
      <c r="T1153" s="674"/>
      <c r="U1153" s="674"/>
      <c r="V1153" s="674"/>
      <c r="W1153" s="674"/>
      <c r="X1153" s="674"/>
      <c r="Y1153" s="665"/>
      <c r="Z1153" s="666"/>
      <c r="AA1153" s="666"/>
      <c r="AB1153" s="667"/>
      <c r="AC1153" s="923"/>
      <c r="AD1153" s="923"/>
      <c r="AE1153" s="923"/>
      <c r="AF1153" s="923"/>
      <c r="AG1153" s="923"/>
      <c r="AH1153" s="677"/>
      <c r="AI1153" s="677"/>
      <c r="AJ1153" s="677"/>
      <c r="AK1153" s="677"/>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74"/>
      <c r="Q1154" s="674"/>
      <c r="R1154" s="674"/>
      <c r="S1154" s="674"/>
      <c r="T1154" s="674"/>
      <c r="U1154" s="674"/>
      <c r="V1154" s="674"/>
      <c r="W1154" s="674"/>
      <c r="X1154" s="674"/>
      <c r="Y1154" s="665"/>
      <c r="Z1154" s="666"/>
      <c r="AA1154" s="666"/>
      <c r="AB1154" s="667"/>
      <c r="AC1154" s="923"/>
      <c r="AD1154" s="923"/>
      <c r="AE1154" s="923"/>
      <c r="AF1154" s="923"/>
      <c r="AG1154" s="923"/>
      <c r="AH1154" s="677"/>
      <c r="AI1154" s="677"/>
      <c r="AJ1154" s="677"/>
      <c r="AK1154" s="677"/>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74"/>
      <c r="Q1155" s="674"/>
      <c r="R1155" s="674"/>
      <c r="S1155" s="674"/>
      <c r="T1155" s="674"/>
      <c r="U1155" s="674"/>
      <c r="V1155" s="674"/>
      <c r="W1155" s="674"/>
      <c r="X1155" s="674"/>
      <c r="Y1155" s="665"/>
      <c r="Z1155" s="666"/>
      <c r="AA1155" s="666"/>
      <c r="AB1155" s="667"/>
      <c r="AC1155" s="923"/>
      <c r="AD1155" s="923"/>
      <c r="AE1155" s="923"/>
      <c r="AF1155" s="923"/>
      <c r="AG1155" s="923"/>
      <c r="AH1155" s="677"/>
      <c r="AI1155" s="677"/>
      <c r="AJ1155" s="677"/>
      <c r="AK1155" s="677"/>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91</v>
      </c>
      <c r="D1158" s="364"/>
      <c r="E1158" s="364"/>
      <c r="F1158" s="364"/>
      <c r="G1158" s="364"/>
      <c r="H1158" s="364"/>
      <c r="I1158" s="364"/>
      <c r="J1158" s="417" t="s">
        <v>94</v>
      </c>
      <c r="K1158" s="610"/>
      <c r="L1158" s="610"/>
      <c r="M1158" s="610"/>
      <c r="N1158" s="610"/>
      <c r="O1158" s="610"/>
      <c r="P1158" s="364" t="s">
        <v>21</v>
      </c>
      <c r="Q1158" s="364"/>
      <c r="R1158" s="364"/>
      <c r="S1158" s="364"/>
      <c r="T1158" s="364"/>
      <c r="U1158" s="364"/>
      <c r="V1158" s="364"/>
      <c r="W1158" s="364"/>
      <c r="X1158" s="364"/>
      <c r="Y1158" s="660" t="s">
        <v>437</v>
      </c>
      <c r="Z1158" s="660"/>
      <c r="AA1158" s="660"/>
      <c r="AB1158" s="660"/>
      <c r="AC1158" s="417" t="s">
        <v>364</v>
      </c>
      <c r="AD1158" s="417"/>
      <c r="AE1158" s="417"/>
      <c r="AF1158" s="417"/>
      <c r="AG1158" s="417"/>
      <c r="AH1158" s="660" t="s">
        <v>395</v>
      </c>
      <c r="AI1158" s="364"/>
      <c r="AJ1158" s="364"/>
      <c r="AK1158" s="364"/>
      <c r="AL1158" s="364" t="s">
        <v>22</v>
      </c>
      <c r="AM1158" s="364"/>
      <c r="AN1158" s="364"/>
      <c r="AO1158" s="246"/>
      <c r="AP1158" s="417" t="s">
        <v>441</v>
      </c>
      <c r="AQ1158" s="417"/>
      <c r="AR1158" s="417"/>
      <c r="AS1158" s="417"/>
      <c r="AT1158" s="417"/>
      <c r="AU1158" s="417"/>
      <c r="AV1158" s="417"/>
      <c r="AW1158" s="417"/>
      <c r="AX1158" s="417"/>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74"/>
      <c r="Q1159" s="674"/>
      <c r="R1159" s="674"/>
      <c r="S1159" s="674"/>
      <c r="T1159" s="674"/>
      <c r="U1159" s="674"/>
      <c r="V1159" s="674"/>
      <c r="W1159" s="674"/>
      <c r="X1159" s="674"/>
      <c r="Y1159" s="665"/>
      <c r="Z1159" s="666"/>
      <c r="AA1159" s="666"/>
      <c r="AB1159" s="667"/>
      <c r="AC1159" s="923"/>
      <c r="AD1159" s="923"/>
      <c r="AE1159" s="923"/>
      <c r="AF1159" s="923"/>
      <c r="AG1159" s="923"/>
      <c r="AH1159" s="677"/>
      <c r="AI1159" s="677"/>
      <c r="AJ1159" s="677"/>
      <c r="AK1159" s="677"/>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74"/>
      <c r="Q1160" s="674"/>
      <c r="R1160" s="674"/>
      <c r="S1160" s="674"/>
      <c r="T1160" s="674"/>
      <c r="U1160" s="674"/>
      <c r="V1160" s="674"/>
      <c r="W1160" s="674"/>
      <c r="X1160" s="674"/>
      <c r="Y1160" s="665"/>
      <c r="Z1160" s="666"/>
      <c r="AA1160" s="666"/>
      <c r="AB1160" s="667"/>
      <c r="AC1160" s="923"/>
      <c r="AD1160" s="923"/>
      <c r="AE1160" s="923"/>
      <c r="AF1160" s="923"/>
      <c r="AG1160" s="923"/>
      <c r="AH1160" s="677"/>
      <c r="AI1160" s="677"/>
      <c r="AJ1160" s="677"/>
      <c r="AK1160" s="677"/>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74"/>
      <c r="Q1161" s="674"/>
      <c r="R1161" s="674"/>
      <c r="S1161" s="674"/>
      <c r="T1161" s="674"/>
      <c r="U1161" s="674"/>
      <c r="V1161" s="674"/>
      <c r="W1161" s="674"/>
      <c r="X1161" s="674"/>
      <c r="Y1161" s="665"/>
      <c r="Z1161" s="666"/>
      <c r="AA1161" s="666"/>
      <c r="AB1161" s="667"/>
      <c r="AC1161" s="923"/>
      <c r="AD1161" s="923"/>
      <c r="AE1161" s="923"/>
      <c r="AF1161" s="923"/>
      <c r="AG1161" s="923"/>
      <c r="AH1161" s="677"/>
      <c r="AI1161" s="677"/>
      <c r="AJ1161" s="677"/>
      <c r="AK1161" s="677"/>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74"/>
      <c r="Q1162" s="674"/>
      <c r="R1162" s="674"/>
      <c r="S1162" s="674"/>
      <c r="T1162" s="674"/>
      <c r="U1162" s="674"/>
      <c r="V1162" s="674"/>
      <c r="W1162" s="674"/>
      <c r="X1162" s="674"/>
      <c r="Y1162" s="665"/>
      <c r="Z1162" s="666"/>
      <c r="AA1162" s="666"/>
      <c r="AB1162" s="667"/>
      <c r="AC1162" s="923"/>
      <c r="AD1162" s="923"/>
      <c r="AE1162" s="923"/>
      <c r="AF1162" s="923"/>
      <c r="AG1162" s="923"/>
      <c r="AH1162" s="677"/>
      <c r="AI1162" s="677"/>
      <c r="AJ1162" s="677"/>
      <c r="AK1162" s="677"/>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74"/>
      <c r="Q1163" s="674"/>
      <c r="R1163" s="674"/>
      <c r="S1163" s="674"/>
      <c r="T1163" s="674"/>
      <c r="U1163" s="674"/>
      <c r="V1163" s="674"/>
      <c r="W1163" s="674"/>
      <c r="X1163" s="674"/>
      <c r="Y1163" s="665"/>
      <c r="Z1163" s="666"/>
      <c r="AA1163" s="666"/>
      <c r="AB1163" s="667"/>
      <c r="AC1163" s="923"/>
      <c r="AD1163" s="923"/>
      <c r="AE1163" s="923"/>
      <c r="AF1163" s="923"/>
      <c r="AG1163" s="923"/>
      <c r="AH1163" s="677"/>
      <c r="AI1163" s="677"/>
      <c r="AJ1163" s="677"/>
      <c r="AK1163" s="677"/>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74"/>
      <c r="Q1164" s="674"/>
      <c r="R1164" s="674"/>
      <c r="S1164" s="674"/>
      <c r="T1164" s="674"/>
      <c r="U1164" s="674"/>
      <c r="V1164" s="674"/>
      <c r="W1164" s="674"/>
      <c r="X1164" s="674"/>
      <c r="Y1164" s="665"/>
      <c r="Z1164" s="666"/>
      <c r="AA1164" s="666"/>
      <c r="AB1164" s="667"/>
      <c r="AC1164" s="923"/>
      <c r="AD1164" s="923"/>
      <c r="AE1164" s="923"/>
      <c r="AF1164" s="923"/>
      <c r="AG1164" s="923"/>
      <c r="AH1164" s="677"/>
      <c r="AI1164" s="677"/>
      <c r="AJ1164" s="677"/>
      <c r="AK1164" s="677"/>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74"/>
      <c r="Q1165" s="674"/>
      <c r="R1165" s="674"/>
      <c r="S1165" s="674"/>
      <c r="T1165" s="674"/>
      <c r="U1165" s="674"/>
      <c r="V1165" s="674"/>
      <c r="W1165" s="674"/>
      <c r="X1165" s="674"/>
      <c r="Y1165" s="665"/>
      <c r="Z1165" s="666"/>
      <c r="AA1165" s="666"/>
      <c r="AB1165" s="667"/>
      <c r="AC1165" s="923"/>
      <c r="AD1165" s="923"/>
      <c r="AE1165" s="923"/>
      <c r="AF1165" s="923"/>
      <c r="AG1165" s="923"/>
      <c r="AH1165" s="677"/>
      <c r="AI1165" s="677"/>
      <c r="AJ1165" s="677"/>
      <c r="AK1165" s="677"/>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74"/>
      <c r="Q1166" s="674"/>
      <c r="R1166" s="674"/>
      <c r="S1166" s="674"/>
      <c r="T1166" s="674"/>
      <c r="U1166" s="674"/>
      <c r="V1166" s="674"/>
      <c r="W1166" s="674"/>
      <c r="X1166" s="674"/>
      <c r="Y1166" s="665"/>
      <c r="Z1166" s="666"/>
      <c r="AA1166" s="666"/>
      <c r="AB1166" s="667"/>
      <c r="AC1166" s="923"/>
      <c r="AD1166" s="923"/>
      <c r="AE1166" s="923"/>
      <c r="AF1166" s="923"/>
      <c r="AG1166" s="923"/>
      <c r="AH1166" s="677"/>
      <c r="AI1166" s="677"/>
      <c r="AJ1166" s="677"/>
      <c r="AK1166" s="677"/>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74"/>
      <c r="Q1167" s="674"/>
      <c r="R1167" s="674"/>
      <c r="S1167" s="674"/>
      <c r="T1167" s="674"/>
      <c r="U1167" s="674"/>
      <c r="V1167" s="674"/>
      <c r="W1167" s="674"/>
      <c r="X1167" s="674"/>
      <c r="Y1167" s="665"/>
      <c r="Z1167" s="666"/>
      <c r="AA1167" s="666"/>
      <c r="AB1167" s="667"/>
      <c r="AC1167" s="923"/>
      <c r="AD1167" s="923"/>
      <c r="AE1167" s="923"/>
      <c r="AF1167" s="923"/>
      <c r="AG1167" s="923"/>
      <c r="AH1167" s="677"/>
      <c r="AI1167" s="677"/>
      <c r="AJ1167" s="677"/>
      <c r="AK1167" s="677"/>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74"/>
      <c r="Q1168" s="674"/>
      <c r="R1168" s="674"/>
      <c r="S1168" s="674"/>
      <c r="T1168" s="674"/>
      <c r="U1168" s="674"/>
      <c r="V1168" s="674"/>
      <c r="W1168" s="674"/>
      <c r="X1168" s="674"/>
      <c r="Y1168" s="665"/>
      <c r="Z1168" s="666"/>
      <c r="AA1168" s="666"/>
      <c r="AB1168" s="667"/>
      <c r="AC1168" s="923"/>
      <c r="AD1168" s="923"/>
      <c r="AE1168" s="923"/>
      <c r="AF1168" s="923"/>
      <c r="AG1168" s="923"/>
      <c r="AH1168" s="677"/>
      <c r="AI1168" s="677"/>
      <c r="AJ1168" s="677"/>
      <c r="AK1168" s="677"/>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74"/>
      <c r="Q1169" s="674"/>
      <c r="R1169" s="674"/>
      <c r="S1169" s="674"/>
      <c r="T1169" s="674"/>
      <c r="U1169" s="674"/>
      <c r="V1169" s="674"/>
      <c r="W1169" s="674"/>
      <c r="X1169" s="674"/>
      <c r="Y1169" s="665"/>
      <c r="Z1169" s="666"/>
      <c r="AA1169" s="666"/>
      <c r="AB1169" s="667"/>
      <c r="AC1169" s="923"/>
      <c r="AD1169" s="923"/>
      <c r="AE1169" s="923"/>
      <c r="AF1169" s="923"/>
      <c r="AG1169" s="923"/>
      <c r="AH1169" s="677"/>
      <c r="AI1169" s="677"/>
      <c r="AJ1169" s="677"/>
      <c r="AK1169" s="677"/>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74"/>
      <c r="Q1170" s="674"/>
      <c r="R1170" s="674"/>
      <c r="S1170" s="674"/>
      <c r="T1170" s="674"/>
      <c r="U1170" s="674"/>
      <c r="V1170" s="674"/>
      <c r="W1170" s="674"/>
      <c r="X1170" s="674"/>
      <c r="Y1170" s="665"/>
      <c r="Z1170" s="666"/>
      <c r="AA1170" s="666"/>
      <c r="AB1170" s="667"/>
      <c r="AC1170" s="923"/>
      <c r="AD1170" s="923"/>
      <c r="AE1170" s="923"/>
      <c r="AF1170" s="923"/>
      <c r="AG1170" s="923"/>
      <c r="AH1170" s="677"/>
      <c r="AI1170" s="677"/>
      <c r="AJ1170" s="677"/>
      <c r="AK1170" s="677"/>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74"/>
      <c r="Q1171" s="674"/>
      <c r="R1171" s="674"/>
      <c r="S1171" s="674"/>
      <c r="T1171" s="674"/>
      <c r="U1171" s="674"/>
      <c r="V1171" s="674"/>
      <c r="W1171" s="674"/>
      <c r="X1171" s="674"/>
      <c r="Y1171" s="665"/>
      <c r="Z1171" s="666"/>
      <c r="AA1171" s="666"/>
      <c r="AB1171" s="667"/>
      <c r="AC1171" s="923"/>
      <c r="AD1171" s="923"/>
      <c r="AE1171" s="923"/>
      <c r="AF1171" s="923"/>
      <c r="AG1171" s="923"/>
      <c r="AH1171" s="677"/>
      <c r="AI1171" s="677"/>
      <c r="AJ1171" s="677"/>
      <c r="AK1171" s="677"/>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74"/>
      <c r="Q1172" s="674"/>
      <c r="R1172" s="674"/>
      <c r="S1172" s="674"/>
      <c r="T1172" s="674"/>
      <c r="U1172" s="674"/>
      <c r="V1172" s="674"/>
      <c r="W1172" s="674"/>
      <c r="X1172" s="674"/>
      <c r="Y1172" s="665"/>
      <c r="Z1172" s="666"/>
      <c r="AA1172" s="666"/>
      <c r="AB1172" s="667"/>
      <c r="AC1172" s="923"/>
      <c r="AD1172" s="923"/>
      <c r="AE1172" s="923"/>
      <c r="AF1172" s="923"/>
      <c r="AG1172" s="923"/>
      <c r="AH1172" s="677"/>
      <c r="AI1172" s="677"/>
      <c r="AJ1172" s="677"/>
      <c r="AK1172" s="677"/>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74"/>
      <c r="Q1173" s="674"/>
      <c r="R1173" s="674"/>
      <c r="S1173" s="674"/>
      <c r="T1173" s="674"/>
      <c r="U1173" s="674"/>
      <c r="V1173" s="674"/>
      <c r="W1173" s="674"/>
      <c r="X1173" s="674"/>
      <c r="Y1173" s="665"/>
      <c r="Z1173" s="666"/>
      <c r="AA1173" s="666"/>
      <c r="AB1173" s="667"/>
      <c r="AC1173" s="923"/>
      <c r="AD1173" s="923"/>
      <c r="AE1173" s="923"/>
      <c r="AF1173" s="923"/>
      <c r="AG1173" s="923"/>
      <c r="AH1173" s="677"/>
      <c r="AI1173" s="677"/>
      <c r="AJ1173" s="677"/>
      <c r="AK1173" s="677"/>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74"/>
      <c r="Q1174" s="674"/>
      <c r="R1174" s="674"/>
      <c r="S1174" s="674"/>
      <c r="T1174" s="674"/>
      <c r="U1174" s="674"/>
      <c r="V1174" s="674"/>
      <c r="W1174" s="674"/>
      <c r="X1174" s="674"/>
      <c r="Y1174" s="665"/>
      <c r="Z1174" s="666"/>
      <c r="AA1174" s="666"/>
      <c r="AB1174" s="667"/>
      <c r="AC1174" s="923"/>
      <c r="AD1174" s="923"/>
      <c r="AE1174" s="923"/>
      <c r="AF1174" s="923"/>
      <c r="AG1174" s="923"/>
      <c r="AH1174" s="677"/>
      <c r="AI1174" s="677"/>
      <c r="AJ1174" s="677"/>
      <c r="AK1174" s="677"/>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74"/>
      <c r="Q1175" s="674"/>
      <c r="R1175" s="674"/>
      <c r="S1175" s="674"/>
      <c r="T1175" s="674"/>
      <c r="U1175" s="674"/>
      <c r="V1175" s="674"/>
      <c r="W1175" s="674"/>
      <c r="X1175" s="674"/>
      <c r="Y1175" s="665"/>
      <c r="Z1175" s="666"/>
      <c r="AA1175" s="666"/>
      <c r="AB1175" s="667"/>
      <c r="AC1175" s="923"/>
      <c r="AD1175" s="923"/>
      <c r="AE1175" s="923"/>
      <c r="AF1175" s="923"/>
      <c r="AG1175" s="923"/>
      <c r="AH1175" s="677"/>
      <c r="AI1175" s="677"/>
      <c r="AJ1175" s="677"/>
      <c r="AK1175" s="677"/>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74"/>
      <c r="Q1176" s="674"/>
      <c r="R1176" s="674"/>
      <c r="S1176" s="674"/>
      <c r="T1176" s="674"/>
      <c r="U1176" s="674"/>
      <c r="V1176" s="674"/>
      <c r="W1176" s="674"/>
      <c r="X1176" s="674"/>
      <c r="Y1176" s="665"/>
      <c r="Z1176" s="666"/>
      <c r="AA1176" s="666"/>
      <c r="AB1176" s="667"/>
      <c r="AC1176" s="923"/>
      <c r="AD1176" s="923"/>
      <c r="AE1176" s="923"/>
      <c r="AF1176" s="923"/>
      <c r="AG1176" s="923"/>
      <c r="AH1176" s="677"/>
      <c r="AI1176" s="677"/>
      <c r="AJ1176" s="677"/>
      <c r="AK1176" s="677"/>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74"/>
      <c r="Q1177" s="674"/>
      <c r="R1177" s="674"/>
      <c r="S1177" s="674"/>
      <c r="T1177" s="674"/>
      <c r="U1177" s="674"/>
      <c r="V1177" s="674"/>
      <c r="W1177" s="674"/>
      <c r="X1177" s="674"/>
      <c r="Y1177" s="665"/>
      <c r="Z1177" s="666"/>
      <c r="AA1177" s="666"/>
      <c r="AB1177" s="667"/>
      <c r="AC1177" s="923"/>
      <c r="AD1177" s="923"/>
      <c r="AE1177" s="923"/>
      <c r="AF1177" s="923"/>
      <c r="AG1177" s="923"/>
      <c r="AH1177" s="677"/>
      <c r="AI1177" s="677"/>
      <c r="AJ1177" s="677"/>
      <c r="AK1177" s="677"/>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74"/>
      <c r="Q1178" s="674"/>
      <c r="R1178" s="674"/>
      <c r="S1178" s="674"/>
      <c r="T1178" s="674"/>
      <c r="U1178" s="674"/>
      <c r="V1178" s="674"/>
      <c r="W1178" s="674"/>
      <c r="X1178" s="674"/>
      <c r="Y1178" s="665"/>
      <c r="Z1178" s="666"/>
      <c r="AA1178" s="666"/>
      <c r="AB1178" s="667"/>
      <c r="AC1178" s="923"/>
      <c r="AD1178" s="923"/>
      <c r="AE1178" s="923"/>
      <c r="AF1178" s="923"/>
      <c r="AG1178" s="923"/>
      <c r="AH1178" s="677"/>
      <c r="AI1178" s="677"/>
      <c r="AJ1178" s="677"/>
      <c r="AK1178" s="677"/>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74"/>
      <c r="Q1179" s="674"/>
      <c r="R1179" s="674"/>
      <c r="S1179" s="674"/>
      <c r="T1179" s="674"/>
      <c r="U1179" s="674"/>
      <c r="V1179" s="674"/>
      <c r="W1179" s="674"/>
      <c r="X1179" s="674"/>
      <c r="Y1179" s="665"/>
      <c r="Z1179" s="666"/>
      <c r="AA1179" s="666"/>
      <c r="AB1179" s="667"/>
      <c r="AC1179" s="923"/>
      <c r="AD1179" s="923"/>
      <c r="AE1179" s="923"/>
      <c r="AF1179" s="923"/>
      <c r="AG1179" s="923"/>
      <c r="AH1179" s="677"/>
      <c r="AI1179" s="677"/>
      <c r="AJ1179" s="677"/>
      <c r="AK1179" s="677"/>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74"/>
      <c r="Q1180" s="674"/>
      <c r="R1180" s="674"/>
      <c r="S1180" s="674"/>
      <c r="T1180" s="674"/>
      <c r="U1180" s="674"/>
      <c r="V1180" s="674"/>
      <c r="W1180" s="674"/>
      <c r="X1180" s="674"/>
      <c r="Y1180" s="665"/>
      <c r="Z1180" s="666"/>
      <c r="AA1180" s="666"/>
      <c r="AB1180" s="667"/>
      <c r="AC1180" s="923"/>
      <c r="AD1180" s="923"/>
      <c r="AE1180" s="923"/>
      <c r="AF1180" s="923"/>
      <c r="AG1180" s="923"/>
      <c r="AH1180" s="677"/>
      <c r="AI1180" s="677"/>
      <c r="AJ1180" s="677"/>
      <c r="AK1180" s="677"/>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74"/>
      <c r="Q1181" s="674"/>
      <c r="R1181" s="674"/>
      <c r="S1181" s="674"/>
      <c r="T1181" s="674"/>
      <c r="U1181" s="674"/>
      <c r="V1181" s="674"/>
      <c r="W1181" s="674"/>
      <c r="X1181" s="674"/>
      <c r="Y1181" s="665"/>
      <c r="Z1181" s="666"/>
      <c r="AA1181" s="666"/>
      <c r="AB1181" s="667"/>
      <c r="AC1181" s="923"/>
      <c r="AD1181" s="923"/>
      <c r="AE1181" s="923"/>
      <c r="AF1181" s="923"/>
      <c r="AG1181" s="923"/>
      <c r="AH1181" s="677"/>
      <c r="AI1181" s="677"/>
      <c r="AJ1181" s="677"/>
      <c r="AK1181" s="677"/>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74"/>
      <c r="Q1182" s="674"/>
      <c r="R1182" s="674"/>
      <c r="S1182" s="674"/>
      <c r="T1182" s="674"/>
      <c r="U1182" s="674"/>
      <c r="V1182" s="674"/>
      <c r="W1182" s="674"/>
      <c r="X1182" s="674"/>
      <c r="Y1182" s="665"/>
      <c r="Z1182" s="666"/>
      <c r="AA1182" s="666"/>
      <c r="AB1182" s="667"/>
      <c r="AC1182" s="923"/>
      <c r="AD1182" s="923"/>
      <c r="AE1182" s="923"/>
      <c r="AF1182" s="923"/>
      <c r="AG1182" s="923"/>
      <c r="AH1182" s="677"/>
      <c r="AI1182" s="677"/>
      <c r="AJ1182" s="677"/>
      <c r="AK1182" s="677"/>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74"/>
      <c r="Q1183" s="674"/>
      <c r="R1183" s="674"/>
      <c r="S1183" s="674"/>
      <c r="T1183" s="674"/>
      <c r="U1183" s="674"/>
      <c r="V1183" s="674"/>
      <c r="W1183" s="674"/>
      <c r="X1183" s="674"/>
      <c r="Y1183" s="665"/>
      <c r="Z1183" s="666"/>
      <c r="AA1183" s="666"/>
      <c r="AB1183" s="667"/>
      <c r="AC1183" s="923"/>
      <c r="AD1183" s="923"/>
      <c r="AE1183" s="923"/>
      <c r="AF1183" s="923"/>
      <c r="AG1183" s="923"/>
      <c r="AH1183" s="677"/>
      <c r="AI1183" s="677"/>
      <c r="AJ1183" s="677"/>
      <c r="AK1183" s="677"/>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74"/>
      <c r="Q1184" s="674"/>
      <c r="R1184" s="674"/>
      <c r="S1184" s="674"/>
      <c r="T1184" s="674"/>
      <c r="U1184" s="674"/>
      <c r="V1184" s="674"/>
      <c r="W1184" s="674"/>
      <c r="X1184" s="674"/>
      <c r="Y1184" s="665"/>
      <c r="Z1184" s="666"/>
      <c r="AA1184" s="666"/>
      <c r="AB1184" s="667"/>
      <c r="AC1184" s="923"/>
      <c r="AD1184" s="923"/>
      <c r="AE1184" s="923"/>
      <c r="AF1184" s="923"/>
      <c r="AG1184" s="923"/>
      <c r="AH1184" s="677"/>
      <c r="AI1184" s="677"/>
      <c r="AJ1184" s="677"/>
      <c r="AK1184" s="677"/>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74"/>
      <c r="Q1185" s="674"/>
      <c r="R1185" s="674"/>
      <c r="S1185" s="674"/>
      <c r="T1185" s="674"/>
      <c r="U1185" s="674"/>
      <c r="V1185" s="674"/>
      <c r="W1185" s="674"/>
      <c r="X1185" s="674"/>
      <c r="Y1185" s="665"/>
      <c r="Z1185" s="666"/>
      <c r="AA1185" s="666"/>
      <c r="AB1185" s="667"/>
      <c r="AC1185" s="923"/>
      <c r="AD1185" s="923"/>
      <c r="AE1185" s="923"/>
      <c r="AF1185" s="923"/>
      <c r="AG1185" s="923"/>
      <c r="AH1185" s="677"/>
      <c r="AI1185" s="677"/>
      <c r="AJ1185" s="677"/>
      <c r="AK1185" s="677"/>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74"/>
      <c r="Q1186" s="674"/>
      <c r="R1186" s="674"/>
      <c r="S1186" s="674"/>
      <c r="T1186" s="674"/>
      <c r="U1186" s="674"/>
      <c r="V1186" s="674"/>
      <c r="W1186" s="674"/>
      <c r="X1186" s="674"/>
      <c r="Y1186" s="665"/>
      <c r="Z1186" s="666"/>
      <c r="AA1186" s="666"/>
      <c r="AB1186" s="667"/>
      <c r="AC1186" s="923"/>
      <c r="AD1186" s="923"/>
      <c r="AE1186" s="923"/>
      <c r="AF1186" s="923"/>
      <c r="AG1186" s="923"/>
      <c r="AH1186" s="677"/>
      <c r="AI1186" s="677"/>
      <c r="AJ1186" s="677"/>
      <c r="AK1186" s="677"/>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74"/>
      <c r="Q1187" s="674"/>
      <c r="R1187" s="674"/>
      <c r="S1187" s="674"/>
      <c r="T1187" s="674"/>
      <c r="U1187" s="674"/>
      <c r="V1187" s="674"/>
      <c r="W1187" s="674"/>
      <c r="X1187" s="674"/>
      <c r="Y1187" s="665"/>
      <c r="Z1187" s="666"/>
      <c r="AA1187" s="666"/>
      <c r="AB1187" s="667"/>
      <c r="AC1187" s="923"/>
      <c r="AD1187" s="923"/>
      <c r="AE1187" s="923"/>
      <c r="AF1187" s="923"/>
      <c r="AG1187" s="923"/>
      <c r="AH1187" s="677"/>
      <c r="AI1187" s="677"/>
      <c r="AJ1187" s="677"/>
      <c r="AK1187" s="677"/>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74"/>
      <c r="Q1188" s="674"/>
      <c r="R1188" s="674"/>
      <c r="S1188" s="674"/>
      <c r="T1188" s="674"/>
      <c r="U1188" s="674"/>
      <c r="V1188" s="674"/>
      <c r="W1188" s="674"/>
      <c r="X1188" s="674"/>
      <c r="Y1188" s="665"/>
      <c r="Z1188" s="666"/>
      <c r="AA1188" s="666"/>
      <c r="AB1188" s="667"/>
      <c r="AC1188" s="923"/>
      <c r="AD1188" s="923"/>
      <c r="AE1188" s="923"/>
      <c r="AF1188" s="923"/>
      <c r="AG1188" s="923"/>
      <c r="AH1188" s="677"/>
      <c r="AI1188" s="677"/>
      <c r="AJ1188" s="677"/>
      <c r="AK1188" s="677"/>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91</v>
      </c>
      <c r="D1191" s="364"/>
      <c r="E1191" s="364"/>
      <c r="F1191" s="364"/>
      <c r="G1191" s="364"/>
      <c r="H1191" s="364"/>
      <c r="I1191" s="364"/>
      <c r="J1191" s="417" t="s">
        <v>94</v>
      </c>
      <c r="K1191" s="610"/>
      <c r="L1191" s="610"/>
      <c r="M1191" s="610"/>
      <c r="N1191" s="610"/>
      <c r="O1191" s="610"/>
      <c r="P1191" s="364" t="s">
        <v>21</v>
      </c>
      <c r="Q1191" s="364"/>
      <c r="R1191" s="364"/>
      <c r="S1191" s="364"/>
      <c r="T1191" s="364"/>
      <c r="U1191" s="364"/>
      <c r="V1191" s="364"/>
      <c r="W1191" s="364"/>
      <c r="X1191" s="364"/>
      <c r="Y1191" s="660" t="s">
        <v>437</v>
      </c>
      <c r="Z1191" s="660"/>
      <c r="AA1191" s="660"/>
      <c r="AB1191" s="660"/>
      <c r="AC1191" s="417" t="s">
        <v>364</v>
      </c>
      <c r="AD1191" s="417"/>
      <c r="AE1191" s="417"/>
      <c r="AF1191" s="417"/>
      <c r="AG1191" s="417"/>
      <c r="AH1191" s="660" t="s">
        <v>395</v>
      </c>
      <c r="AI1191" s="364"/>
      <c r="AJ1191" s="364"/>
      <c r="AK1191" s="364"/>
      <c r="AL1191" s="364" t="s">
        <v>22</v>
      </c>
      <c r="AM1191" s="364"/>
      <c r="AN1191" s="364"/>
      <c r="AO1191" s="246"/>
      <c r="AP1191" s="417" t="s">
        <v>441</v>
      </c>
      <c r="AQ1191" s="417"/>
      <c r="AR1191" s="417"/>
      <c r="AS1191" s="417"/>
      <c r="AT1191" s="417"/>
      <c r="AU1191" s="417"/>
      <c r="AV1191" s="417"/>
      <c r="AW1191" s="417"/>
      <c r="AX1191" s="417"/>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74"/>
      <c r="Q1192" s="674"/>
      <c r="R1192" s="674"/>
      <c r="S1192" s="674"/>
      <c r="T1192" s="674"/>
      <c r="U1192" s="674"/>
      <c r="V1192" s="674"/>
      <c r="W1192" s="674"/>
      <c r="X1192" s="674"/>
      <c r="Y1192" s="665"/>
      <c r="Z1192" s="666"/>
      <c r="AA1192" s="666"/>
      <c r="AB1192" s="667"/>
      <c r="AC1192" s="923"/>
      <c r="AD1192" s="923"/>
      <c r="AE1192" s="923"/>
      <c r="AF1192" s="923"/>
      <c r="AG1192" s="923"/>
      <c r="AH1192" s="677"/>
      <c r="AI1192" s="677"/>
      <c r="AJ1192" s="677"/>
      <c r="AK1192" s="677"/>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74"/>
      <c r="Q1193" s="674"/>
      <c r="R1193" s="674"/>
      <c r="S1193" s="674"/>
      <c r="T1193" s="674"/>
      <c r="U1193" s="674"/>
      <c r="V1193" s="674"/>
      <c r="W1193" s="674"/>
      <c r="X1193" s="674"/>
      <c r="Y1193" s="665"/>
      <c r="Z1193" s="666"/>
      <c r="AA1193" s="666"/>
      <c r="AB1193" s="667"/>
      <c r="AC1193" s="923"/>
      <c r="AD1193" s="923"/>
      <c r="AE1193" s="923"/>
      <c r="AF1193" s="923"/>
      <c r="AG1193" s="923"/>
      <c r="AH1193" s="677"/>
      <c r="AI1193" s="677"/>
      <c r="AJ1193" s="677"/>
      <c r="AK1193" s="677"/>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74"/>
      <c r="Q1194" s="674"/>
      <c r="R1194" s="674"/>
      <c r="S1194" s="674"/>
      <c r="T1194" s="674"/>
      <c r="U1194" s="674"/>
      <c r="V1194" s="674"/>
      <c r="W1194" s="674"/>
      <c r="X1194" s="674"/>
      <c r="Y1194" s="665"/>
      <c r="Z1194" s="666"/>
      <c r="AA1194" s="666"/>
      <c r="AB1194" s="667"/>
      <c r="AC1194" s="923"/>
      <c r="AD1194" s="923"/>
      <c r="AE1194" s="923"/>
      <c r="AF1194" s="923"/>
      <c r="AG1194" s="923"/>
      <c r="AH1194" s="677"/>
      <c r="AI1194" s="677"/>
      <c r="AJ1194" s="677"/>
      <c r="AK1194" s="677"/>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74"/>
      <c r="Q1195" s="674"/>
      <c r="R1195" s="674"/>
      <c r="S1195" s="674"/>
      <c r="T1195" s="674"/>
      <c r="U1195" s="674"/>
      <c r="V1195" s="674"/>
      <c r="W1195" s="674"/>
      <c r="X1195" s="674"/>
      <c r="Y1195" s="665"/>
      <c r="Z1195" s="666"/>
      <c r="AA1195" s="666"/>
      <c r="AB1195" s="667"/>
      <c r="AC1195" s="923"/>
      <c r="AD1195" s="923"/>
      <c r="AE1195" s="923"/>
      <c r="AF1195" s="923"/>
      <c r="AG1195" s="923"/>
      <c r="AH1195" s="677"/>
      <c r="AI1195" s="677"/>
      <c r="AJ1195" s="677"/>
      <c r="AK1195" s="677"/>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74"/>
      <c r="Q1196" s="674"/>
      <c r="R1196" s="674"/>
      <c r="S1196" s="674"/>
      <c r="T1196" s="674"/>
      <c r="U1196" s="674"/>
      <c r="V1196" s="674"/>
      <c r="W1196" s="674"/>
      <c r="X1196" s="674"/>
      <c r="Y1196" s="665"/>
      <c r="Z1196" s="666"/>
      <c r="AA1196" s="666"/>
      <c r="AB1196" s="667"/>
      <c r="AC1196" s="923"/>
      <c r="AD1196" s="923"/>
      <c r="AE1196" s="923"/>
      <c r="AF1196" s="923"/>
      <c r="AG1196" s="923"/>
      <c r="AH1196" s="677"/>
      <c r="AI1196" s="677"/>
      <c r="AJ1196" s="677"/>
      <c r="AK1196" s="677"/>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74"/>
      <c r="Q1197" s="674"/>
      <c r="R1197" s="674"/>
      <c r="S1197" s="674"/>
      <c r="T1197" s="674"/>
      <c r="U1197" s="674"/>
      <c r="V1197" s="674"/>
      <c r="W1197" s="674"/>
      <c r="X1197" s="674"/>
      <c r="Y1197" s="665"/>
      <c r="Z1197" s="666"/>
      <c r="AA1197" s="666"/>
      <c r="AB1197" s="667"/>
      <c r="AC1197" s="923"/>
      <c r="AD1197" s="923"/>
      <c r="AE1197" s="923"/>
      <c r="AF1197" s="923"/>
      <c r="AG1197" s="923"/>
      <c r="AH1197" s="677"/>
      <c r="AI1197" s="677"/>
      <c r="AJ1197" s="677"/>
      <c r="AK1197" s="677"/>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74"/>
      <c r="Q1198" s="674"/>
      <c r="R1198" s="674"/>
      <c r="S1198" s="674"/>
      <c r="T1198" s="674"/>
      <c r="U1198" s="674"/>
      <c r="V1198" s="674"/>
      <c r="W1198" s="674"/>
      <c r="X1198" s="674"/>
      <c r="Y1198" s="665"/>
      <c r="Z1198" s="666"/>
      <c r="AA1198" s="666"/>
      <c r="AB1198" s="667"/>
      <c r="AC1198" s="923"/>
      <c r="AD1198" s="923"/>
      <c r="AE1198" s="923"/>
      <c r="AF1198" s="923"/>
      <c r="AG1198" s="923"/>
      <c r="AH1198" s="677"/>
      <c r="AI1198" s="677"/>
      <c r="AJ1198" s="677"/>
      <c r="AK1198" s="677"/>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74"/>
      <c r="Q1199" s="674"/>
      <c r="R1199" s="674"/>
      <c r="S1199" s="674"/>
      <c r="T1199" s="674"/>
      <c r="U1199" s="674"/>
      <c r="V1199" s="674"/>
      <c r="W1199" s="674"/>
      <c r="X1199" s="674"/>
      <c r="Y1199" s="665"/>
      <c r="Z1199" s="666"/>
      <c r="AA1199" s="666"/>
      <c r="AB1199" s="667"/>
      <c r="AC1199" s="923"/>
      <c r="AD1199" s="923"/>
      <c r="AE1199" s="923"/>
      <c r="AF1199" s="923"/>
      <c r="AG1199" s="923"/>
      <c r="AH1199" s="677"/>
      <c r="AI1199" s="677"/>
      <c r="AJ1199" s="677"/>
      <c r="AK1199" s="677"/>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74"/>
      <c r="Q1200" s="674"/>
      <c r="R1200" s="674"/>
      <c r="S1200" s="674"/>
      <c r="T1200" s="674"/>
      <c r="U1200" s="674"/>
      <c r="V1200" s="674"/>
      <c r="W1200" s="674"/>
      <c r="X1200" s="674"/>
      <c r="Y1200" s="665"/>
      <c r="Z1200" s="666"/>
      <c r="AA1200" s="666"/>
      <c r="AB1200" s="667"/>
      <c r="AC1200" s="923"/>
      <c r="AD1200" s="923"/>
      <c r="AE1200" s="923"/>
      <c r="AF1200" s="923"/>
      <c r="AG1200" s="923"/>
      <c r="AH1200" s="677"/>
      <c r="AI1200" s="677"/>
      <c r="AJ1200" s="677"/>
      <c r="AK1200" s="677"/>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74"/>
      <c r="Q1201" s="674"/>
      <c r="R1201" s="674"/>
      <c r="S1201" s="674"/>
      <c r="T1201" s="674"/>
      <c r="U1201" s="674"/>
      <c r="V1201" s="674"/>
      <c r="W1201" s="674"/>
      <c r="X1201" s="674"/>
      <c r="Y1201" s="665"/>
      <c r="Z1201" s="666"/>
      <c r="AA1201" s="666"/>
      <c r="AB1201" s="667"/>
      <c r="AC1201" s="923"/>
      <c r="AD1201" s="923"/>
      <c r="AE1201" s="923"/>
      <c r="AF1201" s="923"/>
      <c r="AG1201" s="923"/>
      <c r="AH1201" s="677"/>
      <c r="AI1201" s="677"/>
      <c r="AJ1201" s="677"/>
      <c r="AK1201" s="677"/>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74"/>
      <c r="Q1202" s="674"/>
      <c r="R1202" s="674"/>
      <c r="S1202" s="674"/>
      <c r="T1202" s="674"/>
      <c r="U1202" s="674"/>
      <c r="V1202" s="674"/>
      <c r="W1202" s="674"/>
      <c r="X1202" s="674"/>
      <c r="Y1202" s="665"/>
      <c r="Z1202" s="666"/>
      <c r="AA1202" s="666"/>
      <c r="AB1202" s="667"/>
      <c r="AC1202" s="923"/>
      <c r="AD1202" s="923"/>
      <c r="AE1202" s="923"/>
      <c r="AF1202" s="923"/>
      <c r="AG1202" s="923"/>
      <c r="AH1202" s="677"/>
      <c r="AI1202" s="677"/>
      <c r="AJ1202" s="677"/>
      <c r="AK1202" s="677"/>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74"/>
      <c r="Q1203" s="674"/>
      <c r="R1203" s="674"/>
      <c r="S1203" s="674"/>
      <c r="T1203" s="674"/>
      <c r="U1203" s="674"/>
      <c r="V1203" s="674"/>
      <c r="W1203" s="674"/>
      <c r="X1203" s="674"/>
      <c r="Y1203" s="665"/>
      <c r="Z1203" s="666"/>
      <c r="AA1203" s="666"/>
      <c r="AB1203" s="667"/>
      <c r="AC1203" s="923"/>
      <c r="AD1203" s="923"/>
      <c r="AE1203" s="923"/>
      <c r="AF1203" s="923"/>
      <c r="AG1203" s="923"/>
      <c r="AH1203" s="677"/>
      <c r="AI1203" s="677"/>
      <c r="AJ1203" s="677"/>
      <c r="AK1203" s="677"/>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74"/>
      <c r="Q1204" s="674"/>
      <c r="R1204" s="674"/>
      <c r="S1204" s="674"/>
      <c r="T1204" s="674"/>
      <c r="U1204" s="674"/>
      <c r="V1204" s="674"/>
      <c r="W1204" s="674"/>
      <c r="X1204" s="674"/>
      <c r="Y1204" s="665"/>
      <c r="Z1204" s="666"/>
      <c r="AA1204" s="666"/>
      <c r="AB1204" s="667"/>
      <c r="AC1204" s="923"/>
      <c r="AD1204" s="923"/>
      <c r="AE1204" s="923"/>
      <c r="AF1204" s="923"/>
      <c r="AG1204" s="923"/>
      <c r="AH1204" s="677"/>
      <c r="AI1204" s="677"/>
      <c r="AJ1204" s="677"/>
      <c r="AK1204" s="677"/>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74"/>
      <c r="Q1205" s="674"/>
      <c r="R1205" s="674"/>
      <c r="S1205" s="674"/>
      <c r="T1205" s="674"/>
      <c r="U1205" s="674"/>
      <c r="V1205" s="674"/>
      <c r="W1205" s="674"/>
      <c r="X1205" s="674"/>
      <c r="Y1205" s="665"/>
      <c r="Z1205" s="666"/>
      <c r="AA1205" s="666"/>
      <c r="AB1205" s="667"/>
      <c r="AC1205" s="923"/>
      <c r="AD1205" s="923"/>
      <c r="AE1205" s="923"/>
      <c r="AF1205" s="923"/>
      <c r="AG1205" s="923"/>
      <c r="AH1205" s="677"/>
      <c r="AI1205" s="677"/>
      <c r="AJ1205" s="677"/>
      <c r="AK1205" s="677"/>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74"/>
      <c r="Q1206" s="674"/>
      <c r="R1206" s="674"/>
      <c r="S1206" s="674"/>
      <c r="T1206" s="674"/>
      <c r="U1206" s="674"/>
      <c r="V1206" s="674"/>
      <c r="W1206" s="674"/>
      <c r="X1206" s="674"/>
      <c r="Y1206" s="665"/>
      <c r="Z1206" s="666"/>
      <c r="AA1206" s="666"/>
      <c r="AB1206" s="667"/>
      <c r="AC1206" s="923"/>
      <c r="AD1206" s="923"/>
      <c r="AE1206" s="923"/>
      <c r="AF1206" s="923"/>
      <c r="AG1206" s="923"/>
      <c r="AH1206" s="677"/>
      <c r="AI1206" s="677"/>
      <c r="AJ1206" s="677"/>
      <c r="AK1206" s="677"/>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74"/>
      <c r="Q1207" s="674"/>
      <c r="R1207" s="674"/>
      <c r="S1207" s="674"/>
      <c r="T1207" s="674"/>
      <c r="U1207" s="674"/>
      <c r="V1207" s="674"/>
      <c r="W1207" s="674"/>
      <c r="X1207" s="674"/>
      <c r="Y1207" s="665"/>
      <c r="Z1207" s="666"/>
      <c r="AA1207" s="666"/>
      <c r="AB1207" s="667"/>
      <c r="AC1207" s="923"/>
      <c r="AD1207" s="923"/>
      <c r="AE1207" s="923"/>
      <c r="AF1207" s="923"/>
      <c r="AG1207" s="923"/>
      <c r="AH1207" s="677"/>
      <c r="AI1207" s="677"/>
      <c r="AJ1207" s="677"/>
      <c r="AK1207" s="677"/>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74"/>
      <c r="Q1208" s="674"/>
      <c r="R1208" s="674"/>
      <c r="S1208" s="674"/>
      <c r="T1208" s="674"/>
      <c r="U1208" s="674"/>
      <c r="V1208" s="674"/>
      <c r="W1208" s="674"/>
      <c r="X1208" s="674"/>
      <c r="Y1208" s="665"/>
      <c r="Z1208" s="666"/>
      <c r="AA1208" s="666"/>
      <c r="AB1208" s="667"/>
      <c r="AC1208" s="923"/>
      <c r="AD1208" s="923"/>
      <c r="AE1208" s="923"/>
      <c r="AF1208" s="923"/>
      <c r="AG1208" s="923"/>
      <c r="AH1208" s="677"/>
      <c r="AI1208" s="677"/>
      <c r="AJ1208" s="677"/>
      <c r="AK1208" s="677"/>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74"/>
      <c r="Q1209" s="674"/>
      <c r="R1209" s="674"/>
      <c r="S1209" s="674"/>
      <c r="T1209" s="674"/>
      <c r="U1209" s="674"/>
      <c r="V1209" s="674"/>
      <c r="W1209" s="674"/>
      <c r="X1209" s="674"/>
      <c r="Y1209" s="665"/>
      <c r="Z1209" s="666"/>
      <c r="AA1209" s="666"/>
      <c r="AB1209" s="667"/>
      <c r="AC1209" s="923"/>
      <c r="AD1209" s="923"/>
      <c r="AE1209" s="923"/>
      <c r="AF1209" s="923"/>
      <c r="AG1209" s="923"/>
      <c r="AH1209" s="677"/>
      <c r="AI1209" s="677"/>
      <c r="AJ1209" s="677"/>
      <c r="AK1209" s="677"/>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74"/>
      <c r="Q1210" s="674"/>
      <c r="R1210" s="674"/>
      <c r="S1210" s="674"/>
      <c r="T1210" s="674"/>
      <c r="U1210" s="674"/>
      <c r="V1210" s="674"/>
      <c r="W1210" s="674"/>
      <c r="X1210" s="674"/>
      <c r="Y1210" s="665"/>
      <c r="Z1210" s="666"/>
      <c r="AA1210" s="666"/>
      <c r="AB1210" s="667"/>
      <c r="AC1210" s="923"/>
      <c r="AD1210" s="923"/>
      <c r="AE1210" s="923"/>
      <c r="AF1210" s="923"/>
      <c r="AG1210" s="923"/>
      <c r="AH1210" s="677"/>
      <c r="AI1210" s="677"/>
      <c r="AJ1210" s="677"/>
      <c r="AK1210" s="677"/>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74"/>
      <c r="Q1211" s="674"/>
      <c r="R1211" s="674"/>
      <c r="S1211" s="674"/>
      <c r="T1211" s="674"/>
      <c r="U1211" s="674"/>
      <c r="V1211" s="674"/>
      <c r="W1211" s="674"/>
      <c r="X1211" s="674"/>
      <c r="Y1211" s="665"/>
      <c r="Z1211" s="666"/>
      <c r="AA1211" s="666"/>
      <c r="AB1211" s="667"/>
      <c r="AC1211" s="923"/>
      <c r="AD1211" s="923"/>
      <c r="AE1211" s="923"/>
      <c r="AF1211" s="923"/>
      <c r="AG1211" s="923"/>
      <c r="AH1211" s="677"/>
      <c r="AI1211" s="677"/>
      <c r="AJ1211" s="677"/>
      <c r="AK1211" s="677"/>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74"/>
      <c r="Q1212" s="674"/>
      <c r="R1212" s="674"/>
      <c r="S1212" s="674"/>
      <c r="T1212" s="674"/>
      <c r="U1212" s="674"/>
      <c r="V1212" s="674"/>
      <c r="W1212" s="674"/>
      <c r="X1212" s="674"/>
      <c r="Y1212" s="665"/>
      <c r="Z1212" s="666"/>
      <c r="AA1212" s="666"/>
      <c r="AB1212" s="667"/>
      <c r="AC1212" s="923"/>
      <c r="AD1212" s="923"/>
      <c r="AE1212" s="923"/>
      <c r="AF1212" s="923"/>
      <c r="AG1212" s="923"/>
      <c r="AH1212" s="677"/>
      <c r="AI1212" s="677"/>
      <c r="AJ1212" s="677"/>
      <c r="AK1212" s="677"/>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74"/>
      <c r="Q1213" s="674"/>
      <c r="R1213" s="674"/>
      <c r="S1213" s="674"/>
      <c r="T1213" s="674"/>
      <c r="U1213" s="674"/>
      <c r="V1213" s="674"/>
      <c r="W1213" s="674"/>
      <c r="X1213" s="674"/>
      <c r="Y1213" s="665"/>
      <c r="Z1213" s="666"/>
      <c r="AA1213" s="666"/>
      <c r="AB1213" s="667"/>
      <c r="AC1213" s="923"/>
      <c r="AD1213" s="923"/>
      <c r="AE1213" s="923"/>
      <c r="AF1213" s="923"/>
      <c r="AG1213" s="923"/>
      <c r="AH1213" s="677"/>
      <c r="AI1213" s="677"/>
      <c r="AJ1213" s="677"/>
      <c r="AK1213" s="677"/>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74"/>
      <c r="Q1214" s="674"/>
      <c r="R1214" s="674"/>
      <c r="S1214" s="674"/>
      <c r="T1214" s="674"/>
      <c r="U1214" s="674"/>
      <c r="V1214" s="674"/>
      <c r="W1214" s="674"/>
      <c r="X1214" s="674"/>
      <c r="Y1214" s="665"/>
      <c r="Z1214" s="666"/>
      <c r="AA1214" s="666"/>
      <c r="AB1214" s="667"/>
      <c r="AC1214" s="923"/>
      <c r="AD1214" s="923"/>
      <c r="AE1214" s="923"/>
      <c r="AF1214" s="923"/>
      <c r="AG1214" s="923"/>
      <c r="AH1214" s="677"/>
      <c r="AI1214" s="677"/>
      <c r="AJ1214" s="677"/>
      <c r="AK1214" s="677"/>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74"/>
      <c r="Q1215" s="674"/>
      <c r="R1215" s="674"/>
      <c r="S1215" s="674"/>
      <c r="T1215" s="674"/>
      <c r="U1215" s="674"/>
      <c r="V1215" s="674"/>
      <c r="W1215" s="674"/>
      <c r="X1215" s="674"/>
      <c r="Y1215" s="665"/>
      <c r="Z1215" s="666"/>
      <c r="AA1215" s="666"/>
      <c r="AB1215" s="667"/>
      <c r="AC1215" s="923"/>
      <c r="AD1215" s="923"/>
      <c r="AE1215" s="923"/>
      <c r="AF1215" s="923"/>
      <c r="AG1215" s="923"/>
      <c r="AH1215" s="677"/>
      <c r="AI1215" s="677"/>
      <c r="AJ1215" s="677"/>
      <c r="AK1215" s="677"/>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74"/>
      <c r="Q1216" s="674"/>
      <c r="R1216" s="674"/>
      <c r="S1216" s="674"/>
      <c r="T1216" s="674"/>
      <c r="U1216" s="674"/>
      <c r="V1216" s="674"/>
      <c r="W1216" s="674"/>
      <c r="X1216" s="674"/>
      <c r="Y1216" s="665"/>
      <c r="Z1216" s="666"/>
      <c r="AA1216" s="666"/>
      <c r="AB1216" s="667"/>
      <c r="AC1216" s="923"/>
      <c r="AD1216" s="923"/>
      <c r="AE1216" s="923"/>
      <c r="AF1216" s="923"/>
      <c r="AG1216" s="923"/>
      <c r="AH1216" s="677"/>
      <c r="AI1216" s="677"/>
      <c r="AJ1216" s="677"/>
      <c r="AK1216" s="677"/>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74"/>
      <c r="Q1217" s="674"/>
      <c r="R1217" s="674"/>
      <c r="S1217" s="674"/>
      <c r="T1217" s="674"/>
      <c r="U1217" s="674"/>
      <c r="V1217" s="674"/>
      <c r="W1217" s="674"/>
      <c r="X1217" s="674"/>
      <c r="Y1217" s="665"/>
      <c r="Z1217" s="666"/>
      <c r="AA1217" s="666"/>
      <c r="AB1217" s="667"/>
      <c r="AC1217" s="923"/>
      <c r="AD1217" s="923"/>
      <c r="AE1217" s="923"/>
      <c r="AF1217" s="923"/>
      <c r="AG1217" s="923"/>
      <c r="AH1217" s="677"/>
      <c r="AI1217" s="677"/>
      <c r="AJ1217" s="677"/>
      <c r="AK1217" s="677"/>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74"/>
      <c r="Q1218" s="674"/>
      <c r="R1218" s="674"/>
      <c r="S1218" s="674"/>
      <c r="T1218" s="674"/>
      <c r="U1218" s="674"/>
      <c r="V1218" s="674"/>
      <c r="W1218" s="674"/>
      <c r="X1218" s="674"/>
      <c r="Y1218" s="665"/>
      <c r="Z1218" s="666"/>
      <c r="AA1218" s="666"/>
      <c r="AB1218" s="667"/>
      <c r="AC1218" s="923"/>
      <c r="AD1218" s="923"/>
      <c r="AE1218" s="923"/>
      <c r="AF1218" s="923"/>
      <c r="AG1218" s="923"/>
      <c r="AH1218" s="677"/>
      <c r="AI1218" s="677"/>
      <c r="AJ1218" s="677"/>
      <c r="AK1218" s="677"/>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74"/>
      <c r="Q1219" s="674"/>
      <c r="R1219" s="674"/>
      <c r="S1219" s="674"/>
      <c r="T1219" s="674"/>
      <c r="U1219" s="674"/>
      <c r="V1219" s="674"/>
      <c r="W1219" s="674"/>
      <c r="X1219" s="674"/>
      <c r="Y1219" s="665"/>
      <c r="Z1219" s="666"/>
      <c r="AA1219" s="666"/>
      <c r="AB1219" s="667"/>
      <c r="AC1219" s="923"/>
      <c r="AD1219" s="923"/>
      <c r="AE1219" s="923"/>
      <c r="AF1219" s="923"/>
      <c r="AG1219" s="923"/>
      <c r="AH1219" s="677"/>
      <c r="AI1219" s="677"/>
      <c r="AJ1219" s="677"/>
      <c r="AK1219" s="677"/>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74"/>
      <c r="Q1220" s="674"/>
      <c r="R1220" s="674"/>
      <c r="S1220" s="674"/>
      <c r="T1220" s="674"/>
      <c r="U1220" s="674"/>
      <c r="V1220" s="674"/>
      <c r="W1220" s="674"/>
      <c r="X1220" s="674"/>
      <c r="Y1220" s="665"/>
      <c r="Z1220" s="666"/>
      <c r="AA1220" s="666"/>
      <c r="AB1220" s="667"/>
      <c r="AC1220" s="923"/>
      <c r="AD1220" s="923"/>
      <c r="AE1220" s="923"/>
      <c r="AF1220" s="923"/>
      <c r="AG1220" s="923"/>
      <c r="AH1220" s="677"/>
      <c r="AI1220" s="677"/>
      <c r="AJ1220" s="677"/>
      <c r="AK1220" s="677"/>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74"/>
      <c r="Q1221" s="674"/>
      <c r="R1221" s="674"/>
      <c r="S1221" s="674"/>
      <c r="T1221" s="674"/>
      <c r="U1221" s="674"/>
      <c r="V1221" s="674"/>
      <c r="W1221" s="674"/>
      <c r="X1221" s="674"/>
      <c r="Y1221" s="665"/>
      <c r="Z1221" s="666"/>
      <c r="AA1221" s="666"/>
      <c r="AB1221" s="667"/>
      <c r="AC1221" s="923"/>
      <c r="AD1221" s="923"/>
      <c r="AE1221" s="923"/>
      <c r="AF1221" s="923"/>
      <c r="AG1221" s="923"/>
      <c r="AH1221" s="677"/>
      <c r="AI1221" s="677"/>
      <c r="AJ1221" s="677"/>
      <c r="AK1221" s="677"/>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91</v>
      </c>
      <c r="D1224" s="364"/>
      <c r="E1224" s="364"/>
      <c r="F1224" s="364"/>
      <c r="G1224" s="364"/>
      <c r="H1224" s="364"/>
      <c r="I1224" s="364"/>
      <c r="J1224" s="417" t="s">
        <v>94</v>
      </c>
      <c r="K1224" s="610"/>
      <c r="L1224" s="610"/>
      <c r="M1224" s="610"/>
      <c r="N1224" s="610"/>
      <c r="O1224" s="610"/>
      <c r="P1224" s="364" t="s">
        <v>21</v>
      </c>
      <c r="Q1224" s="364"/>
      <c r="R1224" s="364"/>
      <c r="S1224" s="364"/>
      <c r="T1224" s="364"/>
      <c r="U1224" s="364"/>
      <c r="V1224" s="364"/>
      <c r="W1224" s="364"/>
      <c r="X1224" s="364"/>
      <c r="Y1224" s="660" t="s">
        <v>437</v>
      </c>
      <c r="Z1224" s="660"/>
      <c r="AA1224" s="660"/>
      <c r="AB1224" s="660"/>
      <c r="AC1224" s="417" t="s">
        <v>364</v>
      </c>
      <c r="AD1224" s="417"/>
      <c r="AE1224" s="417"/>
      <c r="AF1224" s="417"/>
      <c r="AG1224" s="417"/>
      <c r="AH1224" s="660" t="s">
        <v>395</v>
      </c>
      <c r="AI1224" s="364"/>
      <c r="AJ1224" s="364"/>
      <c r="AK1224" s="364"/>
      <c r="AL1224" s="364" t="s">
        <v>22</v>
      </c>
      <c r="AM1224" s="364"/>
      <c r="AN1224" s="364"/>
      <c r="AO1224" s="246"/>
      <c r="AP1224" s="417" t="s">
        <v>441</v>
      </c>
      <c r="AQ1224" s="417"/>
      <c r="AR1224" s="417"/>
      <c r="AS1224" s="417"/>
      <c r="AT1224" s="417"/>
      <c r="AU1224" s="417"/>
      <c r="AV1224" s="417"/>
      <c r="AW1224" s="417"/>
      <c r="AX1224" s="417"/>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74"/>
      <c r="Q1225" s="674"/>
      <c r="R1225" s="674"/>
      <c r="S1225" s="674"/>
      <c r="T1225" s="674"/>
      <c r="U1225" s="674"/>
      <c r="V1225" s="674"/>
      <c r="W1225" s="674"/>
      <c r="X1225" s="674"/>
      <c r="Y1225" s="665"/>
      <c r="Z1225" s="666"/>
      <c r="AA1225" s="666"/>
      <c r="AB1225" s="667"/>
      <c r="AC1225" s="923"/>
      <c r="AD1225" s="923"/>
      <c r="AE1225" s="923"/>
      <c r="AF1225" s="923"/>
      <c r="AG1225" s="923"/>
      <c r="AH1225" s="677"/>
      <c r="AI1225" s="677"/>
      <c r="AJ1225" s="677"/>
      <c r="AK1225" s="677"/>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74"/>
      <c r="Q1226" s="674"/>
      <c r="R1226" s="674"/>
      <c r="S1226" s="674"/>
      <c r="T1226" s="674"/>
      <c r="U1226" s="674"/>
      <c r="V1226" s="674"/>
      <c r="W1226" s="674"/>
      <c r="X1226" s="674"/>
      <c r="Y1226" s="665"/>
      <c r="Z1226" s="666"/>
      <c r="AA1226" s="666"/>
      <c r="AB1226" s="667"/>
      <c r="AC1226" s="923"/>
      <c r="AD1226" s="923"/>
      <c r="AE1226" s="923"/>
      <c r="AF1226" s="923"/>
      <c r="AG1226" s="923"/>
      <c r="AH1226" s="677"/>
      <c r="AI1226" s="677"/>
      <c r="AJ1226" s="677"/>
      <c r="AK1226" s="677"/>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74"/>
      <c r="Q1227" s="674"/>
      <c r="R1227" s="674"/>
      <c r="S1227" s="674"/>
      <c r="T1227" s="674"/>
      <c r="U1227" s="674"/>
      <c r="V1227" s="674"/>
      <c r="W1227" s="674"/>
      <c r="X1227" s="674"/>
      <c r="Y1227" s="665"/>
      <c r="Z1227" s="666"/>
      <c r="AA1227" s="666"/>
      <c r="AB1227" s="667"/>
      <c r="AC1227" s="923"/>
      <c r="AD1227" s="923"/>
      <c r="AE1227" s="923"/>
      <c r="AF1227" s="923"/>
      <c r="AG1227" s="923"/>
      <c r="AH1227" s="677"/>
      <c r="AI1227" s="677"/>
      <c r="AJ1227" s="677"/>
      <c r="AK1227" s="677"/>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74"/>
      <c r="Q1228" s="674"/>
      <c r="R1228" s="674"/>
      <c r="S1228" s="674"/>
      <c r="T1228" s="674"/>
      <c r="U1228" s="674"/>
      <c r="V1228" s="674"/>
      <c r="W1228" s="674"/>
      <c r="X1228" s="674"/>
      <c r="Y1228" s="665"/>
      <c r="Z1228" s="666"/>
      <c r="AA1228" s="666"/>
      <c r="AB1228" s="667"/>
      <c r="AC1228" s="923"/>
      <c r="AD1228" s="923"/>
      <c r="AE1228" s="923"/>
      <c r="AF1228" s="923"/>
      <c r="AG1228" s="923"/>
      <c r="AH1228" s="677"/>
      <c r="AI1228" s="677"/>
      <c r="AJ1228" s="677"/>
      <c r="AK1228" s="677"/>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74"/>
      <c r="Q1229" s="674"/>
      <c r="R1229" s="674"/>
      <c r="S1229" s="674"/>
      <c r="T1229" s="674"/>
      <c r="U1229" s="674"/>
      <c r="V1229" s="674"/>
      <c r="W1229" s="674"/>
      <c r="X1229" s="674"/>
      <c r="Y1229" s="665"/>
      <c r="Z1229" s="666"/>
      <c r="AA1229" s="666"/>
      <c r="AB1229" s="667"/>
      <c r="AC1229" s="923"/>
      <c r="AD1229" s="923"/>
      <c r="AE1229" s="923"/>
      <c r="AF1229" s="923"/>
      <c r="AG1229" s="923"/>
      <c r="AH1229" s="677"/>
      <c r="AI1229" s="677"/>
      <c r="AJ1229" s="677"/>
      <c r="AK1229" s="677"/>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74"/>
      <c r="Q1230" s="674"/>
      <c r="R1230" s="674"/>
      <c r="S1230" s="674"/>
      <c r="T1230" s="674"/>
      <c r="U1230" s="674"/>
      <c r="V1230" s="674"/>
      <c r="W1230" s="674"/>
      <c r="X1230" s="674"/>
      <c r="Y1230" s="665"/>
      <c r="Z1230" s="666"/>
      <c r="AA1230" s="666"/>
      <c r="AB1230" s="667"/>
      <c r="AC1230" s="923"/>
      <c r="AD1230" s="923"/>
      <c r="AE1230" s="923"/>
      <c r="AF1230" s="923"/>
      <c r="AG1230" s="923"/>
      <c r="AH1230" s="677"/>
      <c r="AI1230" s="677"/>
      <c r="AJ1230" s="677"/>
      <c r="AK1230" s="677"/>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74"/>
      <c r="Q1231" s="674"/>
      <c r="R1231" s="674"/>
      <c r="S1231" s="674"/>
      <c r="T1231" s="674"/>
      <c r="U1231" s="674"/>
      <c r="V1231" s="674"/>
      <c r="W1231" s="674"/>
      <c r="X1231" s="674"/>
      <c r="Y1231" s="665"/>
      <c r="Z1231" s="666"/>
      <c r="AA1231" s="666"/>
      <c r="AB1231" s="667"/>
      <c r="AC1231" s="923"/>
      <c r="AD1231" s="923"/>
      <c r="AE1231" s="923"/>
      <c r="AF1231" s="923"/>
      <c r="AG1231" s="923"/>
      <c r="AH1231" s="677"/>
      <c r="AI1231" s="677"/>
      <c r="AJ1231" s="677"/>
      <c r="AK1231" s="677"/>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74"/>
      <c r="Q1232" s="674"/>
      <c r="R1232" s="674"/>
      <c r="S1232" s="674"/>
      <c r="T1232" s="674"/>
      <c r="U1232" s="674"/>
      <c r="V1232" s="674"/>
      <c r="W1232" s="674"/>
      <c r="X1232" s="674"/>
      <c r="Y1232" s="665"/>
      <c r="Z1232" s="666"/>
      <c r="AA1232" s="666"/>
      <c r="AB1232" s="667"/>
      <c r="AC1232" s="923"/>
      <c r="AD1232" s="923"/>
      <c r="AE1232" s="923"/>
      <c r="AF1232" s="923"/>
      <c r="AG1232" s="923"/>
      <c r="AH1232" s="677"/>
      <c r="AI1232" s="677"/>
      <c r="AJ1232" s="677"/>
      <c r="AK1232" s="677"/>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74"/>
      <c r="Q1233" s="674"/>
      <c r="R1233" s="674"/>
      <c r="S1233" s="674"/>
      <c r="T1233" s="674"/>
      <c r="U1233" s="674"/>
      <c r="V1233" s="674"/>
      <c r="W1233" s="674"/>
      <c r="X1233" s="674"/>
      <c r="Y1233" s="665"/>
      <c r="Z1233" s="666"/>
      <c r="AA1233" s="666"/>
      <c r="AB1233" s="667"/>
      <c r="AC1233" s="923"/>
      <c r="AD1233" s="923"/>
      <c r="AE1233" s="923"/>
      <c r="AF1233" s="923"/>
      <c r="AG1233" s="923"/>
      <c r="AH1233" s="677"/>
      <c r="AI1233" s="677"/>
      <c r="AJ1233" s="677"/>
      <c r="AK1233" s="677"/>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74"/>
      <c r="Q1234" s="674"/>
      <c r="R1234" s="674"/>
      <c r="S1234" s="674"/>
      <c r="T1234" s="674"/>
      <c r="U1234" s="674"/>
      <c r="V1234" s="674"/>
      <c r="W1234" s="674"/>
      <c r="X1234" s="674"/>
      <c r="Y1234" s="665"/>
      <c r="Z1234" s="666"/>
      <c r="AA1234" s="666"/>
      <c r="AB1234" s="667"/>
      <c r="AC1234" s="923"/>
      <c r="AD1234" s="923"/>
      <c r="AE1234" s="923"/>
      <c r="AF1234" s="923"/>
      <c r="AG1234" s="923"/>
      <c r="AH1234" s="677"/>
      <c r="AI1234" s="677"/>
      <c r="AJ1234" s="677"/>
      <c r="AK1234" s="677"/>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74"/>
      <c r="Q1235" s="674"/>
      <c r="R1235" s="674"/>
      <c r="S1235" s="674"/>
      <c r="T1235" s="674"/>
      <c r="U1235" s="674"/>
      <c r="V1235" s="674"/>
      <c r="W1235" s="674"/>
      <c r="X1235" s="674"/>
      <c r="Y1235" s="665"/>
      <c r="Z1235" s="666"/>
      <c r="AA1235" s="666"/>
      <c r="AB1235" s="667"/>
      <c r="AC1235" s="923"/>
      <c r="AD1235" s="923"/>
      <c r="AE1235" s="923"/>
      <c r="AF1235" s="923"/>
      <c r="AG1235" s="923"/>
      <c r="AH1235" s="677"/>
      <c r="AI1235" s="677"/>
      <c r="AJ1235" s="677"/>
      <c r="AK1235" s="677"/>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74"/>
      <c r="Q1236" s="674"/>
      <c r="R1236" s="674"/>
      <c r="S1236" s="674"/>
      <c r="T1236" s="674"/>
      <c r="U1236" s="674"/>
      <c r="V1236" s="674"/>
      <c r="W1236" s="674"/>
      <c r="X1236" s="674"/>
      <c r="Y1236" s="665"/>
      <c r="Z1236" s="666"/>
      <c r="AA1236" s="666"/>
      <c r="AB1236" s="667"/>
      <c r="AC1236" s="923"/>
      <c r="AD1236" s="923"/>
      <c r="AE1236" s="923"/>
      <c r="AF1236" s="923"/>
      <c r="AG1236" s="923"/>
      <c r="AH1236" s="677"/>
      <c r="AI1236" s="677"/>
      <c r="AJ1236" s="677"/>
      <c r="AK1236" s="677"/>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74"/>
      <c r="Q1237" s="674"/>
      <c r="R1237" s="674"/>
      <c r="S1237" s="674"/>
      <c r="T1237" s="674"/>
      <c r="U1237" s="674"/>
      <c r="V1237" s="674"/>
      <c r="W1237" s="674"/>
      <c r="X1237" s="674"/>
      <c r="Y1237" s="665"/>
      <c r="Z1237" s="666"/>
      <c r="AA1237" s="666"/>
      <c r="AB1237" s="667"/>
      <c r="AC1237" s="923"/>
      <c r="AD1237" s="923"/>
      <c r="AE1237" s="923"/>
      <c r="AF1237" s="923"/>
      <c r="AG1237" s="923"/>
      <c r="AH1237" s="677"/>
      <c r="AI1237" s="677"/>
      <c r="AJ1237" s="677"/>
      <c r="AK1237" s="677"/>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74"/>
      <c r="Q1238" s="674"/>
      <c r="R1238" s="674"/>
      <c r="S1238" s="674"/>
      <c r="T1238" s="674"/>
      <c r="U1238" s="674"/>
      <c r="V1238" s="674"/>
      <c r="W1238" s="674"/>
      <c r="X1238" s="674"/>
      <c r="Y1238" s="665"/>
      <c r="Z1238" s="666"/>
      <c r="AA1238" s="666"/>
      <c r="AB1238" s="667"/>
      <c r="AC1238" s="923"/>
      <c r="AD1238" s="923"/>
      <c r="AE1238" s="923"/>
      <c r="AF1238" s="923"/>
      <c r="AG1238" s="923"/>
      <c r="AH1238" s="677"/>
      <c r="AI1238" s="677"/>
      <c r="AJ1238" s="677"/>
      <c r="AK1238" s="677"/>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74"/>
      <c r="Q1239" s="674"/>
      <c r="R1239" s="674"/>
      <c r="S1239" s="674"/>
      <c r="T1239" s="674"/>
      <c r="U1239" s="674"/>
      <c r="V1239" s="674"/>
      <c r="W1239" s="674"/>
      <c r="X1239" s="674"/>
      <c r="Y1239" s="665"/>
      <c r="Z1239" s="666"/>
      <c r="AA1239" s="666"/>
      <c r="AB1239" s="667"/>
      <c r="AC1239" s="923"/>
      <c r="AD1239" s="923"/>
      <c r="AE1239" s="923"/>
      <c r="AF1239" s="923"/>
      <c r="AG1239" s="923"/>
      <c r="AH1239" s="677"/>
      <c r="AI1239" s="677"/>
      <c r="AJ1239" s="677"/>
      <c r="AK1239" s="677"/>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74"/>
      <c r="Q1240" s="674"/>
      <c r="R1240" s="674"/>
      <c r="S1240" s="674"/>
      <c r="T1240" s="674"/>
      <c r="U1240" s="674"/>
      <c r="V1240" s="674"/>
      <c r="W1240" s="674"/>
      <c r="X1240" s="674"/>
      <c r="Y1240" s="665"/>
      <c r="Z1240" s="666"/>
      <c r="AA1240" s="666"/>
      <c r="AB1240" s="667"/>
      <c r="AC1240" s="923"/>
      <c r="AD1240" s="923"/>
      <c r="AE1240" s="923"/>
      <c r="AF1240" s="923"/>
      <c r="AG1240" s="923"/>
      <c r="AH1240" s="677"/>
      <c r="AI1240" s="677"/>
      <c r="AJ1240" s="677"/>
      <c r="AK1240" s="677"/>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74"/>
      <c r="Q1241" s="674"/>
      <c r="R1241" s="674"/>
      <c r="S1241" s="674"/>
      <c r="T1241" s="674"/>
      <c r="U1241" s="674"/>
      <c r="V1241" s="674"/>
      <c r="W1241" s="674"/>
      <c r="X1241" s="674"/>
      <c r="Y1241" s="665"/>
      <c r="Z1241" s="666"/>
      <c r="AA1241" s="666"/>
      <c r="AB1241" s="667"/>
      <c r="AC1241" s="923"/>
      <c r="AD1241" s="923"/>
      <c r="AE1241" s="923"/>
      <c r="AF1241" s="923"/>
      <c r="AG1241" s="923"/>
      <c r="AH1241" s="677"/>
      <c r="AI1241" s="677"/>
      <c r="AJ1241" s="677"/>
      <c r="AK1241" s="677"/>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74"/>
      <c r="Q1242" s="674"/>
      <c r="R1242" s="674"/>
      <c r="S1242" s="674"/>
      <c r="T1242" s="674"/>
      <c r="U1242" s="674"/>
      <c r="V1242" s="674"/>
      <c r="W1242" s="674"/>
      <c r="X1242" s="674"/>
      <c r="Y1242" s="665"/>
      <c r="Z1242" s="666"/>
      <c r="AA1242" s="666"/>
      <c r="AB1242" s="667"/>
      <c r="AC1242" s="923"/>
      <c r="AD1242" s="923"/>
      <c r="AE1242" s="923"/>
      <c r="AF1242" s="923"/>
      <c r="AG1242" s="923"/>
      <c r="AH1242" s="677"/>
      <c r="AI1242" s="677"/>
      <c r="AJ1242" s="677"/>
      <c r="AK1242" s="677"/>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74"/>
      <c r="Q1243" s="674"/>
      <c r="R1243" s="674"/>
      <c r="S1243" s="674"/>
      <c r="T1243" s="674"/>
      <c r="U1243" s="674"/>
      <c r="V1243" s="674"/>
      <c r="W1243" s="674"/>
      <c r="X1243" s="674"/>
      <c r="Y1243" s="665"/>
      <c r="Z1243" s="666"/>
      <c r="AA1243" s="666"/>
      <c r="AB1243" s="667"/>
      <c r="AC1243" s="923"/>
      <c r="AD1243" s="923"/>
      <c r="AE1243" s="923"/>
      <c r="AF1243" s="923"/>
      <c r="AG1243" s="923"/>
      <c r="AH1243" s="677"/>
      <c r="AI1243" s="677"/>
      <c r="AJ1243" s="677"/>
      <c r="AK1243" s="677"/>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74"/>
      <c r="Q1244" s="674"/>
      <c r="R1244" s="674"/>
      <c r="S1244" s="674"/>
      <c r="T1244" s="674"/>
      <c r="U1244" s="674"/>
      <c r="V1244" s="674"/>
      <c r="W1244" s="674"/>
      <c r="X1244" s="674"/>
      <c r="Y1244" s="665"/>
      <c r="Z1244" s="666"/>
      <c r="AA1244" s="666"/>
      <c r="AB1244" s="667"/>
      <c r="AC1244" s="923"/>
      <c r="AD1244" s="923"/>
      <c r="AE1244" s="923"/>
      <c r="AF1244" s="923"/>
      <c r="AG1244" s="923"/>
      <c r="AH1244" s="677"/>
      <c r="AI1244" s="677"/>
      <c r="AJ1244" s="677"/>
      <c r="AK1244" s="677"/>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74"/>
      <c r="Q1245" s="674"/>
      <c r="R1245" s="674"/>
      <c r="S1245" s="674"/>
      <c r="T1245" s="674"/>
      <c r="U1245" s="674"/>
      <c r="V1245" s="674"/>
      <c r="W1245" s="674"/>
      <c r="X1245" s="674"/>
      <c r="Y1245" s="665"/>
      <c r="Z1245" s="666"/>
      <c r="AA1245" s="666"/>
      <c r="AB1245" s="667"/>
      <c r="AC1245" s="923"/>
      <c r="AD1245" s="923"/>
      <c r="AE1245" s="923"/>
      <c r="AF1245" s="923"/>
      <c r="AG1245" s="923"/>
      <c r="AH1245" s="677"/>
      <c r="AI1245" s="677"/>
      <c r="AJ1245" s="677"/>
      <c r="AK1245" s="677"/>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74"/>
      <c r="Q1246" s="674"/>
      <c r="R1246" s="674"/>
      <c r="S1246" s="674"/>
      <c r="T1246" s="674"/>
      <c r="U1246" s="674"/>
      <c r="V1246" s="674"/>
      <c r="W1246" s="674"/>
      <c r="X1246" s="674"/>
      <c r="Y1246" s="665"/>
      <c r="Z1246" s="666"/>
      <c r="AA1246" s="666"/>
      <c r="AB1246" s="667"/>
      <c r="AC1246" s="923"/>
      <c r="AD1246" s="923"/>
      <c r="AE1246" s="923"/>
      <c r="AF1246" s="923"/>
      <c r="AG1246" s="923"/>
      <c r="AH1246" s="677"/>
      <c r="AI1246" s="677"/>
      <c r="AJ1246" s="677"/>
      <c r="AK1246" s="677"/>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74"/>
      <c r="Q1247" s="674"/>
      <c r="R1247" s="674"/>
      <c r="S1247" s="674"/>
      <c r="T1247" s="674"/>
      <c r="U1247" s="674"/>
      <c r="V1247" s="674"/>
      <c r="W1247" s="674"/>
      <c r="X1247" s="674"/>
      <c r="Y1247" s="665"/>
      <c r="Z1247" s="666"/>
      <c r="AA1247" s="666"/>
      <c r="AB1247" s="667"/>
      <c r="AC1247" s="923"/>
      <c r="AD1247" s="923"/>
      <c r="AE1247" s="923"/>
      <c r="AF1247" s="923"/>
      <c r="AG1247" s="923"/>
      <c r="AH1247" s="677"/>
      <c r="AI1247" s="677"/>
      <c r="AJ1247" s="677"/>
      <c r="AK1247" s="677"/>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74"/>
      <c r="Q1248" s="674"/>
      <c r="R1248" s="674"/>
      <c r="S1248" s="674"/>
      <c r="T1248" s="674"/>
      <c r="U1248" s="674"/>
      <c r="V1248" s="674"/>
      <c r="W1248" s="674"/>
      <c r="X1248" s="674"/>
      <c r="Y1248" s="665"/>
      <c r="Z1248" s="666"/>
      <c r="AA1248" s="666"/>
      <c r="AB1248" s="667"/>
      <c r="AC1248" s="923"/>
      <c r="AD1248" s="923"/>
      <c r="AE1248" s="923"/>
      <c r="AF1248" s="923"/>
      <c r="AG1248" s="923"/>
      <c r="AH1248" s="677"/>
      <c r="AI1248" s="677"/>
      <c r="AJ1248" s="677"/>
      <c r="AK1248" s="677"/>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74"/>
      <c r="Q1249" s="674"/>
      <c r="R1249" s="674"/>
      <c r="S1249" s="674"/>
      <c r="T1249" s="674"/>
      <c r="U1249" s="674"/>
      <c r="V1249" s="674"/>
      <c r="W1249" s="674"/>
      <c r="X1249" s="674"/>
      <c r="Y1249" s="665"/>
      <c r="Z1249" s="666"/>
      <c r="AA1249" s="666"/>
      <c r="AB1249" s="667"/>
      <c r="AC1249" s="923"/>
      <c r="AD1249" s="923"/>
      <c r="AE1249" s="923"/>
      <c r="AF1249" s="923"/>
      <c r="AG1249" s="923"/>
      <c r="AH1249" s="677"/>
      <c r="AI1249" s="677"/>
      <c r="AJ1249" s="677"/>
      <c r="AK1249" s="677"/>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74"/>
      <c r="Q1250" s="674"/>
      <c r="R1250" s="674"/>
      <c r="S1250" s="674"/>
      <c r="T1250" s="674"/>
      <c r="U1250" s="674"/>
      <c r="V1250" s="674"/>
      <c r="W1250" s="674"/>
      <c r="X1250" s="674"/>
      <c r="Y1250" s="665"/>
      <c r="Z1250" s="666"/>
      <c r="AA1250" s="666"/>
      <c r="AB1250" s="667"/>
      <c r="AC1250" s="923"/>
      <c r="AD1250" s="923"/>
      <c r="AE1250" s="923"/>
      <c r="AF1250" s="923"/>
      <c r="AG1250" s="923"/>
      <c r="AH1250" s="677"/>
      <c r="AI1250" s="677"/>
      <c r="AJ1250" s="677"/>
      <c r="AK1250" s="677"/>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74"/>
      <c r="Q1251" s="674"/>
      <c r="R1251" s="674"/>
      <c r="S1251" s="674"/>
      <c r="T1251" s="674"/>
      <c r="U1251" s="674"/>
      <c r="V1251" s="674"/>
      <c r="W1251" s="674"/>
      <c r="X1251" s="674"/>
      <c r="Y1251" s="665"/>
      <c r="Z1251" s="666"/>
      <c r="AA1251" s="666"/>
      <c r="AB1251" s="667"/>
      <c r="AC1251" s="923"/>
      <c r="AD1251" s="923"/>
      <c r="AE1251" s="923"/>
      <c r="AF1251" s="923"/>
      <c r="AG1251" s="923"/>
      <c r="AH1251" s="677"/>
      <c r="AI1251" s="677"/>
      <c r="AJ1251" s="677"/>
      <c r="AK1251" s="677"/>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74"/>
      <c r="Q1252" s="674"/>
      <c r="R1252" s="674"/>
      <c r="S1252" s="674"/>
      <c r="T1252" s="674"/>
      <c r="U1252" s="674"/>
      <c r="V1252" s="674"/>
      <c r="W1252" s="674"/>
      <c r="X1252" s="674"/>
      <c r="Y1252" s="665"/>
      <c r="Z1252" s="666"/>
      <c r="AA1252" s="666"/>
      <c r="AB1252" s="667"/>
      <c r="AC1252" s="923"/>
      <c r="AD1252" s="923"/>
      <c r="AE1252" s="923"/>
      <c r="AF1252" s="923"/>
      <c r="AG1252" s="923"/>
      <c r="AH1252" s="677"/>
      <c r="AI1252" s="677"/>
      <c r="AJ1252" s="677"/>
      <c r="AK1252" s="677"/>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74"/>
      <c r="Q1253" s="674"/>
      <c r="R1253" s="674"/>
      <c r="S1253" s="674"/>
      <c r="T1253" s="674"/>
      <c r="U1253" s="674"/>
      <c r="V1253" s="674"/>
      <c r="W1253" s="674"/>
      <c r="X1253" s="674"/>
      <c r="Y1253" s="665"/>
      <c r="Z1253" s="666"/>
      <c r="AA1253" s="666"/>
      <c r="AB1253" s="667"/>
      <c r="AC1253" s="923"/>
      <c r="AD1253" s="923"/>
      <c r="AE1253" s="923"/>
      <c r="AF1253" s="923"/>
      <c r="AG1253" s="923"/>
      <c r="AH1253" s="677"/>
      <c r="AI1253" s="677"/>
      <c r="AJ1253" s="677"/>
      <c r="AK1253" s="677"/>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74"/>
      <c r="Q1254" s="674"/>
      <c r="R1254" s="674"/>
      <c r="S1254" s="674"/>
      <c r="T1254" s="674"/>
      <c r="U1254" s="674"/>
      <c r="V1254" s="674"/>
      <c r="W1254" s="674"/>
      <c r="X1254" s="674"/>
      <c r="Y1254" s="665"/>
      <c r="Z1254" s="666"/>
      <c r="AA1254" s="666"/>
      <c r="AB1254" s="667"/>
      <c r="AC1254" s="923"/>
      <c r="AD1254" s="923"/>
      <c r="AE1254" s="923"/>
      <c r="AF1254" s="923"/>
      <c r="AG1254" s="923"/>
      <c r="AH1254" s="677"/>
      <c r="AI1254" s="677"/>
      <c r="AJ1254" s="677"/>
      <c r="AK1254" s="677"/>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91</v>
      </c>
      <c r="D1257" s="364"/>
      <c r="E1257" s="364"/>
      <c r="F1257" s="364"/>
      <c r="G1257" s="364"/>
      <c r="H1257" s="364"/>
      <c r="I1257" s="364"/>
      <c r="J1257" s="417" t="s">
        <v>94</v>
      </c>
      <c r="K1257" s="610"/>
      <c r="L1257" s="610"/>
      <c r="M1257" s="610"/>
      <c r="N1257" s="610"/>
      <c r="O1257" s="610"/>
      <c r="P1257" s="364" t="s">
        <v>21</v>
      </c>
      <c r="Q1257" s="364"/>
      <c r="R1257" s="364"/>
      <c r="S1257" s="364"/>
      <c r="T1257" s="364"/>
      <c r="U1257" s="364"/>
      <c r="V1257" s="364"/>
      <c r="W1257" s="364"/>
      <c r="X1257" s="364"/>
      <c r="Y1257" s="660" t="s">
        <v>437</v>
      </c>
      <c r="Z1257" s="660"/>
      <c r="AA1257" s="660"/>
      <c r="AB1257" s="660"/>
      <c r="AC1257" s="417" t="s">
        <v>364</v>
      </c>
      <c r="AD1257" s="417"/>
      <c r="AE1257" s="417"/>
      <c r="AF1257" s="417"/>
      <c r="AG1257" s="417"/>
      <c r="AH1257" s="660" t="s">
        <v>395</v>
      </c>
      <c r="AI1257" s="364"/>
      <c r="AJ1257" s="364"/>
      <c r="AK1257" s="364"/>
      <c r="AL1257" s="364" t="s">
        <v>22</v>
      </c>
      <c r="AM1257" s="364"/>
      <c r="AN1257" s="364"/>
      <c r="AO1257" s="246"/>
      <c r="AP1257" s="417" t="s">
        <v>441</v>
      </c>
      <c r="AQ1257" s="417"/>
      <c r="AR1257" s="417"/>
      <c r="AS1257" s="417"/>
      <c r="AT1257" s="417"/>
      <c r="AU1257" s="417"/>
      <c r="AV1257" s="417"/>
      <c r="AW1257" s="417"/>
      <c r="AX1257" s="417"/>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74"/>
      <c r="Q1258" s="674"/>
      <c r="R1258" s="674"/>
      <c r="S1258" s="674"/>
      <c r="T1258" s="674"/>
      <c r="U1258" s="674"/>
      <c r="V1258" s="674"/>
      <c r="W1258" s="674"/>
      <c r="X1258" s="674"/>
      <c r="Y1258" s="665"/>
      <c r="Z1258" s="666"/>
      <c r="AA1258" s="666"/>
      <c r="AB1258" s="667"/>
      <c r="AC1258" s="923"/>
      <c r="AD1258" s="923"/>
      <c r="AE1258" s="923"/>
      <c r="AF1258" s="923"/>
      <c r="AG1258" s="923"/>
      <c r="AH1258" s="677"/>
      <c r="AI1258" s="677"/>
      <c r="AJ1258" s="677"/>
      <c r="AK1258" s="677"/>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74"/>
      <c r="Q1259" s="674"/>
      <c r="R1259" s="674"/>
      <c r="S1259" s="674"/>
      <c r="T1259" s="674"/>
      <c r="U1259" s="674"/>
      <c r="V1259" s="674"/>
      <c r="W1259" s="674"/>
      <c r="X1259" s="674"/>
      <c r="Y1259" s="665"/>
      <c r="Z1259" s="666"/>
      <c r="AA1259" s="666"/>
      <c r="AB1259" s="667"/>
      <c r="AC1259" s="923"/>
      <c r="AD1259" s="923"/>
      <c r="AE1259" s="923"/>
      <c r="AF1259" s="923"/>
      <c r="AG1259" s="923"/>
      <c r="AH1259" s="677"/>
      <c r="AI1259" s="677"/>
      <c r="AJ1259" s="677"/>
      <c r="AK1259" s="677"/>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74"/>
      <c r="Q1260" s="674"/>
      <c r="R1260" s="674"/>
      <c r="S1260" s="674"/>
      <c r="T1260" s="674"/>
      <c r="U1260" s="674"/>
      <c r="V1260" s="674"/>
      <c r="W1260" s="674"/>
      <c r="X1260" s="674"/>
      <c r="Y1260" s="665"/>
      <c r="Z1260" s="666"/>
      <c r="AA1260" s="666"/>
      <c r="AB1260" s="667"/>
      <c r="AC1260" s="923"/>
      <c r="AD1260" s="923"/>
      <c r="AE1260" s="923"/>
      <c r="AF1260" s="923"/>
      <c r="AG1260" s="923"/>
      <c r="AH1260" s="677"/>
      <c r="AI1260" s="677"/>
      <c r="AJ1260" s="677"/>
      <c r="AK1260" s="677"/>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74"/>
      <c r="Q1261" s="674"/>
      <c r="R1261" s="674"/>
      <c r="S1261" s="674"/>
      <c r="T1261" s="674"/>
      <c r="U1261" s="674"/>
      <c r="V1261" s="674"/>
      <c r="W1261" s="674"/>
      <c r="X1261" s="674"/>
      <c r="Y1261" s="665"/>
      <c r="Z1261" s="666"/>
      <c r="AA1261" s="666"/>
      <c r="AB1261" s="667"/>
      <c r="AC1261" s="923"/>
      <c r="AD1261" s="923"/>
      <c r="AE1261" s="923"/>
      <c r="AF1261" s="923"/>
      <c r="AG1261" s="923"/>
      <c r="AH1261" s="677"/>
      <c r="AI1261" s="677"/>
      <c r="AJ1261" s="677"/>
      <c r="AK1261" s="677"/>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74"/>
      <c r="Q1262" s="674"/>
      <c r="R1262" s="674"/>
      <c r="S1262" s="674"/>
      <c r="T1262" s="674"/>
      <c r="U1262" s="674"/>
      <c r="V1262" s="674"/>
      <c r="W1262" s="674"/>
      <c r="X1262" s="674"/>
      <c r="Y1262" s="665"/>
      <c r="Z1262" s="666"/>
      <c r="AA1262" s="666"/>
      <c r="AB1262" s="667"/>
      <c r="AC1262" s="923"/>
      <c r="AD1262" s="923"/>
      <c r="AE1262" s="923"/>
      <c r="AF1262" s="923"/>
      <c r="AG1262" s="923"/>
      <c r="AH1262" s="677"/>
      <c r="AI1262" s="677"/>
      <c r="AJ1262" s="677"/>
      <c r="AK1262" s="677"/>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74"/>
      <c r="Q1263" s="674"/>
      <c r="R1263" s="674"/>
      <c r="S1263" s="674"/>
      <c r="T1263" s="674"/>
      <c r="U1263" s="674"/>
      <c r="V1263" s="674"/>
      <c r="W1263" s="674"/>
      <c r="X1263" s="674"/>
      <c r="Y1263" s="665"/>
      <c r="Z1263" s="666"/>
      <c r="AA1263" s="666"/>
      <c r="AB1263" s="667"/>
      <c r="AC1263" s="923"/>
      <c r="AD1263" s="923"/>
      <c r="AE1263" s="923"/>
      <c r="AF1263" s="923"/>
      <c r="AG1263" s="923"/>
      <c r="AH1263" s="677"/>
      <c r="AI1263" s="677"/>
      <c r="AJ1263" s="677"/>
      <c r="AK1263" s="677"/>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74"/>
      <c r="Q1264" s="674"/>
      <c r="R1264" s="674"/>
      <c r="S1264" s="674"/>
      <c r="T1264" s="674"/>
      <c r="U1264" s="674"/>
      <c r="V1264" s="674"/>
      <c r="W1264" s="674"/>
      <c r="X1264" s="674"/>
      <c r="Y1264" s="665"/>
      <c r="Z1264" s="666"/>
      <c r="AA1264" s="666"/>
      <c r="AB1264" s="667"/>
      <c r="AC1264" s="923"/>
      <c r="AD1264" s="923"/>
      <c r="AE1264" s="923"/>
      <c r="AF1264" s="923"/>
      <c r="AG1264" s="923"/>
      <c r="AH1264" s="677"/>
      <c r="AI1264" s="677"/>
      <c r="AJ1264" s="677"/>
      <c r="AK1264" s="677"/>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74"/>
      <c r="Q1265" s="674"/>
      <c r="R1265" s="674"/>
      <c r="S1265" s="674"/>
      <c r="T1265" s="674"/>
      <c r="U1265" s="674"/>
      <c r="V1265" s="674"/>
      <c r="W1265" s="674"/>
      <c r="X1265" s="674"/>
      <c r="Y1265" s="665"/>
      <c r="Z1265" s="666"/>
      <c r="AA1265" s="666"/>
      <c r="AB1265" s="667"/>
      <c r="AC1265" s="923"/>
      <c r="AD1265" s="923"/>
      <c r="AE1265" s="923"/>
      <c r="AF1265" s="923"/>
      <c r="AG1265" s="923"/>
      <c r="AH1265" s="677"/>
      <c r="AI1265" s="677"/>
      <c r="AJ1265" s="677"/>
      <c r="AK1265" s="677"/>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74"/>
      <c r="Q1266" s="674"/>
      <c r="R1266" s="674"/>
      <c r="S1266" s="674"/>
      <c r="T1266" s="674"/>
      <c r="U1266" s="674"/>
      <c r="V1266" s="674"/>
      <c r="W1266" s="674"/>
      <c r="X1266" s="674"/>
      <c r="Y1266" s="665"/>
      <c r="Z1266" s="666"/>
      <c r="AA1266" s="666"/>
      <c r="AB1266" s="667"/>
      <c r="AC1266" s="923"/>
      <c r="AD1266" s="923"/>
      <c r="AE1266" s="923"/>
      <c r="AF1266" s="923"/>
      <c r="AG1266" s="923"/>
      <c r="AH1266" s="677"/>
      <c r="AI1266" s="677"/>
      <c r="AJ1266" s="677"/>
      <c r="AK1266" s="677"/>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74"/>
      <c r="Q1267" s="674"/>
      <c r="R1267" s="674"/>
      <c r="S1267" s="674"/>
      <c r="T1267" s="674"/>
      <c r="U1267" s="674"/>
      <c r="V1267" s="674"/>
      <c r="W1267" s="674"/>
      <c r="X1267" s="674"/>
      <c r="Y1267" s="665"/>
      <c r="Z1267" s="666"/>
      <c r="AA1267" s="666"/>
      <c r="AB1267" s="667"/>
      <c r="AC1267" s="923"/>
      <c r="AD1267" s="923"/>
      <c r="AE1267" s="923"/>
      <c r="AF1267" s="923"/>
      <c r="AG1267" s="923"/>
      <c r="AH1267" s="677"/>
      <c r="AI1267" s="677"/>
      <c r="AJ1267" s="677"/>
      <c r="AK1267" s="677"/>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74"/>
      <c r="Q1268" s="674"/>
      <c r="R1268" s="674"/>
      <c r="S1268" s="674"/>
      <c r="T1268" s="674"/>
      <c r="U1268" s="674"/>
      <c r="V1268" s="674"/>
      <c r="W1268" s="674"/>
      <c r="X1268" s="674"/>
      <c r="Y1268" s="665"/>
      <c r="Z1268" s="666"/>
      <c r="AA1268" s="666"/>
      <c r="AB1268" s="667"/>
      <c r="AC1268" s="923"/>
      <c r="AD1268" s="923"/>
      <c r="AE1268" s="923"/>
      <c r="AF1268" s="923"/>
      <c r="AG1268" s="923"/>
      <c r="AH1268" s="677"/>
      <c r="AI1268" s="677"/>
      <c r="AJ1268" s="677"/>
      <c r="AK1268" s="677"/>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74"/>
      <c r="Q1269" s="674"/>
      <c r="R1269" s="674"/>
      <c r="S1269" s="674"/>
      <c r="T1269" s="674"/>
      <c r="U1269" s="674"/>
      <c r="V1269" s="674"/>
      <c r="W1269" s="674"/>
      <c r="X1269" s="674"/>
      <c r="Y1269" s="665"/>
      <c r="Z1269" s="666"/>
      <c r="AA1269" s="666"/>
      <c r="AB1269" s="667"/>
      <c r="AC1269" s="923"/>
      <c r="AD1269" s="923"/>
      <c r="AE1269" s="923"/>
      <c r="AF1269" s="923"/>
      <c r="AG1269" s="923"/>
      <c r="AH1269" s="677"/>
      <c r="AI1269" s="677"/>
      <c r="AJ1269" s="677"/>
      <c r="AK1269" s="677"/>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74"/>
      <c r="Q1270" s="674"/>
      <c r="R1270" s="674"/>
      <c r="S1270" s="674"/>
      <c r="T1270" s="674"/>
      <c r="U1270" s="674"/>
      <c r="V1270" s="674"/>
      <c r="W1270" s="674"/>
      <c r="X1270" s="674"/>
      <c r="Y1270" s="665"/>
      <c r="Z1270" s="666"/>
      <c r="AA1270" s="666"/>
      <c r="AB1270" s="667"/>
      <c r="AC1270" s="923"/>
      <c r="AD1270" s="923"/>
      <c r="AE1270" s="923"/>
      <c r="AF1270" s="923"/>
      <c r="AG1270" s="923"/>
      <c r="AH1270" s="677"/>
      <c r="AI1270" s="677"/>
      <c r="AJ1270" s="677"/>
      <c r="AK1270" s="677"/>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74"/>
      <c r="Q1271" s="674"/>
      <c r="R1271" s="674"/>
      <c r="S1271" s="674"/>
      <c r="T1271" s="674"/>
      <c r="U1271" s="674"/>
      <c r="V1271" s="674"/>
      <c r="W1271" s="674"/>
      <c r="X1271" s="674"/>
      <c r="Y1271" s="665"/>
      <c r="Z1271" s="666"/>
      <c r="AA1271" s="666"/>
      <c r="AB1271" s="667"/>
      <c r="AC1271" s="923"/>
      <c r="AD1271" s="923"/>
      <c r="AE1271" s="923"/>
      <c r="AF1271" s="923"/>
      <c r="AG1271" s="923"/>
      <c r="AH1271" s="677"/>
      <c r="AI1271" s="677"/>
      <c r="AJ1271" s="677"/>
      <c r="AK1271" s="677"/>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74"/>
      <c r="Q1272" s="674"/>
      <c r="R1272" s="674"/>
      <c r="S1272" s="674"/>
      <c r="T1272" s="674"/>
      <c r="U1272" s="674"/>
      <c r="V1272" s="674"/>
      <c r="W1272" s="674"/>
      <c r="X1272" s="674"/>
      <c r="Y1272" s="665"/>
      <c r="Z1272" s="666"/>
      <c r="AA1272" s="666"/>
      <c r="AB1272" s="667"/>
      <c r="AC1272" s="923"/>
      <c r="AD1272" s="923"/>
      <c r="AE1272" s="923"/>
      <c r="AF1272" s="923"/>
      <c r="AG1272" s="923"/>
      <c r="AH1272" s="677"/>
      <c r="AI1272" s="677"/>
      <c r="AJ1272" s="677"/>
      <c r="AK1272" s="677"/>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74"/>
      <c r="Q1273" s="674"/>
      <c r="R1273" s="674"/>
      <c r="S1273" s="674"/>
      <c r="T1273" s="674"/>
      <c r="U1273" s="674"/>
      <c r="V1273" s="674"/>
      <c r="W1273" s="674"/>
      <c r="X1273" s="674"/>
      <c r="Y1273" s="665"/>
      <c r="Z1273" s="666"/>
      <c r="AA1273" s="666"/>
      <c r="AB1273" s="667"/>
      <c r="AC1273" s="923"/>
      <c r="AD1273" s="923"/>
      <c r="AE1273" s="923"/>
      <c r="AF1273" s="923"/>
      <c r="AG1273" s="923"/>
      <c r="AH1273" s="677"/>
      <c r="AI1273" s="677"/>
      <c r="AJ1273" s="677"/>
      <c r="AK1273" s="677"/>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74"/>
      <c r="Q1274" s="674"/>
      <c r="R1274" s="674"/>
      <c r="S1274" s="674"/>
      <c r="T1274" s="674"/>
      <c r="U1274" s="674"/>
      <c r="V1274" s="674"/>
      <c r="W1274" s="674"/>
      <c r="X1274" s="674"/>
      <c r="Y1274" s="665"/>
      <c r="Z1274" s="666"/>
      <c r="AA1274" s="666"/>
      <c r="AB1274" s="667"/>
      <c r="AC1274" s="923"/>
      <c r="AD1274" s="923"/>
      <c r="AE1274" s="923"/>
      <c r="AF1274" s="923"/>
      <c r="AG1274" s="923"/>
      <c r="AH1274" s="677"/>
      <c r="AI1274" s="677"/>
      <c r="AJ1274" s="677"/>
      <c r="AK1274" s="677"/>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74"/>
      <c r="Q1275" s="674"/>
      <c r="R1275" s="674"/>
      <c r="S1275" s="674"/>
      <c r="T1275" s="674"/>
      <c r="U1275" s="674"/>
      <c r="V1275" s="674"/>
      <c r="W1275" s="674"/>
      <c r="X1275" s="674"/>
      <c r="Y1275" s="665"/>
      <c r="Z1275" s="666"/>
      <c r="AA1275" s="666"/>
      <c r="AB1275" s="667"/>
      <c r="AC1275" s="923"/>
      <c r="AD1275" s="923"/>
      <c r="AE1275" s="923"/>
      <c r="AF1275" s="923"/>
      <c r="AG1275" s="923"/>
      <c r="AH1275" s="677"/>
      <c r="AI1275" s="677"/>
      <c r="AJ1275" s="677"/>
      <c r="AK1275" s="677"/>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74"/>
      <c r="Q1276" s="674"/>
      <c r="R1276" s="674"/>
      <c r="S1276" s="674"/>
      <c r="T1276" s="674"/>
      <c r="U1276" s="674"/>
      <c r="V1276" s="674"/>
      <c r="W1276" s="674"/>
      <c r="X1276" s="674"/>
      <c r="Y1276" s="665"/>
      <c r="Z1276" s="666"/>
      <c r="AA1276" s="666"/>
      <c r="AB1276" s="667"/>
      <c r="AC1276" s="923"/>
      <c r="AD1276" s="923"/>
      <c r="AE1276" s="923"/>
      <c r="AF1276" s="923"/>
      <c r="AG1276" s="923"/>
      <c r="AH1276" s="677"/>
      <c r="AI1276" s="677"/>
      <c r="AJ1276" s="677"/>
      <c r="AK1276" s="677"/>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74"/>
      <c r="Q1277" s="674"/>
      <c r="R1277" s="674"/>
      <c r="S1277" s="674"/>
      <c r="T1277" s="674"/>
      <c r="U1277" s="674"/>
      <c r="V1277" s="674"/>
      <c r="W1277" s="674"/>
      <c r="X1277" s="674"/>
      <c r="Y1277" s="665"/>
      <c r="Z1277" s="666"/>
      <c r="AA1277" s="666"/>
      <c r="AB1277" s="667"/>
      <c r="AC1277" s="923"/>
      <c r="AD1277" s="923"/>
      <c r="AE1277" s="923"/>
      <c r="AF1277" s="923"/>
      <c r="AG1277" s="923"/>
      <c r="AH1277" s="677"/>
      <c r="AI1277" s="677"/>
      <c r="AJ1277" s="677"/>
      <c r="AK1277" s="677"/>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74"/>
      <c r="Q1278" s="674"/>
      <c r="R1278" s="674"/>
      <c r="S1278" s="674"/>
      <c r="T1278" s="674"/>
      <c r="U1278" s="674"/>
      <c r="V1278" s="674"/>
      <c r="W1278" s="674"/>
      <c r="X1278" s="674"/>
      <c r="Y1278" s="665"/>
      <c r="Z1278" s="666"/>
      <c r="AA1278" s="666"/>
      <c r="AB1278" s="667"/>
      <c r="AC1278" s="923"/>
      <c r="AD1278" s="923"/>
      <c r="AE1278" s="923"/>
      <c r="AF1278" s="923"/>
      <c r="AG1278" s="923"/>
      <c r="AH1278" s="677"/>
      <c r="AI1278" s="677"/>
      <c r="AJ1278" s="677"/>
      <c r="AK1278" s="677"/>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74"/>
      <c r="Q1279" s="674"/>
      <c r="R1279" s="674"/>
      <c r="S1279" s="674"/>
      <c r="T1279" s="674"/>
      <c r="U1279" s="674"/>
      <c r="V1279" s="674"/>
      <c r="W1279" s="674"/>
      <c r="X1279" s="674"/>
      <c r="Y1279" s="665"/>
      <c r="Z1279" s="666"/>
      <c r="AA1279" s="666"/>
      <c r="AB1279" s="667"/>
      <c r="AC1279" s="923"/>
      <c r="AD1279" s="923"/>
      <c r="AE1279" s="923"/>
      <c r="AF1279" s="923"/>
      <c r="AG1279" s="923"/>
      <c r="AH1279" s="677"/>
      <c r="AI1279" s="677"/>
      <c r="AJ1279" s="677"/>
      <c r="AK1279" s="677"/>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74"/>
      <c r="Q1280" s="674"/>
      <c r="R1280" s="674"/>
      <c r="S1280" s="674"/>
      <c r="T1280" s="674"/>
      <c r="U1280" s="674"/>
      <c r="V1280" s="674"/>
      <c r="W1280" s="674"/>
      <c r="X1280" s="674"/>
      <c r="Y1280" s="665"/>
      <c r="Z1280" s="666"/>
      <c r="AA1280" s="666"/>
      <c r="AB1280" s="667"/>
      <c r="AC1280" s="923"/>
      <c r="AD1280" s="923"/>
      <c r="AE1280" s="923"/>
      <c r="AF1280" s="923"/>
      <c r="AG1280" s="923"/>
      <c r="AH1280" s="677"/>
      <c r="AI1280" s="677"/>
      <c r="AJ1280" s="677"/>
      <c r="AK1280" s="677"/>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74"/>
      <c r="Q1281" s="674"/>
      <c r="R1281" s="674"/>
      <c r="S1281" s="674"/>
      <c r="T1281" s="674"/>
      <c r="U1281" s="674"/>
      <c r="V1281" s="674"/>
      <c r="W1281" s="674"/>
      <c r="X1281" s="674"/>
      <c r="Y1281" s="665"/>
      <c r="Z1281" s="666"/>
      <c r="AA1281" s="666"/>
      <c r="AB1281" s="667"/>
      <c r="AC1281" s="923"/>
      <c r="AD1281" s="923"/>
      <c r="AE1281" s="923"/>
      <c r="AF1281" s="923"/>
      <c r="AG1281" s="923"/>
      <c r="AH1281" s="677"/>
      <c r="AI1281" s="677"/>
      <c r="AJ1281" s="677"/>
      <c r="AK1281" s="677"/>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74"/>
      <c r="Q1282" s="674"/>
      <c r="R1282" s="674"/>
      <c r="S1282" s="674"/>
      <c r="T1282" s="674"/>
      <c r="U1282" s="674"/>
      <c r="V1282" s="674"/>
      <c r="W1282" s="674"/>
      <c r="X1282" s="674"/>
      <c r="Y1282" s="665"/>
      <c r="Z1282" s="666"/>
      <c r="AA1282" s="666"/>
      <c r="AB1282" s="667"/>
      <c r="AC1282" s="923"/>
      <c r="AD1282" s="923"/>
      <c r="AE1282" s="923"/>
      <c r="AF1282" s="923"/>
      <c r="AG1282" s="923"/>
      <c r="AH1282" s="677"/>
      <c r="AI1282" s="677"/>
      <c r="AJ1282" s="677"/>
      <c r="AK1282" s="677"/>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74"/>
      <c r="Q1283" s="674"/>
      <c r="R1283" s="674"/>
      <c r="S1283" s="674"/>
      <c r="T1283" s="674"/>
      <c r="U1283" s="674"/>
      <c r="V1283" s="674"/>
      <c r="W1283" s="674"/>
      <c r="X1283" s="674"/>
      <c r="Y1283" s="665"/>
      <c r="Z1283" s="666"/>
      <c r="AA1283" s="666"/>
      <c r="AB1283" s="667"/>
      <c r="AC1283" s="923"/>
      <c r="AD1283" s="923"/>
      <c r="AE1283" s="923"/>
      <c r="AF1283" s="923"/>
      <c r="AG1283" s="923"/>
      <c r="AH1283" s="677"/>
      <c r="AI1283" s="677"/>
      <c r="AJ1283" s="677"/>
      <c r="AK1283" s="677"/>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74"/>
      <c r="Q1284" s="674"/>
      <c r="R1284" s="674"/>
      <c r="S1284" s="674"/>
      <c r="T1284" s="674"/>
      <c r="U1284" s="674"/>
      <c r="V1284" s="674"/>
      <c r="W1284" s="674"/>
      <c r="X1284" s="674"/>
      <c r="Y1284" s="665"/>
      <c r="Z1284" s="666"/>
      <c r="AA1284" s="666"/>
      <c r="AB1284" s="667"/>
      <c r="AC1284" s="923"/>
      <c r="AD1284" s="923"/>
      <c r="AE1284" s="923"/>
      <c r="AF1284" s="923"/>
      <c r="AG1284" s="923"/>
      <c r="AH1284" s="677"/>
      <c r="AI1284" s="677"/>
      <c r="AJ1284" s="677"/>
      <c r="AK1284" s="677"/>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74"/>
      <c r="Q1285" s="674"/>
      <c r="R1285" s="674"/>
      <c r="S1285" s="674"/>
      <c r="T1285" s="674"/>
      <c r="U1285" s="674"/>
      <c r="V1285" s="674"/>
      <c r="W1285" s="674"/>
      <c r="X1285" s="674"/>
      <c r="Y1285" s="665"/>
      <c r="Z1285" s="666"/>
      <c r="AA1285" s="666"/>
      <c r="AB1285" s="667"/>
      <c r="AC1285" s="923"/>
      <c r="AD1285" s="923"/>
      <c r="AE1285" s="923"/>
      <c r="AF1285" s="923"/>
      <c r="AG1285" s="923"/>
      <c r="AH1285" s="677"/>
      <c r="AI1285" s="677"/>
      <c r="AJ1285" s="677"/>
      <c r="AK1285" s="677"/>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74"/>
      <c r="Q1286" s="674"/>
      <c r="R1286" s="674"/>
      <c r="S1286" s="674"/>
      <c r="T1286" s="674"/>
      <c r="U1286" s="674"/>
      <c r="V1286" s="674"/>
      <c r="W1286" s="674"/>
      <c r="X1286" s="674"/>
      <c r="Y1286" s="665"/>
      <c r="Z1286" s="666"/>
      <c r="AA1286" s="666"/>
      <c r="AB1286" s="667"/>
      <c r="AC1286" s="923"/>
      <c r="AD1286" s="923"/>
      <c r="AE1286" s="923"/>
      <c r="AF1286" s="923"/>
      <c r="AG1286" s="923"/>
      <c r="AH1286" s="677"/>
      <c r="AI1286" s="677"/>
      <c r="AJ1286" s="677"/>
      <c r="AK1286" s="677"/>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74"/>
      <c r="Q1287" s="674"/>
      <c r="R1287" s="674"/>
      <c r="S1287" s="674"/>
      <c r="T1287" s="674"/>
      <c r="U1287" s="674"/>
      <c r="V1287" s="674"/>
      <c r="W1287" s="674"/>
      <c r="X1287" s="674"/>
      <c r="Y1287" s="665"/>
      <c r="Z1287" s="666"/>
      <c r="AA1287" s="666"/>
      <c r="AB1287" s="667"/>
      <c r="AC1287" s="923"/>
      <c r="AD1287" s="923"/>
      <c r="AE1287" s="923"/>
      <c r="AF1287" s="923"/>
      <c r="AG1287" s="923"/>
      <c r="AH1287" s="677"/>
      <c r="AI1287" s="677"/>
      <c r="AJ1287" s="677"/>
      <c r="AK1287" s="677"/>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91</v>
      </c>
      <c r="D1290" s="364"/>
      <c r="E1290" s="364"/>
      <c r="F1290" s="364"/>
      <c r="G1290" s="364"/>
      <c r="H1290" s="364"/>
      <c r="I1290" s="364"/>
      <c r="J1290" s="417" t="s">
        <v>94</v>
      </c>
      <c r="K1290" s="610"/>
      <c r="L1290" s="610"/>
      <c r="M1290" s="610"/>
      <c r="N1290" s="610"/>
      <c r="O1290" s="610"/>
      <c r="P1290" s="364" t="s">
        <v>21</v>
      </c>
      <c r="Q1290" s="364"/>
      <c r="R1290" s="364"/>
      <c r="S1290" s="364"/>
      <c r="T1290" s="364"/>
      <c r="U1290" s="364"/>
      <c r="V1290" s="364"/>
      <c r="W1290" s="364"/>
      <c r="X1290" s="364"/>
      <c r="Y1290" s="660" t="s">
        <v>437</v>
      </c>
      <c r="Z1290" s="660"/>
      <c r="AA1290" s="660"/>
      <c r="AB1290" s="660"/>
      <c r="AC1290" s="417" t="s">
        <v>364</v>
      </c>
      <c r="AD1290" s="417"/>
      <c r="AE1290" s="417"/>
      <c r="AF1290" s="417"/>
      <c r="AG1290" s="417"/>
      <c r="AH1290" s="660" t="s">
        <v>395</v>
      </c>
      <c r="AI1290" s="364"/>
      <c r="AJ1290" s="364"/>
      <c r="AK1290" s="364"/>
      <c r="AL1290" s="364" t="s">
        <v>22</v>
      </c>
      <c r="AM1290" s="364"/>
      <c r="AN1290" s="364"/>
      <c r="AO1290" s="246"/>
      <c r="AP1290" s="417" t="s">
        <v>441</v>
      </c>
      <c r="AQ1290" s="417"/>
      <c r="AR1290" s="417"/>
      <c r="AS1290" s="417"/>
      <c r="AT1290" s="417"/>
      <c r="AU1290" s="417"/>
      <c r="AV1290" s="417"/>
      <c r="AW1290" s="417"/>
      <c r="AX1290" s="417"/>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74"/>
      <c r="Q1291" s="674"/>
      <c r="R1291" s="674"/>
      <c r="S1291" s="674"/>
      <c r="T1291" s="674"/>
      <c r="U1291" s="674"/>
      <c r="V1291" s="674"/>
      <c r="W1291" s="674"/>
      <c r="X1291" s="674"/>
      <c r="Y1291" s="665"/>
      <c r="Z1291" s="666"/>
      <c r="AA1291" s="666"/>
      <c r="AB1291" s="667"/>
      <c r="AC1291" s="923"/>
      <c r="AD1291" s="923"/>
      <c r="AE1291" s="923"/>
      <c r="AF1291" s="923"/>
      <c r="AG1291" s="923"/>
      <c r="AH1291" s="677"/>
      <c r="AI1291" s="677"/>
      <c r="AJ1291" s="677"/>
      <c r="AK1291" s="677"/>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74"/>
      <c r="Q1292" s="674"/>
      <c r="R1292" s="674"/>
      <c r="S1292" s="674"/>
      <c r="T1292" s="674"/>
      <c r="U1292" s="674"/>
      <c r="V1292" s="674"/>
      <c r="W1292" s="674"/>
      <c r="X1292" s="674"/>
      <c r="Y1292" s="665"/>
      <c r="Z1292" s="666"/>
      <c r="AA1292" s="666"/>
      <c r="AB1292" s="667"/>
      <c r="AC1292" s="923"/>
      <c r="AD1292" s="923"/>
      <c r="AE1292" s="923"/>
      <c r="AF1292" s="923"/>
      <c r="AG1292" s="923"/>
      <c r="AH1292" s="677"/>
      <c r="AI1292" s="677"/>
      <c r="AJ1292" s="677"/>
      <c r="AK1292" s="677"/>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74"/>
      <c r="Q1293" s="674"/>
      <c r="R1293" s="674"/>
      <c r="S1293" s="674"/>
      <c r="T1293" s="674"/>
      <c r="U1293" s="674"/>
      <c r="V1293" s="674"/>
      <c r="W1293" s="674"/>
      <c r="X1293" s="674"/>
      <c r="Y1293" s="665"/>
      <c r="Z1293" s="666"/>
      <c r="AA1293" s="666"/>
      <c r="AB1293" s="667"/>
      <c r="AC1293" s="923"/>
      <c r="AD1293" s="923"/>
      <c r="AE1293" s="923"/>
      <c r="AF1293" s="923"/>
      <c r="AG1293" s="923"/>
      <c r="AH1293" s="677"/>
      <c r="AI1293" s="677"/>
      <c r="AJ1293" s="677"/>
      <c r="AK1293" s="677"/>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74"/>
      <c r="Q1294" s="674"/>
      <c r="R1294" s="674"/>
      <c r="S1294" s="674"/>
      <c r="T1294" s="674"/>
      <c r="U1294" s="674"/>
      <c r="V1294" s="674"/>
      <c r="W1294" s="674"/>
      <c r="X1294" s="674"/>
      <c r="Y1294" s="665"/>
      <c r="Z1294" s="666"/>
      <c r="AA1294" s="666"/>
      <c r="AB1294" s="667"/>
      <c r="AC1294" s="923"/>
      <c r="AD1294" s="923"/>
      <c r="AE1294" s="923"/>
      <c r="AF1294" s="923"/>
      <c r="AG1294" s="923"/>
      <c r="AH1294" s="677"/>
      <c r="AI1294" s="677"/>
      <c r="AJ1294" s="677"/>
      <c r="AK1294" s="677"/>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74"/>
      <c r="Q1295" s="674"/>
      <c r="R1295" s="674"/>
      <c r="S1295" s="674"/>
      <c r="T1295" s="674"/>
      <c r="U1295" s="674"/>
      <c r="V1295" s="674"/>
      <c r="W1295" s="674"/>
      <c r="X1295" s="674"/>
      <c r="Y1295" s="665"/>
      <c r="Z1295" s="666"/>
      <c r="AA1295" s="666"/>
      <c r="AB1295" s="667"/>
      <c r="AC1295" s="923"/>
      <c r="AD1295" s="923"/>
      <c r="AE1295" s="923"/>
      <c r="AF1295" s="923"/>
      <c r="AG1295" s="923"/>
      <c r="AH1295" s="677"/>
      <c r="AI1295" s="677"/>
      <c r="AJ1295" s="677"/>
      <c r="AK1295" s="677"/>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74"/>
      <c r="Q1296" s="674"/>
      <c r="R1296" s="674"/>
      <c r="S1296" s="674"/>
      <c r="T1296" s="674"/>
      <c r="U1296" s="674"/>
      <c r="V1296" s="674"/>
      <c r="W1296" s="674"/>
      <c r="X1296" s="674"/>
      <c r="Y1296" s="665"/>
      <c r="Z1296" s="666"/>
      <c r="AA1296" s="666"/>
      <c r="AB1296" s="667"/>
      <c r="AC1296" s="923"/>
      <c r="AD1296" s="923"/>
      <c r="AE1296" s="923"/>
      <c r="AF1296" s="923"/>
      <c r="AG1296" s="923"/>
      <c r="AH1296" s="677"/>
      <c r="AI1296" s="677"/>
      <c r="AJ1296" s="677"/>
      <c r="AK1296" s="677"/>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74"/>
      <c r="Q1297" s="674"/>
      <c r="R1297" s="674"/>
      <c r="S1297" s="674"/>
      <c r="T1297" s="674"/>
      <c r="U1297" s="674"/>
      <c r="V1297" s="674"/>
      <c r="W1297" s="674"/>
      <c r="X1297" s="674"/>
      <c r="Y1297" s="665"/>
      <c r="Z1297" s="666"/>
      <c r="AA1297" s="666"/>
      <c r="AB1297" s="667"/>
      <c r="AC1297" s="923"/>
      <c r="AD1297" s="923"/>
      <c r="AE1297" s="923"/>
      <c r="AF1297" s="923"/>
      <c r="AG1297" s="923"/>
      <c r="AH1297" s="677"/>
      <c r="AI1297" s="677"/>
      <c r="AJ1297" s="677"/>
      <c r="AK1297" s="677"/>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74"/>
      <c r="Q1298" s="674"/>
      <c r="R1298" s="674"/>
      <c r="S1298" s="674"/>
      <c r="T1298" s="674"/>
      <c r="U1298" s="674"/>
      <c r="V1298" s="674"/>
      <c r="W1298" s="674"/>
      <c r="X1298" s="674"/>
      <c r="Y1298" s="665"/>
      <c r="Z1298" s="666"/>
      <c r="AA1298" s="666"/>
      <c r="AB1298" s="667"/>
      <c r="AC1298" s="923"/>
      <c r="AD1298" s="923"/>
      <c r="AE1298" s="923"/>
      <c r="AF1298" s="923"/>
      <c r="AG1298" s="923"/>
      <c r="AH1298" s="677"/>
      <c r="AI1298" s="677"/>
      <c r="AJ1298" s="677"/>
      <c r="AK1298" s="677"/>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74"/>
      <c r="Q1299" s="674"/>
      <c r="R1299" s="674"/>
      <c r="S1299" s="674"/>
      <c r="T1299" s="674"/>
      <c r="U1299" s="674"/>
      <c r="V1299" s="674"/>
      <c r="W1299" s="674"/>
      <c r="X1299" s="674"/>
      <c r="Y1299" s="665"/>
      <c r="Z1299" s="666"/>
      <c r="AA1299" s="666"/>
      <c r="AB1299" s="667"/>
      <c r="AC1299" s="923"/>
      <c r="AD1299" s="923"/>
      <c r="AE1299" s="923"/>
      <c r="AF1299" s="923"/>
      <c r="AG1299" s="923"/>
      <c r="AH1299" s="677"/>
      <c r="AI1299" s="677"/>
      <c r="AJ1299" s="677"/>
      <c r="AK1299" s="677"/>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74"/>
      <c r="Q1300" s="674"/>
      <c r="R1300" s="674"/>
      <c r="S1300" s="674"/>
      <c r="T1300" s="674"/>
      <c r="U1300" s="674"/>
      <c r="V1300" s="674"/>
      <c r="W1300" s="674"/>
      <c r="X1300" s="674"/>
      <c r="Y1300" s="665"/>
      <c r="Z1300" s="666"/>
      <c r="AA1300" s="666"/>
      <c r="AB1300" s="667"/>
      <c r="AC1300" s="923"/>
      <c r="AD1300" s="923"/>
      <c r="AE1300" s="923"/>
      <c r="AF1300" s="923"/>
      <c r="AG1300" s="923"/>
      <c r="AH1300" s="677"/>
      <c r="AI1300" s="677"/>
      <c r="AJ1300" s="677"/>
      <c r="AK1300" s="677"/>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74"/>
      <c r="Q1301" s="674"/>
      <c r="R1301" s="674"/>
      <c r="S1301" s="674"/>
      <c r="T1301" s="674"/>
      <c r="U1301" s="674"/>
      <c r="V1301" s="674"/>
      <c r="W1301" s="674"/>
      <c r="X1301" s="674"/>
      <c r="Y1301" s="665"/>
      <c r="Z1301" s="666"/>
      <c r="AA1301" s="666"/>
      <c r="AB1301" s="667"/>
      <c r="AC1301" s="923"/>
      <c r="AD1301" s="923"/>
      <c r="AE1301" s="923"/>
      <c r="AF1301" s="923"/>
      <c r="AG1301" s="923"/>
      <c r="AH1301" s="677"/>
      <c r="AI1301" s="677"/>
      <c r="AJ1301" s="677"/>
      <c r="AK1301" s="677"/>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74"/>
      <c r="Q1302" s="674"/>
      <c r="R1302" s="674"/>
      <c r="S1302" s="674"/>
      <c r="T1302" s="674"/>
      <c r="U1302" s="674"/>
      <c r="V1302" s="674"/>
      <c r="W1302" s="674"/>
      <c r="X1302" s="674"/>
      <c r="Y1302" s="665"/>
      <c r="Z1302" s="666"/>
      <c r="AA1302" s="666"/>
      <c r="AB1302" s="667"/>
      <c r="AC1302" s="923"/>
      <c r="AD1302" s="923"/>
      <c r="AE1302" s="923"/>
      <c r="AF1302" s="923"/>
      <c r="AG1302" s="923"/>
      <c r="AH1302" s="677"/>
      <c r="AI1302" s="677"/>
      <c r="AJ1302" s="677"/>
      <c r="AK1302" s="677"/>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74"/>
      <c r="Q1303" s="674"/>
      <c r="R1303" s="674"/>
      <c r="S1303" s="674"/>
      <c r="T1303" s="674"/>
      <c r="U1303" s="674"/>
      <c r="V1303" s="674"/>
      <c r="W1303" s="674"/>
      <c r="X1303" s="674"/>
      <c r="Y1303" s="665"/>
      <c r="Z1303" s="666"/>
      <c r="AA1303" s="666"/>
      <c r="AB1303" s="667"/>
      <c r="AC1303" s="923"/>
      <c r="AD1303" s="923"/>
      <c r="AE1303" s="923"/>
      <c r="AF1303" s="923"/>
      <c r="AG1303" s="923"/>
      <c r="AH1303" s="677"/>
      <c r="AI1303" s="677"/>
      <c r="AJ1303" s="677"/>
      <c r="AK1303" s="677"/>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74"/>
      <c r="Q1304" s="674"/>
      <c r="R1304" s="674"/>
      <c r="S1304" s="674"/>
      <c r="T1304" s="674"/>
      <c r="U1304" s="674"/>
      <c r="V1304" s="674"/>
      <c r="W1304" s="674"/>
      <c r="X1304" s="674"/>
      <c r="Y1304" s="665"/>
      <c r="Z1304" s="666"/>
      <c r="AA1304" s="666"/>
      <c r="AB1304" s="667"/>
      <c r="AC1304" s="923"/>
      <c r="AD1304" s="923"/>
      <c r="AE1304" s="923"/>
      <c r="AF1304" s="923"/>
      <c r="AG1304" s="923"/>
      <c r="AH1304" s="677"/>
      <c r="AI1304" s="677"/>
      <c r="AJ1304" s="677"/>
      <c r="AK1304" s="677"/>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74"/>
      <c r="Q1305" s="674"/>
      <c r="R1305" s="674"/>
      <c r="S1305" s="674"/>
      <c r="T1305" s="674"/>
      <c r="U1305" s="674"/>
      <c r="V1305" s="674"/>
      <c r="W1305" s="674"/>
      <c r="X1305" s="674"/>
      <c r="Y1305" s="665"/>
      <c r="Z1305" s="666"/>
      <c r="AA1305" s="666"/>
      <c r="AB1305" s="667"/>
      <c r="AC1305" s="923"/>
      <c r="AD1305" s="923"/>
      <c r="AE1305" s="923"/>
      <c r="AF1305" s="923"/>
      <c r="AG1305" s="923"/>
      <c r="AH1305" s="677"/>
      <c r="AI1305" s="677"/>
      <c r="AJ1305" s="677"/>
      <c r="AK1305" s="677"/>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74"/>
      <c r="Q1306" s="674"/>
      <c r="R1306" s="674"/>
      <c r="S1306" s="674"/>
      <c r="T1306" s="674"/>
      <c r="U1306" s="674"/>
      <c r="V1306" s="674"/>
      <c r="W1306" s="674"/>
      <c r="X1306" s="674"/>
      <c r="Y1306" s="665"/>
      <c r="Z1306" s="666"/>
      <c r="AA1306" s="666"/>
      <c r="AB1306" s="667"/>
      <c r="AC1306" s="923"/>
      <c r="AD1306" s="923"/>
      <c r="AE1306" s="923"/>
      <c r="AF1306" s="923"/>
      <c r="AG1306" s="923"/>
      <c r="AH1306" s="677"/>
      <c r="AI1306" s="677"/>
      <c r="AJ1306" s="677"/>
      <c r="AK1306" s="677"/>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74"/>
      <c r="Q1307" s="674"/>
      <c r="R1307" s="674"/>
      <c r="S1307" s="674"/>
      <c r="T1307" s="674"/>
      <c r="U1307" s="674"/>
      <c r="V1307" s="674"/>
      <c r="W1307" s="674"/>
      <c r="X1307" s="674"/>
      <c r="Y1307" s="665"/>
      <c r="Z1307" s="666"/>
      <c r="AA1307" s="666"/>
      <c r="AB1307" s="667"/>
      <c r="AC1307" s="923"/>
      <c r="AD1307" s="923"/>
      <c r="AE1307" s="923"/>
      <c r="AF1307" s="923"/>
      <c r="AG1307" s="923"/>
      <c r="AH1307" s="677"/>
      <c r="AI1307" s="677"/>
      <c r="AJ1307" s="677"/>
      <c r="AK1307" s="677"/>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74"/>
      <c r="Q1308" s="674"/>
      <c r="R1308" s="674"/>
      <c r="S1308" s="674"/>
      <c r="T1308" s="674"/>
      <c r="U1308" s="674"/>
      <c r="V1308" s="674"/>
      <c r="W1308" s="674"/>
      <c r="X1308" s="674"/>
      <c r="Y1308" s="665"/>
      <c r="Z1308" s="666"/>
      <c r="AA1308" s="666"/>
      <c r="AB1308" s="667"/>
      <c r="AC1308" s="923"/>
      <c r="AD1308" s="923"/>
      <c r="AE1308" s="923"/>
      <c r="AF1308" s="923"/>
      <c r="AG1308" s="923"/>
      <c r="AH1308" s="677"/>
      <c r="AI1308" s="677"/>
      <c r="AJ1308" s="677"/>
      <c r="AK1308" s="677"/>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74"/>
      <c r="Q1309" s="674"/>
      <c r="R1309" s="674"/>
      <c r="S1309" s="674"/>
      <c r="T1309" s="674"/>
      <c r="U1309" s="674"/>
      <c r="V1309" s="674"/>
      <c r="W1309" s="674"/>
      <c r="X1309" s="674"/>
      <c r="Y1309" s="665"/>
      <c r="Z1309" s="666"/>
      <c r="AA1309" s="666"/>
      <c r="AB1309" s="667"/>
      <c r="AC1309" s="923"/>
      <c r="AD1309" s="923"/>
      <c r="AE1309" s="923"/>
      <c r="AF1309" s="923"/>
      <c r="AG1309" s="923"/>
      <c r="AH1309" s="677"/>
      <c r="AI1309" s="677"/>
      <c r="AJ1309" s="677"/>
      <c r="AK1309" s="677"/>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74"/>
      <c r="Q1310" s="674"/>
      <c r="R1310" s="674"/>
      <c r="S1310" s="674"/>
      <c r="T1310" s="674"/>
      <c r="U1310" s="674"/>
      <c r="V1310" s="674"/>
      <c r="W1310" s="674"/>
      <c r="X1310" s="674"/>
      <c r="Y1310" s="665"/>
      <c r="Z1310" s="666"/>
      <c r="AA1310" s="666"/>
      <c r="AB1310" s="667"/>
      <c r="AC1310" s="923"/>
      <c r="AD1310" s="923"/>
      <c r="AE1310" s="923"/>
      <c r="AF1310" s="923"/>
      <c r="AG1310" s="923"/>
      <c r="AH1310" s="677"/>
      <c r="AI1310" s="677"/>
      <c r="AJ1310" s="677"/>
      <c r="AK1310" s="677"/>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74"/>
      <c r="Q1311" s="674"/>
      <c r="R1311" s="674"/>
      <c r="S1311" s="674"/>
      <c r="T1311" s="674"/>
      <c r="U1311" s="674"/>
      <c r="V1311" s="674"/>
      <c r="W1311" s="674"/>
      <c r="X1311" s="674"/>
      <c r="Y1311" s="665"/>
      <c r="Z1311" s="666"/>
      <c r="AA1311" s="666"/>
      <c r="AB1311" s="667"/>
      <c r="AC1311" s="923"/>
      <c r="AD1311" s="923"/>
      <c r="AE1311" s="923"/>
      <c r="AF1311" s="923"/>
      <c r="AG1311" s="923"/>
      <c r="AH1311" s="677"/>
      <c r="AI1311" s="677"/>
      <c r="AJ1311" s="677"/>
      <c r="AK1311" s="677"/>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74"/>
      <c r="Q1312" s="674"/>
      <c r="R1312" s="674"/>
      <c r="S1312" s="674"/>
      <c r="T1312" s="674"/>
      <c r="U1312" s="674"/>
      <c r="V1312" s="674"/>
      <c r="W1312" s="674"/>
      <c r="X1312" s="674"/>
      <c r="Y1312" s="665"/>
      <c r="Z1312" s="666"/>
      <c r="AA1312" s="666"/>
      <c r="AB1312" s="667"/>
      <c r="AC1312" s="923"/>
      <c r="AD1312" s="923"/>
      <c r="AE1312" s="923"/>
      <c r="AF1312" s="923"/>
      <c r="AG1312" s="923"/>
      <c r="AH1312" s="677"/>
      <c r="AI1312" s="677"/>
      <c r="AJ1312" s="677"/>
      <c r="AK1312" s="677"/>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74"/>
      <c r="Q1313" s="674"/>
      <c r="R1313" s="674"/>
      <c r="S1313" s="674"/>
      <c r="T1313" s="674"/>
      <c r="U1313" s="674"/>
      <c r="V1313" s="674"/>
      <c r="W1313" s="674"/>
      <c r="X1313" s="674"/>
      <c r="Y1313" s="665"/>
      <c r="Z1313" s="666"/>
      <c r="AA1313" s="666"/>
      <c r="AB1313" s="667"/>
      <c r="AC1313" s="923"/>
      <c r="AD1313" s="923"/>
      <c r="AE1313" s="923"/>
      <c r="AF1313" s="923"/>
      <c r="AG1313" s="923"/>
      <c r="AH1313" s="677"/>
      <c r="AI1313" s="677"/>
      <c r="AJ1313" s="677"/>
      <c r="AK1313" s="677"/>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74"/>
      <c r="Q1314" s="674"/>
      <c r="R1314" s="674"/>
      <c r="S1314" s="674"/>
      <c r="T1314" s="674"/>
      <c r="U1314" s="674"/>
      <c r="V1314" s="674"/>
      <c r="W1314" s="674"/>
      <c r="X1314" s="674"/>
      <c r="Y1314" s="665"/>
      <c r="Z1314" s="666"/>
      <c r="AA1314" s="666"/>
      <c r="AB1314" s="667"/>
      <c r="AC1314" s="923"/>
      <c r="AD1314" s="923"/>
      <c r="AE1314" s="923"/>
      <c r="AF1314" s="923"/>
      <c r="AG1314" s="923"/>
      <c r="AH1314" s="677"/>
      <c r="AI1314" s="677"/>
      <c r="AJ1314" s="677"/>
      <c r="AK1314" s="677"/>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74"/>
      <c r="Q1315" s="674"/>
      <c r="R1315" s="674"/>
      <c r="S1315" s="674"/>
      <c r="T1315" s="674"/>
      <c r="U1315" s="674"/>
      <c r="V1315" s="674"/>
      <c r="W1315" s="674"/>
      <c r="X1315" s="674"/>
      <c r="Y1315" s="665"/>
      <c r="Z1315" s="666"/>
      <c r="AA1315" s="666"/>
      <c r="AB1315" s="667"/>
      <c r="AC1315" s="923"/>
      <c r="AD1315" s="923"/>
      <c r="AE1315" s="923"/>
      <c r="AF1315" s="923"/>
      <c r="AG1315" s="923"/>
      <c r="AH1315" s="677"/>
      <c r="AI1315" s="677"/>
      <c r="AJ1315" s="677"/>
      <c r="AK1315" s="677"/>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74"/>
      <c r="Q1316" s="674"/>
      <c r="R1316" s="674"/>
      <c r="S1316" s="674"/>
      <c r="T1316" s="674"/>
      <c r="U1316" s="674"/>
      <c r="V1316" s="674"/>
      <c r="W1316" s="674"/>
      <c r="X1316" s="674"/>
      <c r="Y1316" s="665"/>
      <c r="Z1316" s="666"/>
      <c r="AA1316" s="666"/>
      <c r="AB1316" s="667"/>
      <c r="AC1316" s="923"/>
      <c r="AD1316" s="923"/>
      <c r="AE1316" s="923"/>
      <c r="AF1316" s="923"/>
      <c r="AG1316" s="923"/>
      <c r="AH1316" s="677"/>
      <c r="AI1316" s="677"/>
      <c r="AJ1316" s="677"/>
      <c r="AK1316" s="677"/>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74"/>
      <c r="Q1317" s="674"/>
      <c r="R1317" s="674"/>
      <c r="S1317" s="674"/>
      <c r="T1317" s="674"/>
      <c r="U1317" s="674"/>
      <c r="V1317" s="674"/>
      <c r="W1317" s="674"/>
      <c r="X1317" s="674"/>
      <c r="Y1317" s="665"/>
      <c r="Z1317" s="666"/>
      <c r="AA1317" s="666"/>
      <c r="AB1317" s="667"/>
      <c r="AC1317" s="923"/>
      <c r="AD1317" s="923"/>
      <c r="AE1317" s="923"/>
      <c r="AF1317" s="923"/>
      <c r="AG1317" s="923"/>
      <c r="AH1317" s="677"/>
      <c r="AI1317" s="677"/>
      <c r="AJ1317" s="677"/>
      <c r="AK1317" s="677"/>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74"/>
      <c r="Q1318" s="674"/>
      <c r="R1318" s="674"/>
      <c r="S1318" s="674"/>
      <c r="T1318" s="674"/>
      <c r="U1318" s="674"/>
      <c r="V1318" s="674"/>
      <c r="W1318" s="674"/>
      <c r="X1318" s="674"/>
      <c r="Y1318" s="665"/>
      <c r="Z1318" s="666"/>
      <c r="AA1318" s="666"/>
      <c r="AB1318" s="667"/>
      <c r="AC1318" s="923"/>
      <c r="AD1318" s="923"/>
      <c r="AE1318" s="923"/>
      <c r="AF1318" s="923"/>
      <c r="AG1318" s="923"/>
      <c r="AH1318" s="677"/>
      <c r="AI1318" s="677"/>
      <c r="AJ1318" s="677"/>
      <c r="AK1318" s="677"/>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74"/>
      <c r="Q1319" s="674"/>
      <c r="R1319" s="674"/>
      <c r="S1319" s="674"/>
      <c r="T1319" s="674"/>
      <c r="U1319" s="674"/>
      <c r="V1319" s="674"/>
      <c r="W1319" s="674"/>
      <c r="X1319" s="674"/>
      <c r="Y1319" s="665"/>
      <c r="Z1319" s="666"/>
      <c r="AA1319" s="666"/>
      <c r="AB1319" s="667"/>
      <c r="AC1319" s="923"/>
      <c r="AD1319" s="923"/>
      <c r="AE1319" s="923"/>
      <c r="AF1319" s="923"/>
      <c r="AG1319" s="923"/>
      <c r="AH1319" s="677"/>
      <c r="AI1319" s="677"/>
      <c r="AJ1319" s="677"/>
      <c r="AK1319" s="677"/>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74"/>
      <c r="Q1320" s="674"/>
      <c r="R1320" s="674"/>
      <c r="S1320" s="674"/>
      <c r="T1320" s="674"/>
      <c r="U1320" s="674"/>
      <c r="V1320" s="674"/>
      <c r="W1320" s="674"/>
      <c r="X1320" s="674"/>
      <c r="Y1320" s="665"/>
      <c r="Z1320" s="666"/>
      <c r="AA1320" s="666"/>
      <c r="AB1320" s="667"/>
      <c r="AC1320" s="923"/>
      <c r="AD1320" s="923"/>
      <c r="AE1320" s="923"/>
      <c r="AF1320" s="923"/>
      <c r="AG1320" s="923"/>
      <c r="AH1320" s="677"/>
      <c r="AI1320" s="677"/>
      <c r="AJ1320" s="677"/>
      <c r="AK1320" s="677"/>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和紀</dc:creator>
  <cp:lastModifiedBy>ㅤ</cp:lastModifiedBy>
  <cp:lastPrinted>2021-06-25T11:50:28Z</cp:lastPrinted>
  <dcterms:created xsi:type="dcterms:W3CDTF">2012-03-13T00:50:25Z</dcterms:created>
  <dcterms:modified xsi:type="dcterms:W3CDTF">2021-06-25T11:50:58Z</dcterms:modified>
</cp:coreProperties>
</file>