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5"/>
  <workbookPr codeName="ThisWorkbook" defaultThemeVersion="124226"/>
  <mc:AlternateContent xmlns:mc="http://schemas.openxmlformats.org/markup-compatibility/2006">
    <mc:Choice Requires="x15">
      <x15ac:absPath xmlns:x15ac="http://schemas.microsoft.com/office/spreadsheetml/2010/11/ac" url="\\10.194.50.222\企画課共用\調整係関係\01_行政部費概算要求\R4概算要求関係\行政事業レビュー\21210625【中間公表】最終確認\02_確認\【継続課題】国総研（つくば）\"/>
    </mc:Choice>
  </mc:AlternateContent>
  <xr:revisionPtr revIDLastSave="0" documentId="13_ncr:1_{C1237A67-8087-4453-BFE4-E17215AEA949}" xr6:coauthVersionLast="36" xr6:coauthVersionMax="36" xr10:uidLastSave="{00000000-0000-0000-0000-000000000000}"/>
  <bookViews>
    <workbookView xWindow="0" yWindow="0" windowWidth="19200" windowHeight="6860" xr2:uid="{00000000-000D-0000-FFFF-FFFF00000000}"/>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616" i="3"/>
  <c r="AY213" i="3"/>
  <c r="AY235" i="3"/>
  <c r="AY417" i="3"/>
  <c r="AY604" i="3"/>
  <c r="AY134" i="3"/>
  <c r="AY271" i="3"/>
  <c r="AY459"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<sst xmlns="http://schemas.openxmlformats.org/spreadsheetml/2006/main" count="2307" uniqueCount="671">
  <si>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</si>
  <si>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</si>
  <si>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</si>
  <si>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</si>
  <si>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</si>
  <si>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</si>
  <si>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</si>
  <si>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</si>
  <si>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</si>
  <si>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</si>
  <si>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</si>
  <si>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</si>
  <si>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</si>
  <si>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</si>
  <si>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</si>
  <si>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</si>
  <si>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</si>
  <si>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</si>
  <si>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</si>
  <si>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</si>
  <si>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</si>
  <si>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</si>
  <si>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</si>
  <si>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</si>
  <si>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</si>
  <si>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</si>
  <si>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</si>
  <si>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</si>
  <si>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</si>
  <si>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</si>
  <si>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</si>
  <si>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</si>
  <si>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</si>
  <si>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</si>
  <si>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</si>
  <si>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</si>
  <si>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</si>
  <si>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</si>
  <si>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</si>
  <si>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</si>
  <si>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</si>
  <si>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</si>
  <si>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</si>
  <si>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</si>
  <si>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</si>
  <si>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</si>
  <si>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</si>
  <si>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</si>
  <si>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</si>
  <si>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</si>
  <si>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</si>
  <si>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</si>
  <si>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</si>
  <si>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</si>
  <si>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</si>
  <si>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</si>
  <si>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</si>
  <si>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</si>
  <si>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</si>
  <si>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</si>
  <si>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</si>
  <si>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</si>
  <si>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</si>
  <si>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</si>
  <si>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</si>
  <si>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</si>
  <si>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</si>
  <si>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</si>
  <si>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</si>
  <si>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</si>
  <si>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</si>
  <si>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</si>
  <si>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</si>
  <si>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</si>
  <si>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</si>
  <si>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</si>
  <si>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</si>
  <si>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</si>
  <si>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</si>
  <si>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</si>
  <si>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</si>
  <si>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</si>
  <si>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</si>
  <si>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</si>
  <si>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</si>
  <si>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</si>
  <si>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</si>
  <si>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</si>
  <si>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</si>
  <si>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</si>
  <si>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</si>
  <si>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</si>
  <si>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</si>
  <si>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</si>
  <si>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</si>
  <si>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</si>
  <si>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</si>
  <si>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</si>
  <si>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</si>
  <si>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</si>
  <si>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</si>
  <si>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</si>
  <si>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</si>
  <si>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</si>
  <si>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</si>
  <si>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</si>
  <si>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</si>
  <si>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</si>
  <si>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</si>
  <si>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</si>
  <si>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</si>
  <si>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</si>
  <si>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</si>
  <si>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</si>
  <si>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</si>
  <si>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</si>
  <si>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</si>
  <si>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</si>
  <si>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</si>
  <si>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</si>
  <si>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</si>
  <si>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</si>
  <si>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</si>
  <si>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</si>
  <si>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</si>
  <si>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</si>
  <si>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</si>
  <si>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</si>
  <si>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</si>
  <si>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</si>
  <si>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</si>
  <si>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</si>
  <si>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</si>
  <si>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</si>
  <si>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</si>
  <si>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</si>
  <si>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</si>
  <si>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</si>
  <si>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</si>
  <si>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</si>
  <si>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</si>
  <si>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</si>
  <si>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</si>
  <si>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</si>
  <si>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</si>
  <si>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</si>
  <si>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</si>
  <si>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</si>
  <si>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</si>
  <si>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</si>
  <si>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</si>
  <si>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</si>
  <si>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</si>
  <si>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</si>
  <si>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</si>
  <si>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</si>
  <si>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</si>
  <si>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</si>
  <si>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</si>
  <si>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</si>
  <si>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</si>
  <si>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</si>
  <si>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</si>
  <si>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</si>
  <si>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</si>
  <si>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</si>
  <si>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</si>
  <si>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</si>
  <si>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</si>
  <si>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</si>
  <si>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</si>
  <si>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</si>
  <si>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</si>
  <si>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</si>
  <si>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</si>
  <si>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</si>
  <si>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</si>
  <si>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</si>
  <si>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</si>
  <si>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</si>
  <si>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</si>
  <si>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</si>
  <si>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</si>
  <si>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</si>
  <si>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</si>
  <si>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</si>
  <si>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</si>
  <si>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</si>
  <si>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</si>
  <si>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</si>
  <si>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</si>
  <si>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</si>
  <si>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</si>
  <si>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</si>
  <si>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</si>
  <si>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</si>
  <si>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</si>
  <si>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</si>
  <si>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</si>
  <si>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</si>
  <si>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</si>
  <si>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</si>
  <si>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</si>
  <si>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</si>
  <si>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</si>
  <si>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</si>
  <si>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</si>
  <si>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</si>
  <si>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</si>
  <si>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</si>
  <si>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</si>
  <si>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</si>
  <si>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</si>
  <si>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</si>
  <si>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</si>
  <si>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</si>
  <si>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</si>
  <si>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</si>
  <si>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</si>
  <si>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</si>
  <si>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</si>
  <si>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</si>
  <si>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</si>
  <si>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</si>
  <si>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</si>
  <si>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</si>
  <si>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</si>
  <si>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</si>
  <si>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</si>
  <si>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</si>
  <si>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</si>
  <si>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</si>
  <si>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</si>
  <si>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</si>
  <si>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</si>
  <si>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</si>
  <si>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</si>
  <si>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</si>
  <si>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</si>
  <si>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</si>
  <si>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</si>
  <si>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</si>
  <si>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</si>
  <si>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</si>
  <si>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</si>
  <si>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</si>
  <si>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</si>
  <si>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</si>
  <si>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</si>
  <si>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</si>
  <si>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</si>
  <si>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</si>
  <si>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</si>
  <si>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</si>
  <si>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</si>
  <si>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</si>
  <si>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</si>
  <si>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</si>
  <si>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</si>
  <si>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</si>
  <si>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</si>
  <si>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</si>
  <si>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</si>
  <si>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</si>
  <si>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</si>
  <si>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</si>
  <si>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</si>
  <si>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</si>
  <si>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</si>
  <si>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</si>
  <si>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</si>
  <si>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</si>
  <si>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</si>
  <si>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</si>
  <si>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</si>
  <si>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</si>
  <si>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</si>
  <si>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</si>
  <si>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</si>
  <si>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</si>
  <si>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</si>
  <si>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</si>
  <si>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</si>
  <si>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</si>
  <si>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</si>
  <si>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</si>
  <si>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</si>
  <si>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</si>
  <si>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</si>
  <si>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</si>
  <si>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</si>
  <si>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</si>
  <si>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</si>
  <si>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</si>
  <si>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</si>
  <si>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</si>
  <si>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</si>
  <si>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</si>
  <si>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</si>
  <si>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</si>
  <si>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</si>
  <si>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</si>
  <si>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</si>
  <si>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</si>
  <si>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</si>
  <si>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</si>
  <si>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</si>
  <si>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</si>
  <si>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</si>
  <si>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</si>
  <si>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</si>
  <si>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</si>
  <si>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</si>
  <si>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</si>
  <si>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</si>
  <si>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</si>
  <si>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</si>
  <si>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</si>
  <si>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</si>
  <si>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</si>
  <si>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</si>
  <si>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</si>
  <si>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</si>
  <si>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</si>
  <si>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</si>
  <si>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</si>
  <si>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</si>
  <si>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</si>
  <si>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</si>
  <si>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</si>
  <si>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</si>
  <si>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</si>
  <si>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</si>
  <si>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</si>
  <si>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</si>
  <si>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</si>
  <si>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</si>
  <si>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</si>
  <si>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</si>
  <si>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</si>
  <si>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</si>
  <si>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</si>
  <si>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</si>
  <si>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</si>
  <si>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</si>
  <si>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</si>
  <si>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</si>
  <si>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</si>
  <si>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</si>
  <si>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</si>
  <si>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</si>
  <si>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</si>
  <si>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</si>
  <si>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</si>
  <si>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</si>
  <si>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</si>
  <si>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</si>
  <si>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</si>
  <si>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</si>
  <si>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</si>
  <si>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</si>
  <si>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</si>
  <si>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</si>
  <si>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</si>
  <si>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</si>
  <si>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</si>
  <si>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</si>
  <si>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</si>
  <si>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</si>
  <si>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</si>
  <si>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</si>
  <si>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</si>
  <si>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</si>
  <si>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</si>
  <si>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</si>
  <si>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</si>
  <si>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</si>
  <si>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</si>
  <si>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</si>
  <si>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</si>
  <si>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</si>
  <si>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</si>
  <si>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</si>
  <si>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</si>
  <si>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</si>
  <si>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</si>
  <si>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</si>
  <si>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</si>
  <si>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</si>
  <si>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</si>
  <si>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</si>
  <si>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</si>
  <si>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</si>
  <si>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</si>
  <si>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</si>
  <si>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</si>
  <si>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</si>
  <si>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</si>
  <si>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</si>
  <si>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</si>
  <si>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</si>
  <si>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</si>
  <si>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</si>
  <si>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</si>
  <si>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</si>
  <si>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</si>
  <si>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</si>
  <si>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</si>
  <si>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</si>
  <si>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</si>
  <si>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</si>
  <si>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</si>
  <si>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</si>
  <si>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</si>
  <si>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</si>
  <si>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</si>
  <si>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</si>
  <si>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</si>
  <si>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</si>
  <si>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</si>
  <si>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</si>
  <si>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</si>
  <si>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</si>
  <si>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</si>
  <si>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</si>
  <si>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</si>
  <si>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</si>
  <si>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</si>
  <si>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</si>
  <si>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</si>
  <si>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</si>
  <si>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</si>
  <si>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</si>
  <si>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</si>
  <si>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</si>
  <si>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</si>
  <si>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</si>
  <si>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</si>
  <si>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</si>
  <si>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</si>
  <si>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</si>
  <si>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</si>
  <si>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</si>
  <si>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</si>
  <si>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</si>
  <si>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</si>
  <si>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</si>
  <si>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</si>
  <si>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</si>
  <si>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</si>
  <si>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</si>
  <si>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</si>
  <si>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</si>
  <si>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</si>
  <si>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</si>
  <si>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</si>
  <si>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</si>
  <si>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</si>
  <si>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</si>
  <si>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</si>
  <si>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</si>
  <si>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</si>
  <si>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</si>
  <si>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</si>
  <si>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</si>
  <si>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</si>
  <si>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</si>
  <si>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</si>
  <si>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</si>
  <si>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</si>
  <si>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</si>
  <si>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</si>
  <si>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</si>
  <si>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</si>
  <si>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</si>
  <si>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</si>
  <si>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</si>
  <si>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</si>
  <si>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</si>
  <si>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</si>
  <si>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</si>
  <si>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</si>
  <si>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</si>
  <si>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</si>
  <si>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</si>
  <si>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</si>
  <si>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</si>
  <si>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</si>
  <si>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</si>
  <si>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</si>
  <si>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</si>
  <si>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</si>
  <si>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</si>
  <si>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</si>
  <si>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</si>
  <si>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</si>
  <si>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</si>
  <si>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</si>
  <si>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</si>
  <si>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</si>
  <si>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</si>
  <si>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</si>
  <si>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</si>
  <si>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</si>
  <si>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</si>
  <si>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</si>
  <si>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</si>
  <si>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</si>
  <si>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</si>
  <si>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</si>
  <si>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</si>
  <si>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</si>
  <si>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</si>
  <si>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</si>
  <si>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</si>
  <si>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</si>
  <si>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</si>
  <si>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</si>
  <si>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</si>
  <si>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</si>
  <si>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</si>
  <si>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</si>
  <si>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</si>
  <si>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</si>
  <si>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</si>
  <si>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</si>
  <si>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</si>
  <si>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</si>
  <si>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</si>
  <si>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</si>
  <si>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</si>
  <si>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</si>
  <si>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</si>
  <si>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</si>
  <si>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</si>
  <si>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</si>
  <si>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</si>
  <si>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</si>
  <si>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</si>
  <si>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</si>
  <si>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</si>
  <si>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</si>
  <si>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</si>
  <si>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</si>
  <si>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</si>
  <si>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</si>
  <si>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</si>
  <si>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</si>
  <si>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</si>
  <si>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</si>
  <si>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</si>
  <si>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</si>
  <si>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</si>
  <si>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</si>
  <si>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</si>
  <si>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</si>
  <si>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</si>
  <si>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</si>
  <si>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</si>
  <si>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</si>
  <si>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</si>
  <si>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</si>
  <si>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</si>
  <si>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</si>
  <si>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</si>
  <si>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</si>
  <si>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</si>
  <si>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</si>
  <si>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</si>
  <si>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</si>
  <si>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</si>
  <si>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</si>
  <si>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</si>
  <si>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</si>
  <si>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</si>
  <si>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</si>
  <si>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</si>
  <si>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</si>
  <si>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</si>
  <si>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</si>
  <si>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</si>
  <si>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</si>
  <si>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</si>
  <si>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</si>
  <si>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</si>
  <si>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</si>
  <si>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</si>
  <si>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</si>
  <si>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</si>
  <si>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</si>
  <si>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</si>
  <si>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</si>
  <si>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</si>
  <si>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</si>
  <si>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</si>
  <si>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</si>
  <si>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</si>
  <si>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</si>
  <si>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</si>
  <si>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</si>
  <si>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</si>
  <si>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</si>
  <si>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</si>
  <si>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</si>
  <si>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</si>
  <si>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</si>
  <si>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</si>
  <si>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</si>
  <si>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</si>
  <si>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</si>
  <si>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</si>
  <si>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</si>
  <si>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</si>
  <si>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</si>
  <si>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</si>
  <si>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</si>
  <si>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</si>
  <si>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</si>
  <si>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</si>
  <si>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</si>
  <si>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</si>
  <si>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</si>
  <si>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</si>
  <si>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</si>
  <si>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</si>
  <si>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</si>
  <si>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</si>
  <si>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</si>
  <si>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</si>
  <si>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</si>
  <si>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</si>
  <si>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</si>
  <si>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</si>
  <si>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国土技術政策総合研究所</t>
    <rPh sb="0" eb="2">
      <t>コクド</t>
    </rPh>
    <rPh sb="2" eb="4">
      <t>ギジュツ</t>
    </rPh>
    <rPh sb="4" eb="6">
      <t>セイサク</t>
    </rPh>
    <rPh sb="6" eb="8">
      <t>ソウゴウ</t>
    </rPh>
    <rPh sb="8" eb="11">
      <t>ケンキュウジョ</t>
    </rPh>
    <phoneticPr fontId="5"/>
  </si>
  <si>
    <t>○</t>
  </si>
  <si>
    <t>-</t>
    <phoneticPr fontId="5"/>
  </si>
  <si>
    <t>洪水・豪雨に対する道路構造物の強靱化に関する調査研究</t>
    <phoneticPr fontId="5"/>
  </si>
  <si>
    <t>-</t>
  </si>
  <si>
    <t>国交</t>
    <rPh sb="0" eb="2">
      <t>コッコウ</t>
    </rPh>
    <phoneticPr fontId="5"/>
  </si>
  <si>
    <t>-</t>
    <phoneticPr fontId="5"/>
  </si>
  <si>
    <t>-</t>
    <phoneticPr fontId="5"/>
  </si>
  <si>
    <t>11 ICTの利活用及び技術研究開発の推進</t>
    <phoneticPr fontId="5"/>
  </si>
  <si>
    <t>41 技術研究開発を推進する</t>
    <phoneticPr fontId="5"/>
  </si>
  <si>
    <t>目標を達成した技術研究開発の割合</t>
    <phoneticPr fontId="5"/>
  </si>
  <si>
    <t>%</t>
  </si>
  <si>
    <t>-</t>
    <phoneticPr fontId="5"/>
  </si>
  <si>
    <t>国土交通省が実施している技術研究開発課題を効果的・効率的に推進することに資する。</t>
    <phoneticPr fontId="5"/>
  </si>
  <si>
    <t>-</t>
    <phoneticPr fontId="5"/>
  </si>
  <si>
    <t>道路構造物研究部　道路基盤研究室、構造・基礎研究室</t>
    <rPh sb="0" eb="5">
      <t>ドウロコウゾウブツ</t>
    </rPh>
    <rPh sb="5" eb="7">
      <t>ケンキュウ</t>
    </rPh>
    <rPh sb="7" eb="8">
      <t>ブ</t>
    </rPh>
    <rPh sb="9" eb="11">
      <t>ドウロ</t>
    </rPh>
    <rPh sb="11" eb="13">
      <t>キバン</t>
    </rPh>
    <rPh sb="13" eb="15">
      <t>ケンキュウ</t>
    </rPh>
    <rPh sb="15" eb="16">
      <t>シツ</t>
    </rPh>
    <rPh sb="17" eb="19">
      <t>コウゾウ</t>
    </rPh>
    <rPh sb="20" eb="22">
      <t>キソ</t>
    </rPh>
    <rPh sb="22" eb="24">
      <t>ケンキュウ</t>
    </rPh>
    <rPh sb="24" eb="25">
      <t>シツ</t>
    </rPh>
    <phoneticPr fontId="5"/>
  </si>
  <si>
    <t>渡邊　一弘</t>
    <rPh sb="0" eb="2">
      <t>ワタナベ</t>
    </rPh>
    <rPh sb="3" eb="5">
      <t>カズヒロ</t>
    </rPh>
    <phoneticPr fontId="5"/>
  </si>
  <si>
    <t>本</t>
    <rPh sb="0" eb="1">
      <t>ホン</t>
    </rPh>
    <phoneticPr fontId="5"/>
  </si>
  <si>
    <t>国土技術政策総合研究所調べ</t>
    <phoneticPr fontId="5"/>
  </si>
  <si>
    <t>件</t>
    <rPh sb="0" eb="1">
      <t>ケン</t>
    </rPh>
    <phoneticPr fontId="5"/>
  </si>
  <si>
    <t>-</t>
    <phoneticPr fontId="5"/>
  </si>
  <si>
    <t>-</t>
    <phoneticPr fontId="5"/>
  </si>
  <si>
    <t>百万円/件</t>
    <rPh sb="0" eb="2">
      <t>ヒャクマン</t>
    </rPh>
    <rPh sb="2" eb="3">
      <t>エン</t>
    </rPh>
    <rPh sb="4" eb="5">
      <t>ケン</t>
    </rPh>
    <phoneticPr fontId="5"/>
  </si>
  <si>
    <t>洪水・豪雨に対する道路構造物の強靱化に関する調査研究項目の終了件数</t>
    <phoneticPr fontId="5"/>
  </si>
  <si>
    <t>執行額（百万円）／洪水・豪雨に対する道路構造物の強靱化に関する調査研究項目　　　　　　　　　　　　　　</t>
    <phoneticPr fontId="5"/>
  </si>
  <si>
    <t>‐</t>
  </si>
  <si>
    <t>災害は、同一地域に頻繁に発生するものではないため、地方自治体には多くの災害の情報の蓄積がなされていないのに対し、国では、過去の被災調査、復旧時の技術指導等の情報や経験を蓄積しており、国が実施することが必要である。</t>
    <phoneticPr fontId="5"/>
  </si>
  <si>
    <t>防災・減災、国土強靱化のための５か年加速化対策において、「交通ネットワーク・ライフラインを維持し、国民経済・生活を支えるための対策」が重点的に取り組むべき対策として定められており、優先度は高い。</t>
    <phoneticPr fontId="5"/>
  </si>
  <si>
    <t>50百万円／1件</t>
    <rPh sb="2" eb="3">
      <t>ヒャク</t>
    </rPh>
    <rPh sb="3" eb="4">
      <t>マン</t>
    </rPh>
    <rPh sb="4" eb="5">
      <t>エン</t>
    </rPh>
    <rPh sb="7" eb="8">
      <t>ケン</t>
    </rPh>
    <phoneticPr fontId="5"/>
  </si>
  <si>
    <t>発注にあたっては、価格競争や企画競争により競争性の確保に努める。</t>
    <rPh sb="0" eb="2">
      <t>ハッチュウ</t>
    </rPh>
    <rPh sb="9" eb="11">
      <t>カカク</t>
    </rPh>
    <rPh sb="11" eb="13">
      <t>キョウソウ</t>
    </rPh>
    <rPh sb="14" eb="16">
      <t>キカク</t>
    </rPh>
    <rPh sb="16" eb="18">
      <t>キョウソウ</t>
    </rPh>
    <rPh sb="21" eb="24">
      <t>キョウソウセイ</t>
    </rPh>
    <rPh sb="25" eb="27">
      <t>カクホ</t>
    </rPh>
    <rPh sb="28" eb="29">
      <t>ツト</t>
    </rPh>
    <phoneticPr fontId="5"/>
  </si>
  <si>
    <t>令和2年7月豪雨等では、河川増水による土工基礎・橋梁基礎の洗掘や大規模斜面崩壊による道路閉塞が発生した。これら被災に対し、被災状況・現場条件の調査、洗掘の再現と対策工等の効果検証を行う。また、土砂災害に関する知見の整理・被災事例分析等を通じた土砂災害リスクの道路交通機能への影響度反映手法について調査研究する。</t>
    <rPh sb="83" eb="84">
      <t>トウ</t>
    </rPh>
    <phoneticPr fontId="5"/>
  </si>
  <si>
    <t>防災・減災、国土強靱化のための３か年緊急対策に着手後も、令和２年７月豪雨の集中豪雨等による土工基礎・橋梁基礎の洗掘被害を受け、道路機能が長期にわたり喪失する事象が多発している。　このような頻発化・激甚化する災害に対して、住民の安心・安全な暮らしを守るため、事前防災対策をより一層推進するため道路構造物の災害リスクとリスクの影響度の的確な把握を行う目的の調査研究である。</t>
    <rPh sb="145" eb="147">
      <t>ドウロ</t>
    </rPh>
    <rPh sb="147" eb="150">
      <t>コウゾウブツ</t>
    </rPh>
    <rPh sb="171" eb="172">
      <t>オコナ</t>
    </rPh>
    <rPh sb="173" eb="175">
      <t>モクテキ</t>
    </rPh>
    <rPh sb="176" eb="178">
      <t>チョウサ</t>
    </rPh>
    <rPh sb="178" eb="180">
      <t>ケンキュウ</t>
    </rPh>
    <phoneticPr fontId="5"/>
  </si>
  <si>
    <t>防災・減災、国土強靱化のための５か年加速化対策において、「交通ネットワーク・ライフラインを維持し、国民経済・生活を支えるための対策」として、河川に隣接する道路構造物の流失防止対策、道路の法面・盛土の土砂災害防止対策が重点的に取り組むべき対策として定められており、令和２年７月豪雨においても豪雨による道路構造物の損壊等が発生し交通遮断が生じていることから、本調査課題はニーズが反映されている。</t>
    <rPh sb="144" eb="146">
      <t>ゴウウ</t>
    </rPh>
    <rPh sb="149" eb="151">
      <t>ドウロ</t>
    </rPh>
    <rPh sb="151" eb="154">
      <t>コウゾウブツ</t>
    </rPh>
    <rPh sb="155" eb="157">
      <t>ソンカイ</t>
    </rPh>
    <rPh sb="157" eb="158">
      <t>トウ</t>
    </rPh>
    <rPh sb="162" eb="164">
      <t>コウツウ</t>
    </rPh>
    <rPh sb="164" eb="166">
      <t>シャダン</t>
    </rPh>
    <rPh sb="167" eb="168">
      <t>ショウ</t>
    </rPh>
    <phoneticPr fontId="5"/>
  </si>
  <si>
    <t>降雨による河川増水、土砂災害により被災を受ける箇所の設計手法、道路交通機能のリスク評価手法に資する技術資料の数</t>
    <rPh sb="0" eb="2">
      <t>コウウ</t>
    </rPh>
    <rPh sb="5" eb="7">
      <t>カセン</t>
    </rPh>
    <rPh sb="7" eb="9">
      <t>ゾウスイ</t>
    </rPh>
    <rPh sb="10" eb="12">
      <t>ドシャ</t>
    </rPh>
    <rPh sb="12" eb="14">
      <t>サイガイ</t>
    </rPh>
    <rPh sb="17" eb="19">
      <t>ヒサイ</t>
    </rPh>
    <rPh sb="20" eb="21">
      <t>ウ</t>
    </rPh>
    <rPh sb="23" eb="25">
      <t>カショ</t>
    </rPh>
    <rPh sb="26" eb="28">
      <t>セッケイ</t>
    </rPh>
    <rPh sb="28" eb="30">
      <t>シュホウ</t>
    </rPh>
    <rPh sb="46" eb="47">
      <t>シ</t>
    </rPh>
    <rPh sb="49" eb="51">
      <t>ギジュツ</t>
    </rPh>
    <rPh sb="51" eb="53">
      <t>シリョウ</t>
    </rPh>
    <rPh sb="54" eb="55">
      <t>スウ</t>
    </rPh>
    <phoneticPr fontId="5"/>
  </si>
  <si>
    <t>-</t>
    <phoneticPr fontId="5"/>
  </si>
  <si>
    <t>降雨による河川増水、土砂災害により被災を受ける箇所の設計手法、道路交通機能のリスク評価手法に資する技術資料を1本作成する。</t>
    <rPh sb="0" eb="2">
      <t>コウウ</t>
    </rPh>
    <rPh sb="5" eb="7">
      <t>カセン</t>
    </rPh>
    <rPh sb="7" eb="9">
      <t>ゾウスイ</t>
    </rPh>
    <rPh sb="10" eb="12">
      <t>ドシャ</t>
    </rPh>
    <rPh sb="12" eb="14">
      <t>サイガイ</t>
    </rPh>
    <rPh sb="17" eb="19">
      <t>ヒサイ</t>
    </rPh>
    <rPh sb="20" eb="21">
      <t>ウ</t>
    </rPh>
    <rPh sb="23" eb="25">
      <t>カショ</t>
    </rPh>
    <rPh sb="26" eb="28">
      <t>セッケイ</t>
    </rPh>
    <rPh sb="28" eb="30">
      <t>シュホウ</t>
    </rPh>
    <rPh sb="46" eb="47">
      <t>シ</t>
    </rPh>
    <rPh sb="49" eb="51">
      <t>ギジュツ</t>
    </rPh>
    <rPh sb="51" eb="53">
      <t>シリョウ</t>
    </rPh>
    <rPh sb="55" eb="56">
      <t>ホン</t>
    </rPh>
    <rPh sb="56" eb="58">
      <t>サクセイ</t>
    </rPh>
    <phoneticPr fontId="5"/>
  </si>
  <si>
    <t>令和２年度補正予算成立後の研究計画の検討により、データの収集範囲について、不測の計画見直しが生じたため、補正予算を繰り越した。</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</si>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</sst>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82895</xdr:colOff>
      <xdr:row>757</xdr:row>
      <xdr:rowOff>185496</xdr:rowOff>
    </xdr:from>
    <xdr:to>
      <xdr:col>33</xdr:col>
      <xdr:colOff>18178</xdr:colOff>
      <xdr:row>764</xdr:row>
      <xdr:rowOff>8082</xdr:rowOff>
    </xdr:to>
    <xdr:grpSp>
      <xdr:nvGrpSpPr>
        <xdr:cNvPr id="53" name="契約方式２線">
          <a:extLst>
            <a:ext uri="{FF2B5EF4-FFF2-40B4-BE49-F238E27FC236}">
              <a16:creationId xmlns:a16="http://schemas.microsoft.com/office/drawing/2014/main" id="{00000000-0008-0000-0000-000035000000}"/>
            </a:ext>
          </a:extLst>
        </xdr:cNvPr>
        <xdr:cNvGrpSpPr/>
      </xdr:nvGrpSpPr>
      <xdr:grpSpPr>
        <a:xfrm>
          <a:off x="2930870" y="46550021"/>
          <a:ext cx="2954708" cy="2318136"/>
          <a:chOff x="3354265" y="236000925"/>
          <a:chExt cx="3413465" cy="2378455"/>
        </a:xfrm>
      </xdr:grpSpPr>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3354265" y="236000925"/>
            <a:ext cx="0" cy="2377494"/>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55" name="直線矢印コネクタ 54">
            <a:extLst>
              <a:ext uri="{FF2B5EF4-FFF2-40B4-BE49-F238E27FC236}">
                <a16:creationId xmlns:a16="http://schemas.microsoft.com/office/drawing/2014/main" id="{00000000-0008-0000-0000-000037000000}"/>
              </a:ext>
            </a:extLst>
          </xdr:cNvPr>
          <xdr:cNvCxnSpPr/>
        </xdr:nvCxnSpPr>
        <xdr:spPr>
          <a:xfrm>
            <a:off x="3354265" y="238379380"/>
            <a:ext cx="3413465"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grpSp>
    <xdr:clientData/>
  </xdr:twoCellAnchor>
  <xdr:oneCellAnchor>
    <xdr:from>
      <xdr:col>32</xdr:col>
      <xdr:colOff>107980</xdr:colOff>
      <xdr:row>764</xdr:row>
      <xdr:rowOff>377375</xdr:rowOff>
    </xdr:from>
    <xdr:ext cx="3013362" cy="913725"/>
    <xdr:sp macro="" textlink="">
      <xdr:nvSpPr>
        <xdr:cNvPr id="56" name="契約方式２大かっこ">
          <a:extLst>
            <a:ext uri="{FF2B5EF4-FFF2-40B4-BE49-F238E27FC236}">
              <a16:creationId xmlns:a16="http://schemas.microsoft.com/office/drawing/2014/main" id="{00000000-0008-0000-0000-000038000000}"/>
            </a:ext>
          </a:extLst>
        </xdr:cNvPr>
        <xdr:cNvSpPr/>
      </xdr:nvSpPr>
      <xdr:spPr>
        <a:xfrm>
          <a:off x="6508780" y="48440525"/>
          <a:ext cx="3013362" cy="9137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en-US" sz="1100" b="0" i="0" baseline="0">
              <a:solidFill>
                <a:sysClr val="windowText" lastClr="000000"/>
              </a:solidFill>
              <a:effectLst/>
              <a:latin typeface="+mn-lt"/>
              <a:ea typeface="+mn-ea"/>
              <a:cs typeface="+mn-cs"/>
            </a:rPr>
            <a:t>道路橋の基礎洗掘による下部構造の沈下等の変状について、リスク評価手法や対策工の確立に向け、実験による対策工の効果等の検証を行う。 </a:t>
          </a:r>
          <a:endParaRPr kumimoji="1" lang="ja-JP" altLang="en-US" sz="11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oneCellAnchor>
  <xdr:twoCellAnchor>
    <xdr:from>
      <xdr:col>33</xdr:col>
      <xdr:colOff>15003</xdr:colOff>
      <xdr:row>762</xdr:row>
      <xdr:rowOff>355388</xdr:rowOff>
    </xdr:from>
    <xdr:to>
      <xdr:col>45</xdr:col>
      <xdr:colOff>154402</xdr:colOff>
      <xdr:row>764</xdr:row>
      <xdr:rowOff>364605</xdr:rowOff>
    </xdr:to>
    <xdr:sp macro="" textlink="">
      <xdr:nvSpPr>
        <xdr:cNvPr id="57" name="契約方式２上位">
          <a:extLst>
            <a:ext uri="{FF2B5EF4-FFF2-40B4-BE49-F238E27FC236}">
              <a16:creationId xmlns:a16="http://schemas.microsoft.com/office/drawing/2014/main" id="{00000000-0008-0000-0000-000039000000}"/>
            </a:ext>
          </a:extLst>
        </xdr:cNvPr>
        <xdr:cNvSpPr txBox="1"/>
      </xdr:nvSpPr>
      <xdr:spPr>
        <a:xfrm>
          <a:off x="6574829" y="38712149"/>
          <a:ext cx="2524790" cy="72152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en-US" sz="1100"/>
            <a:t>Ｂ. </a:t>
          </a:r>
          <a:r>
            <a:rPr lang="ja-JP" altLang="ja-JP" sz="1100">
              <a:solidFill>
                <a:schemeClr val="dk1"/>
              </a:solidFill>
              <a:effectLst/>
              <a:latin typeface="+mn-lt"/>
              <a:ea typeface="+mn-ea"/>
              <a:cs typeface="+mn-cs"/>
            </a:rPr>
            <a:t>民間企業</a:t>
          </a:r>
          <a:endParaRPr lang="en-US" altLang="ja-JP" sz="1100">
            <a:solidFill>
              <a:schemeClr val="dk1"/>
            </a:solidFill>
            <a:effectLst/>
            <a:latin typeface="+mn-lt"/>
            <a:ea typeface="+mn-ea"/>
            <a:cs typeface="+mn-cs"/>
          </a:endParaRPr>
        </a:p>
        <a:p>
          <a:r>
            <a:rPr kumimoji="1" lang="ja-JP" altLang="en-US" sz="1100"/>
            <a:t>　１５　百万円</a:t>
          </a:r>
          <a:endParaRPr kumimoji="1" lang="en-US" altLang="en-US" sz="1100"/>
        </a:p>
      </xdr:txBody>
    </xdr:sp>
    <xdr:clientData/>
  </xdr:twoCellAnchor>
  <xdr:oneCellAnchor>
    <xdr:from>
      <xdr:col>32</xdr:col>
      <xdr:colOff>107980</xdr:colOff>
      <xdr:row>758</xdr:row>
      <xdr:rowOff>239505</xdr:rowOff>
    </xdr:from>
    <xdr:ext cx="3013362" cy="1116618"/>
    <xdr:sp macro="" textlink="">
      <xdr:nvSpPr>
        <xdr:cNvPr id="59" name="契約方式大かっこ">
          <a:extLst>
            <a:ext uri="{FF2B5EF4-FFF2-40B4-BE49-F238E27FC236}">
              <a16:creationId xmlns:a16="http://schemas.microsoft.com/office/drawing/2014/main" id="{00000000-0008-0000-0000-00003B000000}"/>
            </a:ext>
          </a:extLst>
        </xdr:cNvPr>
        <xdr:cNvSpPr/>
      </xdr:nvSpPr>
      <xdr:spPr>
        <a:xfrm>
          <a:off x="6508780" y="43406805"/>
          <a:ext cx="3013362" cy="11166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en-US" sz="1100" b="0" i="0" baseline="0">
              <a:solidFill>
                <a:schemeClr val="tx1"/>
              </a:solidFill>
              <a:effectLst/>
              <a:latin typeface="+mn-lt"/>
              <a:ea typeface="+mn-ea"/>
              <a:cs typeface="+mn-cs"/>
            </a:rPr>
            <a:t>道路土工構造物の洗掘や自然斜面を含む土砂災害による道路閉塞の被災に対し、それらの防止策や道路交通機能の影響度反映手法の確立に向け、近年発生した災害事例の整理・分析を行う。</a:t>
          </a:r>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twoCellAnchor>
    <xdr:from>
      <xdr:col>33</xdr:col>
      <xdr:colOff>15003</xdr:colOff>
      <xdr:row>756</xdr:row>
      <xdr:rowOff>164599</xdr:rowOff>
    </xdr:from>
    <xdr:to>
      <xdr:col>45</xdr:col>
      <xdr:colOff>148414</xdr:colOff>
      <xdr:row>758</xdr:row>
      <xdr:rowOff>211082</xdr:rowOff>
    </xdr:to>
    <xdr:sp macro="" textlink="">
      <xdr:nvSpPr>
        <xdr:cNvPr id="60" name="契約方式上位">
          <a:extLst>
            <a:ext uri="{FF2B5EF4-FFF2-40B4-BE49-F238E27FC236}">
              <a16:creationId xmlns:a16="http://schemas.microsoft.com/office/drawing/2014/main" id="{00000000-0008-0000-0000-00003C000000}"/>
            </a:ext>
          </a:extLst>
        </xdr:cNvPr>
        <xdr:cNvSpPr txBox="1"/>
      </xdr:nvSpPr>
      <xdr:spPr>
        <a:xfrm>
          <a:off x="6574829" y="36384447"/>
          <a:ext cx="2518802" cy="75878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en-US">
              <a:effectLst/>
            </a:rPr>
            <a:t>Ａ. </a:t>
          </a:r>
          <a:r>
            <a:rPr lang="ja-JP" altLang="en-US">
              <a:effectLst/>
            </a:rPr>
            <a:t>民間企業
　　３５　百万円</a:t>
          </a:r>
          <a:endParaRPr lang="en-US" altLang="en-US">
            <a:effectLst/>
          </a:endParaRPr>
        </a:p>
      </xdr:txBody>
    </xdr:sp>
    <xdr:clientData/>
  </xdr:twoCellAnchor>
  <xdr:oneCellAnchor>
    <xdr:from>
      <xdr:col>33</xdr:col>
      <xdr:colOff>8075</xdr:colOff>
      <xdr:row>755</xdr:row>
      <xdr:rowOff>174548</xdr:rowOff>
    </xdr:from>
    <xdr:ext cx="2592250" cy="275717"/>
    <xdr:sp macro="" textlink="">
      <xdr:nvSpPr>
        <xdr:cNvPr id="61" name="契約方式">
          <a:extLst>
            <a:ext uri="{FF2B5EF4-FFF2-40B4-BE49-F238E27FC236}">
              <a16:creationId xmlns:a16="http://schemas.microsoft.com/office/drawing/2014/main" id="{00000000-0008-0000-0000-00003D000000}"/>
            </a:ext>
          </a:extLst>
        </xdr:cNvPr>
        <xdr:cNvSpPr txBox="1"/>
      </xdr:nvSpPr>
      <xdr:spPr>
        <a:xfrm>
          <a:off x="6608900" y="42284573"/>
          <a:ext cx="259225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8</xdr:col>
      <xdr:colOff>198782</xdr:colOff>
      <xdr:row>749</xdr:row>
      <xdr:rowOff>0</xdr:rowOff>
    </xdr:from>
    <xdr:to>
      <xdr:col>25</xdr:col>
      <xdr:colOff>20004</xdr:colOff>
      <xdr:row>751</xdr:row>
      <xdr:rowOff>9202</xdr:rowOff>
    </xdr:to>
    <xdr:sp macro="" textlink="">
      <xdr:nvSpPr>
        <xdr:cNvPr id="62" name="機関名">
          <a:extLst>
            <a:ext uri="{FF2B5EF4-FFF2-40B4-BE49-F238E27FC236}">
              <a16:creationId xmlns:a16="http://schemas.microsoft.com/office/drawing/2014/main" id="{00000000-0008-0000-0000-00003E000000}"/>
            </a:ext>
          </a:extLst>
        </xdr:cNvPr>
        <xdr:cNvSpPr txBox="1"/>
      </xdr:nvSpPr>
      <xdr:spPr>
        <a:xfrm>
          <a:off x="1789043" y="33726783"/>
          <a:ext cx="3200526" cy="72150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ja-JP" altLang="en-US">
              <a:effectLst/>
            </a:rPr>
            <a:t>国土技術政策総合研究所
５０　百万円</a:t>
          </a:r>
        </a:p>
      </xdr:txBody>
    </xdr:sp>
    <xdr:clientData/>
  </xdr:twoCellAnchor>
  <xdr:twoCellAnchor>
    <xdr:from>
      <xdr:col>16</xdr:col>
      <xdr:colOff>82895</xdr:colOff>
      <xdr:row>757</xdr:row>
      <xdr:rowOff>188887</xdr:rowOff>
    </xdr:from>
    <xdr:to>
      <xdr:col>33</xdr:col>
      <xdr:colOff>15003</xdr:colOff>
      <xdr:row>757</xdr:row>
      <xdr:rowOff>188887</xdr:rowOff>
    </xdr:to>
    <xdr:cxnSp macro="">
      <xdr:nvCxnSpPr>
        <xdr:cNvPr id="63" name="直線矢印コネクタ 62">
          <a:extLst>
            <a:ext uri="{FF2B5EF4-FFF2-40B4-BE49-F238E27FC236}">
              <a16:creationId xmlns:a16="http://schemas.microsoft.com/office/drawing/2014/main" id="{00000000-0008-0000-0000-00003F000000}"/>
            </a:ext>
          </a:extLst>
        </xdr:cNvPr>
        <xdr:cNvCxnSpPr>
          <a:endCxn id="60" idx="1"/>
        </xdr:cNvCxnSpPr>
      </xdr:nvCxnSpPr>
      <xdr:spPr>
        <a:xfrm>
          <a:off x="3263417" y="36764887"/>
          <a:ext cx="3311412"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82895</xdr:colOff>
      <xdr:row>756</xdr:row>
      <xdr:rowOff>191222</xdr:rowOff>
    </xdr:from>
    <xdr:to>
      <xdr:col>16</xdr:col>
      <xdr:colOff>82895</xdr:colOff>
      <xdr:row>757</xdr:row>
      <xdr:rowOff>188751</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3263417" y="36411070"/>
          <a:ext cx="0" cy="353681"/>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oneCellAnchor>
    <xdr:from>
      <xdr:col>9</xdr:col>
      <xdr:colOff>81445</xdr:colOff>
      <xdr:row>751</xdr:row>
      <xdr:rowOff>216609</xdr:rowOff>
    </xdr:from>
    <xdr:ext cx="3013362" cy="1116618"/>
    <xdr:sp macro="" textlink="">
      <xdr:nvSpPr>
        <xdr:cNvPr id="65" name="契約方式大かっこ">
          <a:extLst>
            <a:ext uri="{FF2B5EF4-FFF2-40B4-BE49-F238E27FC236}">
              <a16:creationId xmlns:a16="http://schemas.microsoft.com/office/drawing/2014/main" id="{00000000-0008-0000-0000-000041000000}"/>
            </a:ext>
          </a:extLst>
        </xdr:cNvPr>
        <xdr:cNvSpPr/>
      </xdr:nvSpPr>
      <xdr:spPr>
        <a:xfrm>
          <a:off x="1881670" y="40916934"/>
          <a:ext cx="3013362" cy="11166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en-US" sz="1100" b="0" i="0" baseline="0">
              <a:solidFill>
                <a:schemeClr val="tx1"/>
              </a:solidFill>
              <a:effectLst/>
              <a:latin typeface="+mn-lt"/>
              <a:ea typeface="+mn-ea"/>
              <a:cs typeface="+mn-cs"/>
            </a:rPr>
            <a:t>豪雨等の河川増水による土工基礎・橋梁基礎の洗掘や大規模斜面崩壊による道路閉塞の被災に対し、防止策に関する検証や道路交通機能への影響度反映手法について調査研究を行う。</a:t>
          </a:r>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oneCellAnchor>
    <xdr:from>
      <xdr:col>32</xdr:col>
      <xdr:colOff>141425</xdr:colOff>
      <xdr:row>761</xdr:row>
      <xdr:rowOff>345998</xdr:rowOff>
    </xdr:from>
    <xdr:ext cx="2592250" cy="275717"/>
    <xdr:sp macro="" textlink="">
      <xdr:nvSpPr>
        <xdr:cNvPr id="21" name="契約方式">
          <a:extLst>
            <a:ext uri="{FF2B5EF4-FFF2-40B4-BE49-F238E27FC236}">
              <a16:creationId xmlns:a16="http://schemas.microsoft.com/office/drawing/2014/main" id="{00000000-0008-0000-0000-000015000000}"/>
            </a:ext>
          </a:extLst>
        </xdr:cNvPr>
        <xdr:cNvSpPr txBox="1"/>
      </xdr:nvSpPr>
      <xdr:spPr>
        <a:xfrm>
          <a:off x="6542225" y="44570573"/>
          <a:ext cx="259225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zoomScale="75" zoomScaleNormal="75" zoomScaleSheetLayoutView="75" zoomScalePageLayoutView="85" workbookViewId="0">
      <selection activeCell="AJ3" sqref="AJ3:AW3"/>
    </sheetView>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3">
        <v>2021</v>
      </c>
      <c r="AE2" s="933"/>
      <c r="AF2" s="933"/>
      <c r="AG2" s="933"/>
      <c r="AH2" s="933"/>
      <c r="AI2" s="83" t="s">
        <v>326</v>
      </c>
      <c r="AJ2" s="933" t="s">
        <v>638</v>
      </c>
      <c r="AK2" s="933"/>
      <c r="AL2" s="933"/>
      <c r="AM2" s="933"/>
      <c r="AN2" s="83" t="s">
        <v>326</v>
      </c>
      <c r="AO2" s="933">
        <v>20</v>
      </c>
      <c r="AP2" s="933"/>
      <c r="AQ2" s="933"/>
      <c r="AR2" s="84" t="s">
        <v>631</v>
      </c>
      <c r="AS2" s="939">
        <v>545</v>
      </c>
      <c r="AT2" s="939"/>
      <c r="AU2" s="939"/>
      <c r="AV2" s="83" t="str">
        <f>IF(AW2="","","-")</f>
        <v/>
      </c>
      <c r="AW2" s="899"/>
      <c r="AX2" s="899"/>
    </row>
    <row r="3" spans="1:50" ht="21" customHeight="1" thickBot="1" x14ac:dyDescent="0.25">
      <c r="A3" s="855" t="s">
        <v>624</v>
      </c>
      <c r="B3" s="856"/>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23" t="s">
        <v>63</v>
      </c>
      <c r="AJ3" s="857" t="s">
        <v>632</v>
      </c>
      <c r="AK3" s="857"/>
      <c r="AL3" s="857"/>
      <c r="AM3" s="857"/>
      <c r="AN3" s="857"/>
      <c r="AO3" s="857"/>
      <c r="AP3" s="857"/>
      <c r="AQ3" s="857"/>
      <c r="AR3" s="857"/>
      <c r="AS3" s="857"/>
      <c r="AT3" s="857"/>
      <c r="AU3" s="857"/>
      <c r="AV3" s="857"/>
      <c r="AW3" s="857"/>
      <c r="AX3" s="24" t="s">
        <v>64</v>
      </c>
    </row>
    <row r="4" spans="1:50" ht="24.75" customHeight="1" x14ac:dyDescent="0.2">
      <c r="A4" s="695" t="s">
        <v>25</v>
      </c>
      <c r="B4" s="696"/>
      <c r="C4" s="696"/>
      <c r="D4" s="696"/>
      <c r="E4" s="696"/>
      <c r="F4" s="696"/>
      <c r="G4" s="673" t="s">
        <v>636</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633</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2">
      <c r="A5" s="683" t="s">
        <v>66</v>
      </c>
      <c r="B5" s="684"/>
      <c r="C5" s="684"/>
      <c r="D5" s="684"/>
      <c r="E5" s="684"/>
      <c r="F5" s="685"/>
      <c r="G5" s="827" t="s">
        <v>429</v>
      </c>
      <c r="H5" s="828"/>
      <c r="I5" s="828"/>
      <c r="J5" s="828"/>
      <c r="K5" s="828"/>
      <c r="L5" s="828"/>
      <c r="M5" s="829" t="s">
        <v>65</v>
      </c>
      <c r="N5" s="830"/>
      <c r="O5" s="830"/>
      <c r="P5" s="830"/>
      <c r="Q5" s="830"/>
      <c r="R5" s="831"/>
      <c r="S5" s="832" t="s">
        <v>432</v>
      </c>
      <c r="T5" s="828"/>
      <c r="U5" s="828"/>
      <c r="V5" s="828"/>
      <c r="W5" s="828"/>
      <c r="X5" s="833"/>
      <c r="Y5" s="689" t="s">
        <v>3</v>
      </c>
      <c r="Z5" s="527"/>
      <c r="AA5" s="527"/>
      <c r="AB5" s="527"/>
      <c r="AC5" s="527"/>
      <c r="AD5" s="528"/>
      <c r="AE5" s="690" t="s">
        <v>648</v>
      </c>
      <c r="AF5" s="690"/>
      <c r="AG5" s="690"/>
      <c r="AH5" s="690"/>
      <c r="AI5" s="690"/>
      <c r="AJ5" s="690"/>
      <c r="AK5" s="690"/>
      <c r="AL5" s="690"/>
      <c r="AM5" s="690"/>
      <c r="AN5" s="690"/>
      <c r="AO5" s="690"/>
      <c r="AP5" s="691"/>
      <c r="AQ5" s="692" t="s">
        <v>649</v>
      </c>
      <c r="AR5" s="693"/>
      <c r="AS5" s="693"/>
      <c r="AT5" s="693"/>
      <c r="AU5" s="693"/>
      <c r="AV5" s="693"/>
      <c r="AW5" s="693"/>
      <c r="AX5" s="694"/>
    </row>
    <row r="6" spans="1:50" ht="39" customHeight="1" x14ac:dyDescent="0.2">
      <c r="A6" s="697" t="s">
        <v>4</v>
      </c>
      <c r="B6" s="698"/>
      <c r="C6" s="698"/>
      <c r="D6" s="698"/>
      <c r="E6" s="698"/>
      <c r="F6" s="698"/>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2">
      <c r="A7" s="479" t="s">
        <v>22</v>
      </c>
      <c r="B7" s="480"/>
      <c r="C7" s="480"/>
      <c r="D7" s="480"/>
      <c r="E7" s="480"/>
      <c r="F7" s="481"/>
      <c r="G7" s="482" t="s">
        <v>647</v>
      </c>
      <c r="H7" s="483"/>
      <c r="I7" s="483"/>
      <c r="J7" s="483"/>
      <c r="K7" s="483"/>
      <c r="L7" s="483"/>
      <c r="M7" s="483"/>
      <c r="N7" s="483"/>
      <c r="O7" s="483"/>
      <c r="P7" s="483"/>
      <c r="Q7" s="483"/>
      <c r="R7" s="483"/>
      <c r="S7" s="483"/>
      <c r="T7" s="483"/>
      <c r="U7" s="483"/>
      <c r="V7" s="483"/>
      <c r="W7" s="483"/>
      <c r="X7" s="484"/>
      <c r="Y7" s="911" t="s">
        <v>309</v>
      </c>
      <c r="Z7" s="424"/>
      <c r="AA7" s="424"/>
      <c r="AB7" s="424"/>
      <c r="AC7" s="424"/>
      <c r="AD7" s="912"/>
      <c r="AE7" s="900" t="s">
        <v>637</v>
      </c>
      <c r="AF7" s="901"/>
      <c r="AG7" s="901"/>
      <c r="AH7" s="901"/>
      <c r="AI7" s="901"/>
      <c r="AJ7" s="901"/>
      <c r="AK7" s="901"/>
      <c r="AL7" s="901"/>
      <c r="AM7" s="901"/>
      <c r="AN7" s="901"/>
      <c r="AO7" s="901"/>
      <c r="AP7" s="901"/>
      <c r="AQ7" s="901"/>
      <c r="AR7" s="901"/>
      <c r="AS7" s="901"/>
      <c r="AT7" s="901"/>
      <c r="AU7" s="901"/>
      <c r="AV7" s="901"/>
      <c r="AW7" s="901"/>
      <c r="AX7" s="902"/>
    </row>
    <row r="8" spans="1:50" ht="53.25" customHeight="1" x14ac:dyDescent="0.2">
      <c r="A8" s="479" t="s">
        <v>208</v>
      </c>
      <c r="B8" s="480"/>
      <c r="C8" s="480"/>
      <c r="D8" s="480"/>
      <c r="E8" s="480"/>
      <c r="F8" s="481"/>
      <c r="G8" s="934" t="str">
        <f>入力規則等!A27</f>
        <v>科学技術・イノベーション、国土強靱化施策</v>
      </c>
      <c r="H8" s="711"/>
      <c r="I8" s="711"/>
      <c r="J8" s="711"/>
      <c r="K8" s="711"/>
      <c r="L8" s="711"/>
      <c r="M8" s="711"/>
      <c r="N8" s="711"/>
      <c r="O8" s="711"/>
      <c r="P8" s="711"/>
      <c r="Q8" s="711"/>
      <c r="R8" s="711"/>
      <c r="S8" s="711"/>
      <c r="T8" s="711"/>
      <c r="U8" s="711"/>
      <c r="V8" s="711"/>
      <c r="W8" s="711"/>
      <c r="X8" s="935"/>
      <c r="Y8" s="834" t="s">
        <v>209</v>
      </c>
      <c r="Z8" s="835"/>
      <c r="AA8" s="835"/>
      <c r="AB8" s="835"/>
      <c r="AC8" s="835"/>
      <c r="AD8" s="836"/>
      <c r="AE8" s="710" t="str">
        <f>入力規則等!K13</f>
        <v>文教及び科学振興</v>
      </c>
      <c r="AF8" s="711"/>
      <c r="AG8" s="711"/>
      <c r="AH8" s="711"/>
      <c r="AI8" s="711"/>
      <c r="AJ8" s="711"/>
      <c r="AK8" s="711"/>
      <c r="AL8" s="711"/>
      <c r="AM8" s="711"/>
      <c r="AN8" s="711"/>
      <c r="AO8" s="711"/>
      <c r="AP8" s="711"/>
      <c r="AQ8" s="711"/>
      <c r="AR8" s="711"/>
      <c r="AS8" s="711"/>
      <c r="AT8" s="711"/>
      <c r="AU8" s="711"/>
      <c r="AV8" s="711"/>
      <c r="AW8" s="711"/>
      <c r="AX8" s="712"/>
    </row>
    <row r="9" spans="1:50" ht="58.5" customHeight="1" x14ac:dyDescent="0.2">
      <c r="A9" s="837" t="s">
        <v>23</v>
      </c>
      <c r="B9" s="838"/>
      <c r="C9" s="838"/>
      <c r="D9" s="838"/>
      <c r="E9" s="838"/>
      <c r="F9" s="838"/>
      <c r="G9" s="839" t="s">
        <v>664</v>
      </c>
      <c r="H9" s="840"/>
      <c r="I9" s="840"/>
      <c r="J9" s="840"/>
      <c r="K9" s="840"/>
      <c r="L9" s="840"/>
      <c r="M9" s="840"/>
      <c r="N9" s="840"/>
      <c r="O9" s="840"/>
      <c r="P9" s="840"/>
      <c r="Q9" s="840"/>
      <c r="R9" s="840"/>
      <c r="S9" s="840"/>
      <c r="T9" s="840"/>
      <c r="U9" s="840"/>
      <c r="V9" s="840"/>
      <c r="W9" s="840"/>
      <c r="X9" s="840"/>
      <c r="Y9" s="840"/>
      <c r="Z9" s="840"/>
      <c r="AA9" s="840"/>
      <c r="AB9" s="840"/>
      <c r="AC9" s="840"/>
      <c r="AD9" s="840"/>
      <c r="AE9" s="840"/>
      <c r="AF9" s="840"/>
      <c r="AG9" s="840"/>
      <c r="AH9" s="840"/>
      <c r="AI9" s="840"/>
      <c r="AJ9" s="840"/>
      <c r="AK9" s="840"/>
      <c r="AL9" s="840"/>
      <c r="AM9" s="840"/>
      <c r="AN9" s="840"/>
      <c r="AO9" s="840"/>
      <c r="AP9" s="840"/>
      <c r="AQ9" s="840"/>
      <c r="AR9" s="840"/>
      <c r="AS9" s="840"/>
      <c r="AT9" s="840"/>
      <c r="AU9" s="840"/>
      <c r="AV9" s="840"/>
      <c r="AW9" s="840"/>
      <c r="AX9" s="841"/>
    </row>
    <row r="10" spans="1:50" ht="80.25" customHeight="1" x14ac:dyDescent="0.2">
      <c r="A10" s="651" t="s">
        <v>29</v>
      </c>
      <c r="B10" s="652"/>
      <c r="C10" s="652"/>
      <c r="D10" s="652"/>
      <c r="E10" s="652"/>
      <c r="F10" s="652"/>
      <c r="G10" s="745" t="s">
        <v>663</v>
      </c>
      <c r="H10" s="746"/>
      <c r="I10" s="746"/>
      <c r="J10" s="746"/>
      <c r="K10" s="746"/>
      <c r="L10" s="746"/>
      <c r="M10" s="746"/>
      <c r="N10" s="746"/>
      <c r="O10" s="746"/>
      <c r="P10" s="746"/>
      <c r="Q10" s="746"/>
      <c r="R10" s="746"/>
      <c r="S10" s="746"/>
      <c r="T10" s="746"/>
      <c r="U10" s="746"/>
      <c r="V10" s="746"/>
      <c r="W10" s="746"/>
      <c r="X10" s="746"/>
      <c r="Y10" s="746"/>
      <c r="Z10" s="746"/>
      <c r="AA10" s="746"/>
      <c r="AB10" s="746"/>
      <c r="AC10" s="746"/>
      <c r="AD10" s="746"/>
      <c r="AE10" s="746"/>
      <c r="AF10" s="746"/>
      <c r="AG10" s="746"/>
      <c r="AH10" s="746"/>
      <c r="AI10" s="746"/>
      <c r="AJ10" s="746"/>
      <c r="AK10" s="746"/>
      <c r="AL10" s="746"/>
      <c r="AM10" s="746"/>
      <c r="AN10" s="746"/>
      <c r="AO10" s="746"/>
      <c r="AP10" s="746"/>
      <c r="AQ10" s="746"/>
      <c r="AR10" s="746"/>
      <c r="AS10" s="746"/>
      <c r="AT10" s="746"/>
      <c r="AU10" s="746"/>
      <c r="AV10" s="746"/>
      <c r="AW10" s="746"/>
      <c r="AX10" s="747"/>
    </row>
    <row r="11" spans="1:50" ht="42" customHeight="1" x14ac:dyDescent="0.2">
      <c r="A11" s="651" t="s">
        <v>5</v>
      </c>
      <c r="B11" s="652"/>
      <c r="C11" s="652"/>
      <c r="D11" s="652"/>
      <c r="E11" s="652"/>
      <c r="F11" s="653"/>
      <c r="G11" s="686" t="str">
        <f>入力規則等!P10</f>
        <v>直接実施、委託・請負</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2">
      <c r="A12" s="952" t="s">
        <v>24</v>
      </c>
      <c r="B12" s="953"/>
      <c r="C12" s="953"/>
      <c r="D12" s="953"/>
      <c r="E12" s="953"/>
      <c r="F12" s="954"/>
      <c r="G12" s="751"/>
      <c r="H12" s="752"/>
      <c r="I12" s="752"/>
      <c r="J12" s="752"/>
      <c r="K12" s="752"/>
      <c r="L12" s="752"/>
      <c r="M12" s="752"/>
      <c r="N12" s="752"/>
      <c r="O12" s="752"/>
      <c r="P12" s="431" t="s">
        <v>310</v>
      </c>
      <c r="Q12" s="426"/>
      <c r="R12" s="426"/>
      <c r="S12" s="426"/>
      <c r="T12" s="426"/>
      <c r="U12" s="426"/>
      <c r="V12" s="427"/>
      <c r="W12" s="431" t="s">
        <v>332</v>
      </c>
      <c r="X12" s="426"/>
      <c r="Y12" s="426"/>
      <c r="Z12" s="426"/>
      <c r="AA12" s="426"/>
      <c r="AB12" s="426"/>
      <c r="AC12" s="427"/>
      <c r="AD12" s="431" t="s">
        <v>621</v>
      </c>
      <c r="AE12" s="426"/>
      <c r="AF12" s="426"/>
      <c r="AG12" s="426"/>
      <c r="AH12" s="426"/>
      <c r="AI12" s="426"/>
      <c r="AJ12" s="427"/>
      <c r="AK12" s="431" t="s">
        <v>625</v>
      </c>
      <c r="AL12" s="426"/>
      <c r="AM12" s="426"/>
      <c r="AN12" s="426"/>
      <c r="AO12" s="426"/>
      <c r="AP12" s="426"/>
      <c r="AQ12" s="427"/>
      <c r="AR12" s="431" t="s">
        <v>626</v>
      </c>
      <c r="AS12" s="426"/>
      <c r="AT12" s="426"/>
      <c r="AU12" s="426"/>
      <c r="AV12" s="426"/>
      <c r="AW12" s="426"/>
      <c r="AX12" s="713"/>
    </row>
    <row r="13" spans="1:50" ht="21" customHeight="1" x14ac:dyDescent="0.2">
      <c r="A13" s="600"/>
      <c r="B13" s="601"/>
      <c r="C13" s="601"/>
      <c r="D13" s="601"/>
      <c r="E13" s="601"/>
      <c r="F13" s="602"/>
      <c r="G13" s="714" t="s">
        <v>6</v>
      </c>
      <c r="H13" s="715"/>
      <c r="I13" s="755" t="s">
        <v>7</v>
      </c>
      <c r="J13" s="756"/>
      <c r="K13" s="756"/>
      <c r="L13" s="756"/>
      <c r="M13" s="756"/>
      <c r="N13" s="756"/>
      <c r="O13" s="757"/>
      <c r="P13" s="643" t="s">
        <v>635</v>
      </c>
      <c r="Q13" s="644"/>
      <c r="R13" s="644"/>
      <c r="S13" s="644"/>
      <c r="T13" s="644"/>
      <c r="U13" s="644"/>
      <c r="V13" s="645"/>
      <c r="W13" s="643" t="s">
        <v>635</v>
      </c>
      <c r="X13" s="644"/>
      <c r="Y13" s="644"/>
      <c r="Z13" s="644"/>
      <c r="AA13" s="644"/>
      <c r="AB13" s="644"/>
      <c r="AC13" s="645"/>
      <c r="AD13" s="643" t="s">
        <v>635</v>
      </c>
      <c r="AE13" s="644"/>
      <c r="AF13" s="644"/>
      <c r="AG13" s="644"/>
      <c r="AH13" s="644"/>
      <c r="AI13" s="644"/>
      <c r="AJ13" s="645"/>
      <c r="AK13" s="643" t="s">
        <v>637</v>
      </c>
      <c r="AL13" s="644"/>
      <c r="AM13" s="644"/>
      <c r="AN13" s="644"/>
      <c r="AO13" s="644"/>
      <c r="AP13" s="644"/>
      <c r="AQ13" s="645"/>
      <c r="AR13" s="908" t="s">
        <v>640</v>
      </c>
      <c r="AS13" s="909"/>
      <c r="AT13" s="909"/>
      <c r="AU13" s="909"/>
      <c r="AV13" s="909"/>
      <c r="AW13" s="909"/>
      <c r="AX13" s="910"/>
    </row>
    <row r="14" spans="1:50" ht="21" customHeight="1" x14ac:dyDescent="0.2">
      <c r="A14" s="600"/>
      <c r="B14" s="601"/>
      <c r="C14" s="601"/>
      <c r="D14" s="601"/>
      <c r="E14" s="601"/>
      <c r="F14" s="602"/>
      <c r="G14" s="716"/>
      <c r="H14" s="717"/>
      <c r="I14" s="702" t="s">
        <v>8</v>
      </c>
      <c r="J14" s="753"/>
      <c r="K14" s="753"/>
      <c r="L14" s="753"/>
      <c r="M14" s="753"/>
      <c r="N14" s="753"/>
      <c r="O14" s="754"/>
      <c r="P14" s="643" t="s">
        <v>635</v>
      </c>
      <c r="Q14" s="644"/>
      <c r="R14" s="644"/>
      <c r="S14" s="644"/>
      <c r="T14" s="644"/>
      <c r="U14" s="644"/>
      <c r="V14" s="645"/>
      <c r="W14" s="643" t="s">
        <v>635</v>
      </c>
      <c r="X14" s="644"/>
      <c r="Y14" s="644"/>
      <c r="Z14" s="644"/>
      <c r="AA14" s="644"/>
      <c r="AB14" s="644"/>
      <c r="AC14" s="645"/>
      <c r="AD14" s="643">
        <v>49.994999999999997</v>
      </c>
      <c r="AE14" s="644"/>
      <c r="AF14" s="644"/>
      <c r="AG14" s="644"/>
      <c r="AH14" s="644"/>
      <c r="AI14" s="644"/>
      <c r="AJ14" s="645"/>
      <c r="AK14" s="643" t="s">
        <v>637</v>
      </c>
      <c r="AL14" s="644"/>
      <c r="AM14" s="644"/>
      <c r="AN14" s="644"/>
      <c r="AO14" s="644"/>
      <c r="AP14" s="644"/>
      <c r="AQ14" s="645"/>
      <c r="AR14" s="779"/>
      <c r="AS14" s="779"/>
      <c r="AT14" s="779"/>
      <c r="AU14" s="779"/>
      <c r="AV14" s="779"/>
      <c r="AW14" s="779"/>
      <c r="AX14" s="780"/>
    </row>
    <row r="15" spans="1:50" ht="21" customHeight="1" x14ac:dyDescent="0.2">
      <c r="A15" s="600"/>
      <c r="B15" s="601"/>
      <c r="C15" s="601"/>
      <c r="D15" s="601"/>
      <c r="E15" s="601"/>
      <c r="F15" s="602"/>
      <c r="G15" s="716"/>
      <c r="H15" s="717"/>
      <c r="I15" s="702" t="s">
        <v>50</v>
      </c>
      <c r="J15" s="703"/>
      <c r="K15" s="703"/>
      <c r="L15" s="703"/>
      <c r="M15" s="703"/>
      <c r="N15" s="703"/>
      <c r="O15" s="704"/>
      <c r="P15" s="643" t="s">
        <v>635</v>
      </c>
      <c r="Q15" s="644"/>
      <c r="R15" s="644"/>
      <c r="S15" s="644"/>
      <c r="T15" s="644"/>
      <c r="U15" s="644"/>
      <c r="V15" s="645"/>
      <c r="W15" s="643" t="s">
        <v>635</v>
      </c>
      <c r="X15" s="644"/>
      <c r="Y15" s="644"/>
      <c r="Z15" s="644"/>
      <c r="AA15" s="644"/>
      <c r="AB15" s="644"/>
      <c r="AC15" s="645"/>
      <c r="AD15" s="643" t="s">
        <v>635</v>
      </c>
      <c r="AE15" s="644"/>
      <c r="AF15" s="644"/>
      <c r="AG15" s="644"/>
      <c r="AH15" s="644"/>
      <c r="AI15" s="644"/>
      <c r="AJ15" s="645"/>
      <c r="AK15" s="643">
        <v>49.994999999999997</v>
      </c>
      <c r="AL15" s="644"/>
      <c r="AM15" s="644"/>
      <c r="AN15" s="644"/>
      <c r="AO15" s="644"/>
      <c r="AP15" s="644"/>
      <c r="AQ15" s="645"/>
      <c r="AR15" s="643" t="s">
        <v>640</v>
      </c>
      <c r="AS15" s="644"/>
      <c r="AT15" s="644"/>
      <c r="AU15" s="644"/>
      <c r="AV15" s="644"/>
      <c r="AW15" s="644"/>
      <c r="AX15" s="794"/>
    </row>
    <row r="16" spans="1:50" ht="21" customHeight="1" x14ac:dyDescent="0.2">
      <c r="A16" s="600"/>
      <c r="B16" s="601"/>
      <c r="C16" s="601"/>
      <c r="D16" s="601"/>
      <c r="E16" s="601"/>
      <c r="F16" s="602"/>
      <c r="G16" s="716"/>
      <c r="H16" s="717"/>
      <c r="I16" s="702" t="s">
        <v>51</v>
      </c>
      <c r="J16" s="703"/>
      <c r="K16" s="703"/>
      <c r="L16" s="703"/>
      <c r="M16" s="703"/>
      <c r="N16" s="703"/>
      <c r="O16" s="704"/>
      <c r="P16" s="643" t="s">
        <v>635</v>
      </c>
      <c r="Q16" s="644"/>
      <c r="R16" s="644"/>
      <c r="S16" s="644"/>
      <c r="T16" s="644"/>
      <c r="U16" s="644"/>
      <c r="V16" s="645"/>
      <c r="W16" s="643" t="s">
        <v>635</v>
      </c>
      <c r="X16" s="644"/>
      <c r="Y16" s="644"/>
      <c r="Z16" s="644"/>
      <c r="AA16" s="644"/>
      <c r="AB16" s="644"/>
      <c r="AC16" s="645"/>
      <c r="AD16" s="643">
        <v>-49.994999999999997</v>
      </c>
      <c r="AE16" s="644"/>
      <c r="AF16" s="644"/>
      <c r="AG16" s="644"/>
      <c r="AH16" s="644"/>
      <c r="AI16" s="644"/>
      <c r="AJ16" s="645"/>
      <c r="AK16" s="643" t="s">
        <v>637</v>
      </c>
      <c r="AL16" s="644"/>
      <c r="AM16" s="644"/>
      <c r="AN16" s="644"/>
      <c r="AO16" s="644"/>
      <c r="AP16" s="644"/>
      <c r="AQ16" s="645"/>
      <c r="AR16" s="748"/>
      <c r="AS16" s="749"/>
      <c r="AT16" s="749"/>
      <c r="AU16" s="749"/>
      <c r="AV16" s="749"/>
      <c r="AW16" s="749"/>
      <c r="AX16" s="750"/>
    </row>
    <row r="17" spans="1:50" ht="24.75" customHeight="1" x14ac:dyDescent="0.2">
      <c r="A17" s="600"/>
      <c r="B17" s="601"/>
      <c r="C17" s="601"/>
      <c r="D17" s="601"/>
      <c r="E17" s="601"/>
      <c r="F17" s="602"/>
      <c r="G17" s="716"/>
      <c r="H17" s="717"/>
      <c r="I17" s="702" t="s">
        <v>49</v>
      </c>
      <c r="J17" s="753"/>
      <c r="K17" s="753"/>
      <c r="L17" s="753"/>
      <c r="M17" s="753"/>
      <c r="N17" s="753"/>
      <c r="O17" s="754"/>
      <c r="P17" s="643" t="s">
        <v>635</v>
      </c>
      <c r="Q17" s="644"/>
      <c r="R17" s="644"/>
      <c r="S17" s="644"/>
      <c r="T17" s="644"/>
      <c r="U17" s="644"/>
      <c r="V17" s="645"/>
      <c r="W17" s="643" t="s">
        <v>635</v>
      </c>
      <c r="X17" s="644"/>
      <c r="Y17" s="644"/>
      <c r="Z17" s="644"/>
      <c r="AA17" s="644"/>
      <c r="AB17" s="644"/>
      <c r="AC17" s="645"/>
      <c r="AD17" s="643" t="s">
        <v>635</v>
      </c>
      <c r="AE17" s="644"/>
      <c r="AF17" s="644"/>
      <c r="AG17" s="644"/>
      <c r="AH17" s="644"/>
      <c r="AI17" s="644"/>
      <c r="AJ17" s="645"/>
      <c r="AK17" s="643" t="s">
        <v>637</v>
      </c>
      <c r="AL17" s="644"/>
      <c r="AM17" s="644"/>
      <c r="AN17" s="644"/>
      <c r="AO17" s="644"/>
      <c r="AP17" s="644"/>
      <c r="AQ17" s="645"/>
      <c r="AR17" s="906"/>
      <c r="AS17" s="906"/>
      <c r="AT17" s="906"/>
      <c r="AU17" s="906"/>
      <c r="AV17" s="906"/>
      <c r="AW17" s="906"/>
      <c r="AX17" s="907"/>
    </row>
    <row r="18" spans="1:50" ht="24.75" customHeight="1" x14ac:dyDescent="0.2">
      <c r="A18" s="600"/>
      <c r="B18" s="601"/>
      <c r="C18" s="601"/>
      <c r="D18" s="601"/>
      <c r="E18" s="601"/>
      <c r="F18" s="602"/>
      <c r="G18" s="718"/>
      <c r="H18" s="719"/>
      <c r="I18" s="707" t="s">
        <v>20</v>
      </c>
      <c r="J18" s="708"/>
      <c r="K18" s="708"/>
      <c r="L18" s="708"/>
      <c r="M18" s="708"/>
      <c r="N18" s="708"/>
      <c r="O18" s="709"/>
      <c r="P18" s="866">
        <f>SUM(P13:V17)</f>
        <v>0</v>
      </c>
      <c r="Q18" s="867"/>
      <c r="R18" s="867"/>
      <c r="S18" s="867"/>
      <c r="T18" s="867"/>
      <c r="U18" s="867"/>
      <c r="V18" s="868"/>
      <c r="W18" s="866">
        <f>SUM(W13:AC17)</f>
        <v>0</v>
      </c>
      <c r="X18" s="867"/>
      <c r="Y18" s="867"/>
      <c r="Z18" s="867"/>
      <c r="AA18" s="867"/>
      <c r="AB18" s="867"/>
      <c r="AC18" s="868"/>
      <c r="AD18" s="866">
        <f>SUM(AD13:AJ17)</f>
        <v>0</v>
      </c>
      <c r="AE18" s="867"/>
      <c r="AF18" s="867"/>
      <c r="AG18" s="867"/>
      <c r="AH18" s="867"/>
      <c r="AI18" s="867"/>
      <c r="AJ18" s="868"/>
      <c r="AK18" s="866">
        <f>SUM(AK13:AQ17)</f>
        <v>49.994999999999997</v>
      </c>
      <c r="AL18" s="867"/>
      <c r="AM18" s="867"/>
      <c r="AN18" s="867"/>
      <c r="AO18" s="867"/>
      <c r="AP18" s="867"/>
      <c r="AQ18" s="868"/>
      <c r="AR18" s="866">
        <f>SUM(AR13:AX17)</f>
        <v>0</v>
      </c>
      <c r="AS18" s="867"/>
      <c r="AT18" s="867"/>
      <c r="AU18" s="867"/>
      <c r="AV18" s="867"/>
      <c r="AW18" s="867"/>
      <c r="AX18" s="869"/>
    </row>
    <row r="19" spans="1:50" ht="24.75" customHeight="1" x14ac:dyDescent="0.2">
      <c r="A19" s="600"/>
      <c r="B19" s="601"/>
      <c r="C19" s="601"/>
      <c r="D19" s="601"/>
      <c r="E19" s="601"/>
      <c r="F19" s="602"/>
      <c r="G19" s="864" t="s">
        <v>9</v>
      </c>
      <c r="H19" s="865"/>
      <c r="I19" s="865"/>
      <c r="J19" s="865"/>
      <c r="K19" s="865"/>
      <c r="L19" s="865"/>
      <c r="M19" s="865"/>
      <c r="N19" s="865"/>
      <c r="O19" s="865"/>
      <c r="P19" s="643">
        <v>0</v>
      </c>
      <c r="Q19" s="644"/>
      <c r="R19" s="644"/>
      <c r="S19" s="644"/>
      <c r="T19" s="644"/>
      <c r="U19" s="644"/>
      <c r="V19" s="645"/>
      <c r="W19" s="643">
        <v>0</v>
      </c>
      <c r="X19" s="644"/>
      <c r="Y19" s="644"/>
      <c r="Z19" s="644"/>
      <c r="AA19" s="644"/>
      <c r="AB19" s="644"/>
      <c r="AC19" s="645"/>
      <c r="AD19" s="643">
        <v>0</v>
      </c>
      <c r="AE19" s="644"/>
      <c r="AF19" s="644"/>
      <c r="AG19" s="644"/>
      <c r="AH19" s="644"/>
      <c r="AI19" s="644"/>
      <c r="AJ19" s="645"/>
      <c r="AK19" s="309"/>
      <c r="AL19" s="309"/>
      <c r="AM19" s="309"/>
      <c r="AN19" s="309"/>
      <c r="AO19" s="309"/>
      <c r="AP19" s="309"/>
      <c r="AQ19" s="309"/>
      <c r="AR19" s="309"/>
      <c r="AS19" s="309"/>
      <c r="AT19" s="309"/>
      <c r="AU19" s="309"/>
      <c r="AV19" s="309"/>
      <c r="AW19" s="309"/>
      <c r="AX19" s="311"/>
    </row>
    <row r="20" spans="1:50" ht="24.75" customHeight="1" x14ac:dyDescent="0.2">
      <c r="A20" s="600"/>
      <c r="B20" s="601"/>
      <c r="C20" s="601"/>
      <c r="D20" s="601"/>
      <c r="E20" s="601"/>
      <c r="F20" s="602"/>
      <c r="G20" s="864" t="s">
        <v>10</v>
      </c>
      <c r="H20" s="865"/>
      <c r="I20" s="865"/>
      <c r="J20" s="865"/>
      <c r="K20" s="865"/>
      <c r="L20" s="865"/>
      <c r="M20" s="865"/>
      <c r="N20" s="865"/>
      <c r="O20" s="865"/>
      <c r="P20" s="301" t="str">
        <f>IF(P18=0, "-", SUM(P19)/P18)</f>
        <v>-</v>
      </c>
      <c r="Q20" s="301"/>
      <c r="R20" s="301"/>
      <c r="S20" s="301"/>
      <c r="T20" s="301"/>
      <c r="U20" s="301"/>
      <c r="V20" s="301"/>
      <c r="W20" s="301" t="str">
        <f t="shared" ref="W20" si="0">IF(W18=0, "-", SUM(W19)/W18)</f>
        <v>-</v>
      </c>
      <c r="X20" s="301"/>
      <c r="Y20" s="301"/>
      <c r="Z20" s="301"/>
      <c r="AA20" s="301"/>
      <c r="AB20" s="301"/>
      <c r="AC20" s="301"/>
      <c r="AD20" s="301" t="str">
        <f t="shared" ref="AD20" si="1">IF(AD18=0, "-", SUM(AD19)/AD18)</f>
        <v>-</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2">
      <c r="A21" s="837"/>
      <c r="B21" s="838"/>
      <c r="C21" s="838"/>
      <c r="D21" s="838"/>
      <c r="E21" s="838"/>
      <c r="F21" s="955"/>
      <c r="G21" s="299" t="s">
        <v>274</v>
      </c>
      <c r="H21" s="300"/>
      <c r="I21" s="300"/>
      <c r="J21" s="300"/>
      <c r="K21" s="300"/>
      <c r="L21" s="300"/>
      <c r="M21" s="300"/>
      <c r="N21" s="300"/>
      <c r="O21" s="300"/>
      <c r="P21" s="301" t="str">
        <f>IF(P19=0, "-", SUM(P19)/SUM(P13,P14))</f>
        <v>-</v>
      </c>
      <c r="Q21" s="301"/>
      <c r="R21" s="301"/>
      <c r="S21" s="301"/>
      <c r="T21" s="301"/>
      <c r="U21" s="301"/>
      <c r="V21" s="301"/>
      <c r="W21" s="301" t="str">
        <f t="shared" ref="W21" si="2">IF(W19=0, "-", SUM(W19)/SUM(W13,W14))</f>
        <v>-</v>
      </c>
      <c r="X21" s="301"/>
      <c r="Y21" s="301"/>
      <c r="Z21" s="301"/>
      <c r="AA21" s="301"/>
      <c r="AB21" s="301"/>
      <c r="AC21" s="301"/>
      <c r="AD21" s="301" t="str">
        <f t="shared" ref="AD21" si="3">IF(AD19=0, "-", SUM(AD19)/SUM(AD13,AD14))</f>
        <v>-</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2">
      <c r="A22" s="961" t="s">
        <v>629</v>
      </c>
      <c r="B22" s="962"/>
      <c r="C22" s="962"/>
      <c r="D22" s="962"/>
      <c r="E22" s="962"/>
      <c r="F22" s="963"/>
      <c r="G22" s="957" t="s">
        <v>254</v>
      </c>
      <c r="H22" s="207"/>
      <c r="I22" s="207"/>
      <c r="J22" s="207"/>
      <c r="K22" s="207"/>
      <c r="L22" s="207"/>
      <c r="M22" s="207"/>
      <c r="N22" s="207"/>
      <c r="O22" s="208"/>
      <c r="P22" s="922" t="s">
        <v>627</v>
      </c>
      <c r="Q22" s="207"/>
      <c r="R22" s="207"/>
      <c r="S22" s="207"/>
      <c r="T22" s="207"/>
      <c r="U22" s="207"/>
      <c r="V22" s="208"/>
      <c r="W22" s="922" t="s">
        <v>628</v>
      </c>
      <c r="X22" s="207"/>
      <c r="Y22" s="207"/>
      <c r="Z22" s="207"/>
      <c r="AA22" s="207"/>
      <c r="AB22" s="207"/>
      <c r="AC22" s="208"/>
      <c r="AD22" s="922" t="s">
        <v>253</v>
      </c>
      <c r="AE22" s="207"/>
      <c r="AF22" s="207"/>
      <c r="AG22" s="207"/>
      <c r="AH22" s="207"/>
      <c r="AI22" s="207"/>
      <c r="AJ22" s="207"/>
      <c r="AK22" s="207"/>
      <c r="AL22" s="207"/>
      <c r="AM22" s="207"/>
      <c r="AN22" s="207"/>
      <c r="AO22" s="207"/>
      <c r="AP22" s="207"/>
      <c r="AQ22" s="207"/>
      <c r="AR22" s="207"/>
      <c r="AS22" s="207"/>
      <c r="AT22" s="207"/>
      <c r="AU22" s="207"/>
      <c r="AV22" s="207"/>
      <c r="AW22" s="207"/>
      <c r="AX22" s="970"/>
    </row>
    <row r="23" spans="1:50" ht="25.5" customHeight="1" x14ac:dyDescent="0.2">
      <c r="A23" s="964"/>
      <c r="B23" s="965"/>
      <c r="C23" s="965"/>
      <c r="D23" s="965"/>
      <c r="E23" s="965"/>
      <c r="F23" s="966"/>
      <c r="G23" s="958" t="s">
        <v>639</v>
      </c>
      <c r="H23" s="959"/>
      <c r="I23" s="959"/>
      <c r="J23" s="959"/>
      <c r="K23" s="959"/>
      <c r="L23" s="959"/>
      <c r="M23" s="959"/>
      <c r="N23" s="959"/>
      <c r="O23" s="960"/>
      <c r="P23" s="908" t="s">
        <v>639</v>
      </c>
      <c r="Q23" s="909"/>
      <c r="R23" s="909"/>
      <c r="S23" s="909"/>
      <c r="T23" s="909"/>
      <c r="U23" s="909"/>
      <c r="V23" s="923"/>
      <c r="W23" s="908" t="s">
        <v>639</v>
      </c>
      <c r="X23" s="909"/>
      <c r="Y23" s="909"/>
      <c r="Z23" s="909"/>
      <c r="AA23" s="909"/>
      <c r="AB23" s="909"/>
      <c r="AC23" s="923"/>
      <c r="AD23" s="971" t="s">
        <v>639</v>
      </c>
      <c r="AE23" s="972"/>
      <c r="AF23" s="972"/>
      <c r="AG23" s="972"/>
      <c r="AH23" s="972"/>
      <c r="AI23" s="972"/>
      <c r="AJ23" s="972"/>
      <c r="AK23" s="972"/>
      <c r="AL23" s="972"/>
      <c r="AM23" s="972"/>
      <c r="AN23" s="972"/>
      <c r="AO23" s="972"/>
      <c r="AP23" s="972"/>
      <c r="AQ23" s="972"/>
      <c r="AR23" s="972"/>
      <c r="AS23" s="972"/>
      <c r="AT23" s="972"/>
      <c r="AU23" s="972"/>
      <c r="AV23" s="972"/>
      <c r="AW23" s="972"/>
      <c r="AX23" s="973"/>
    </row>
    <row r="24" spans="1:50" ht="25.5" customHeight="1" x14ac:dyDescent="0.2">
      <c r="A24" s="964"/>
      <c r="B24" s="965"/>
      <c r="C24" s="965"/>
      <c r="D24" s="965"/>
      <c r="E24" s="965"/>
      <c r="F24" s="966"/>
      <c r="G24" s="924" t="s">
        <v>639</v>
      </c>
      <c r="H24" s="925"/>
      <c r="I24" s="925"/>
      <c r="J24" s="925"/>
      <c r="K24" s="925"/>
      <c r="L24" s="925"/>
      <c r="M24" s="925"/>
      <c r="N24" s="925"/>
      <c r="O24" s="926"/>
      <c r="P24" s="643" t="s">
        <v>639</v>
      </c>
      <c r="Q24" s="644"/>
      <c r="R24" s="644"/>
      <c r="S24" s="644"/>
      <c r="T24" s="644"/>
      <c r="U24" s="644"/>
      <c r="V24" s="645"/>
      <c r="W24" s="643" t="s">
        <v>639</v>
      </c>
      <c r="X24" s="644"/>
      <c r="Y24" s="644"/>
      <c r="Z24" s="644"/>
      <c r="AA24" s="644"/>
      <c r="AB24" s="644"/>
      <c r="AC24" s="645"/>
      <c r="AD24" s="974"/>
      <c r="AE24" s="975"/>
      <c r="AF24" s="975"/>
      <c r="AG24" s="975"/>
      <c r="AH24" s="975"/>
      <c r="AI24" s="975"/>
      <c r="AJ24" s="975"/>
      <c r="AK24" s="975"/>
      <c r="AL24" s="975"/>
      <c r="AM24" s="975"/>
      <c r="AN24" s="975"/>
      <c r="AO24" s="975"/>
      <c r="AP24" s="975"/>
      <c r="AQ24" s="975"/>
      <c r="AR24" s="975"/>
      <c r="AS24" s="975"/>
      <c r="AT24" s="975"/>
      <c r="AU24" s="975"/>
      <c r="AV24" s="975"/>
      <c r="AW24" s="975"/>
      <c r="AX24" s="976"/>
    </row>
    <row r="25" spans="1:50" ht="25.5" hidden="1" customHeight="1" x14ac:dyDescent="0.2">
      <c r="A25" s="964"/>
      <c r="B25" s="965"/>
      <c r="C25" s="965"/>
      <c r="D25" s="965"/>
      <c r="E25" s="965"/>
      <c r="F25" s="966"/>
      <c r="G25" s="924"/>
      <c r="H25" s="925"/>
      <c r="I25" s="925"/>
      <c r="J25" s="925"/>
      <c r="K25" s="925"/>
      <c r="L25" s="925"/>
      <c r="M25" s="925"/>
      <c r="N25" s="925"/>
      <c r="O25" s="926"/>
      <c r="P25" s="643"/>
      <c r="Q25" s="644"/>
      <c r="R25" s="644"/>
      <c r="S25" s="644"/>
      <c r="T25" s="644"/>
      <c r="U25" s="644"/>
      <c r="V25" s="645"/>
      <c r="W25" s="643"/>
      <c r="X25" s="644"/>
      <c r="Y25" s="644"/>
      <c r="Z25" s="644"/>
      <c r="AA25" s="644"/>
      <c r="AB25" s="644"/>
      <c r="AC25" s="645"/>
      <c r="AD25" s="974"/>
      <c r="AE25" s="975"/>
      <c r="AF25" s="975"/>
      <c r="AG25" s="975"/>
      <c r="AH25" s="975"/>
      <c r="AI25" s="975"/>
      <c r="AJ25" s="975"/>
      <c r="AK25" s="975"/>
      <c r="AL25" s="975"/>
      <c r="AM25" s="975"/>
      <c r="AN25" s="975"/>
      <c r="AO25" s="975"/>
      <c r="AP25" s="975"/>
      <c r="AQ25" s="975"/>
      <c r="AR25" s="975"/>
      <c r="AS25" s="975"/>
      <c r="AT25" s="975"/>
      <c r="AU25" s="975"/>
      <c r="AV25" s="975"/>
      <c r="AW25" s="975"/>
      <c r="AX25" s="976"/>
    </row>
    <row r="26" spans="1:50" ht="25.5" hidden="1" customHeight="1" x14ac:dyDescent="0.2">
      <c r="A26" s="964"/>
      <c r="B26" s="965"/>
      <c r="C26" s="965"/>
      <c r="D26" s="965"/>
      <c r="E26" s="965"/>
      <c r="F26" s="966"/>
      <c r="G26" s="924"/>
      <c r="H26" s="925"/>
      <c r="I26" s="925"/>
      <c r="J26" s="925"/>
      <c r="K26" s="925"/>
      <c r="L26" s="925"/>
      <c r="M26" s="925"/>
      <c r="N26" s="925"/>
      <c r="O26" s="926"/>
      <c r="P26" s="643"/>
      <c r="Q26" s="644"/>
      <c r="R26" s="644"/>
      <c r="S26" s="644"/>
      <c r="T26" s="644"/>
      <c r="U26" s="644"/>
      <c r="V26" s="645"/>
      <c r="W26" s="643"/>
      <c r="X26" s="644"/>
      <c r="Y26" s="644"/>
      <c r="Z26" s="644"/>
      <c r="AA26" s="644"/>
      <c r="AB26" s="644"/>
      <c r="AC26" s="645"/>
      <c r="AD26" s="974"/>
      <c r="AE26" s="975"/>
      <c r="AF26" s="975"/>
      <c r="AG26" s="975"/>
      <c r="AH26" s="975"/>
      <c r="AI26" s="975"/>
      <c r="AJ26" s="975"/>
      <c r="AK26" s="975"/>
      <c r="AL26" s="975"/>
      <c r="AM26" s="975"/>
      <c r="AN26" s="975"/>
      <c r="AO26" s="975"/>
      <c r="AP26" s="975"/>
      <c r="AQ26" s="975"/>
      <c r="AR26" s="975"/>
      <c r="AS26" s="975"/>
      <c r="AT26" s="975"/>
      <c r="AU26" s="975"/>
      <c r="AV26" s="975"/>
      <c r="AW26" s="975"/>
      <c r="AX26" s="976"/>
    </row>
    <row r="27" spans="1:50" ht="25.5" hidden="1" customHeight="1" x14ac:dyDescent="0.2">
      <c r="A27" s="964"/>
      <c r="B27" s="965"/>
      <c r="C27" s="965"/>
      <c r="D27" s="965"/>
      <c r="E27" s="965"/>
      <c r="F27" s="966"/>
      <c r="G27" s="924"/>
      <c r="H27" s="925"/>
      <c r="I27" s="925"/>
      <c r="J27" s="925"/>
      <c r="K27" s="925"/>
      <c r="L27" s="925"/>
      <c r="M27" s="925"/>
      <c r="N27" s="925"/>
      <c r="O27" s="926"/>
      <c r="P27" s="643"/>
      <c r="Q27" s="644"/>
      <c r="R27" s="644"/>
      <c r="S27" s="644"/>
      <c r="T27" s="644"/>
      <c r="U27" s="644"/>
      <c r="V27" s="645"/>
      <c r="W27" s="643"/>
      <c r="X27" s="644"/>
      <c r="Y27" s="644"/>
      <c r="Z27" s="644"/>
      <c r="AA27" s="644"/>
      <c r="AB27" s="644"/>
      <c r="AC27" s="645"/>
      <c r="AD27" s="974"/>
      <c r="AE27" s="975"/>
      <c r="AF27" s="975"/>
      <c r="AG27" s="975"/>
      <c r="AH27" s="975"/>
      <c r="AI27" s="975"/>
      <c r="AJ27" s="975"/>
      <c r="AK27" s="975"/>
      <c r="AL27" s="975"/>
      <c r="AM27" s="975"/>
      <c r="AN27" s="975"/>
      <c r="AO27" s="975"/>
      <c r="AP27" s="975"/>
      <c r="AQ27" s="975"/>
      <c r="AR27" s="975"/>
      <c r="AS27" s="975"/>
      <c r="AT27" s="975"/>
      <c r="AU27" s="975"/>
      <c r="AV27" s="975"/>
      <c r="AW27" s="975"/>
      <c r="AX27" s="976"/>
    </row>
    <row r="28" spans="1:50" ht="25.5" hidden="1" customHeight="1" x14ac:dyDescent="0.2">
      <c r="A28" s="964"/>
      <c r="B28" s="965"/>
      <c r="C28" s="965"/>
      <c r="D28" s="965"/>
      <c r="E28" s="965"/>
      <c r="F28" s="966"/>
      <c r="G28" s="927" t="s">
        <v>258</v>
      </c>
      <c r="H28" s="928"/>
      <c r="I28" s="928"/>
      <c r="J28" s="928"/>
      <c r="K28" s="928"/>
      <c r="L28" s="928"/>
      <c r="M28" s="928"/>
      <c r="N28" s="928"/>
      <c r="O28" s="929"/>
      <c r="P28" s="866" t="e">
        <f>P29-SUM(P23:P27)</f>
        <v>#VALUE!</v>
      </c>
      <c r="Q28" s="867"/>
      <c r="R28" s="867"/>
      <c r="S28" s="867"/>
      <c r="T28" s="867"/>
      <c r="U28" s="867"/>
      <c r="V28" s="868"/>
      <c r="W28" s="866" t="e">
        <f>W29-SUM(W23:W27)</f>
        <v>#VALUE!</v>
      </c>
      <c r="X28" s="867"/>
      <c r="Y28" s="867"/>
      <c r="Z28" s="867"/>
      <c r="AA28" s="867"/>
      <c r="AB28" s="867"/>
      <c r="AC28" s="868"/>
      <c r="AD28" s="974"/>
      <c r="AE28" s="975"/>
      <c r="AF28" s="975"/>
      <c r="AG28" s="975"/>
      <c r="AH28" s="975"/>
      <c r="AI28" s="975"/>
      <c r="AJ28" s="975"/>
      <c r="AK28" s="975"/>
      <c r="AL28" s="975"/>
      <c r="AM28" s="975"/>
      <c r="AN28" s="975"/>
      <c r="AO28" s="975"/>
      <c r="AP28" s="975"/>
      <c r="AQ28" s="975"/>
      <c r="AR28" s="975"/>
      <c r="AS28" s="975"/>
      <c r="AT28" s="975"/>
      <c r="AU28" s="975"/>
      <c r="AV28" s="975"/>
      <c r="AW28" s="975"/>
      <c r="AX28" s="976"/>
    </row>
    <row r="29" spans="1:50" ht="25.5" customHeight="1" thickBot="1" x14ac:dyDescent="0.25">
      <c r="A29" s="967"/>
      <c r="B29" s="968"/>
      <c r="C29" s="968"/>
      <c r="D29" s="968"/>
      <c r="E29" s="968"/>
      <c r="F29" s="969"/>
      <c r="G29" s="930" t="s">
        <v>255</v>
      </c>
      <c r="H29" s="931"/>
      <c r="I29" s="931"/>
      <c r="J29" s="931"/>
      <c r="K29" s="931"/>
      <c r="L29" s="931"/>
      <c r="M29" s="931"/>
      <c r="N29" s="931"/>
      <c r="O29" s="932"/>
      <c r="P29" s="940" t="str">
        <f>AK13</f>
        <v>-</v>
      </c>
      <c r="Q29" s="941"/>
      <c r="R29" s="941"/>
      <c r="S29" s="941"/>
      <c r="T29" s="941"/>
      <c r="U29" s="941"/>
      <c r="V29" s="942"/>
      <c r="W29" s="940" t="str">
        <f>AR13</f>
        <v>-</v>
      </c>
      <c r="X29" s="941"/>
      <c r="Y29" s="941"/>
      <c r="Z29" s="941"/>
      <c r="AA29" s="941"/>
      <c r="AB29" s="941"/>
      <c r="AC29" s="942"/>
      <c r="AD29" s="977"/>
      <c r="AE29" s="977"/>
      <c r="AF29" s="977"/>
      <c r="AG29" s="977"/>
      <c r="AH29" s="977"/>
      <c r="AI29" s="977"/>
      <c r="AJ29" s="977"/>
      <c r="AK29" s="977"/>
      <c r="AL29" s="977"/>
      <c r="AM29" s="977"/>
      <c r="AN29" s="977"/>
      <c r="AO29" s="977"/>
      <c r="AP29" s="977"/>
      <c r="AQ29" s="977"/>
      <c r="AR29" s="977"/>
      <c r="AS29" s="977"/>
      <c r="AT29" s="977"/>
      <c r="AU29" s="977"/>
      <c r="AV29" s="977"/>
      <c r="AW29" s="977"/>
      <c r="AX29" s="978"/>
    </row>
    <row r="30" spans="1:50" ht="18.75" customHeight="1" x14ac:dyDescent="0.2">
      <c r="A30" s="849" t="s">
        <v>270</v>
      </c>
      <c r="B30" s="850"/>
      <c r="C30" s="850"/>
      <c r="D30" s="850"/>
      <c r="E30" s="850"/>
      <c r="F30" s="851"/>
      <c r="G30" s="764" t="s">
        <v>145</v>
      </c>
      <c r="H30" s="765"/>
      <c r="I30" s="765"/>
      <c r="J30" s="765"/>
      <c r="K30" s="765"/>
      <c r="L30" s="765"/>
      <c r="M30" s="765"/>
      <c r="N30" s="765"/>
      <c r="O30" s="766"/>
      <c r="P30" s="845" t="s">
        <v>58</v>
      </c>
      <c r="Q30" s="765"/>
      <c r="R30" s="765"/>
      <c r="S30" s="765"/>
      <c r="T30" s="765"/>
      <c r="U30" s="765"/>
      <c r="V30" s="765"/>
      <c r="W30" s="765"/>
      <c r="X30" s="766"/>
      <c r="Y30" s="842"/>
      <c r="Z30" s="843"/>
      <c r="AA30" s="844"/>
      <c r="AB30" s="846" t="s">
        <v>11</v>
      </c>
      <c r="AC30" s="847"/>
      <c r="AD30" s="848"/>
      <c r="AE30" s="846" t="s">
        <v>310</v>
      </c>
      <c r="AF30" s="847"/>
      <c r="AG30" s="847"/>
      <c r="AH30" s="848"/>
      <c r="AI30" s="903" t="s">
        <v>332</v>
      </c>
      <c r="AJ30" s="903"/>
      <c r="AK30" s="903"/>
      <c r="AL30" s="846"/>
      <c r="AM30" s="903" t="s">
        <v>429</v>
      </c>
      <c r="AN30" s="903"/>
      <c r="AO30" s="903"/>
      <c r="AP30" s="846"/>
      <c r="AQ30" s="758" t="s">
        <v>184</v>
      </c>
      <c r="AR30" s="759"/>
      <c r="AS30" s="759"/>
      <c r="AT30" s="760"/>
      <c r="AU30" s="765" t="s">
        <v>133</v>
      </c>
      <c r="AV30" s="765"/>
      <c r="AW30" s="765"/>
      <c r="AX30" s="905"/>
    </row>
    <row r="31" spans="1:50" ht="18.75" customHeight="1" x14ac:dyDescent="0.2">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904"/>
      <c r="AJ31" s="904"/>
      <c r="AK31" s="904"/>
      <c r="AL31" s="392"/>
      <c r="AM31" s="904"/>
      <c r="AN31" s="904"/>
      <c r="AO31" s="904"/>
      <c r="AP31" s="392"/>
      <c r="AQ31" s="235" t="s">
        <v>635</v>
      </c>
      <c r="AR31" s="186"/>
      <c r="AS31" s="121" t="s">
        <v>185</v>
      </c>
      <c r="AT31" s="122"/>
      <c r="AU31" s="185">
        <v>3</v>
      </c>
      <c r="AV31" s="185"/>
      <c r="AW31" s="377" t="s">
        <v>175</v>
      </c>
      <c r="AX31" s="378"/>
    </row>
    <row r="32" spans="1:50" ht="23.25" customHeight="1" x14ac:dyDescent="0.2">
      <c r="A32" s="382"/>
      <c r="B32" s="380"/>
      <c r="C32" s="380"/>
      <c r="D32" s="380"/>
      <c r="E32" s="380"/>
      <c r="F32" s="381"/>
      <c r="G32" s="219" t="s">
        <v>668</v>
      </c>
      <c r="H32" s="220"/>
      <c r="I32" s="220"/>
      <c r="J32" s="220"/>
      <c r="K32" s="220"/>
      <c r="L32" s="220"/>
      <c r="M32" s="220"/>
      <c r="N32" s="220"/>
      <c r="O32" s="646"/>
      <c r="P32" s="93" t="s">
        <v>666</v>
      </c>
      <c r="Q32" s="93"/>
      <c r="R32" s="93"/>
      <c r="S32" s="93"/>
      <c r="T32" s="93"/>
      <c r="U32" s="93"/>
      <c r="V32" s="93"/>
      <c r="W32" s="93"/>
      <c r="X32" s="94"/>
      <c r="Y32" s="455" t="s">
        <v>12</v>
      </c>
      <c r="Z32" s="515"/>
      <c r="AA32" s="516"/>
      <c r="AB32" s="445" t="s">
        <v>650</v>
      </c>
      <c r="AC32" s="445"/>
      <c r="AD32" s="445"/>
      <c r="AE32" s="203" t="s">
        <v>639</v>
      </c>
      <c r="AF32" s="204"/>
      <c r="AG32" s="204"/>
      <c r="AH32" s="204"/>
      <c r="AI32" s="203" t="s">
        <v>639</v>
      </c>
      <c r="AJ32" s="204"/>
      <c r="AK32" s="204"/>
      <c r="AL32" s="204"/>
      <c r="AM32" s="203">
        <v>0</v>
      </c>
      <c r="AN32" s="204"/>
      <c r="AO32" s="204"/>
      <c r="AP32" s="204"/>
      <c r="AQ32" s="321" t="s">
        <v>639</v>
      </c>
      <c r="AR32" s="193"/>
      <c r="AS32" s="193"/>
      <c r="AT32" s="322"/>
      <c r="AU32" s="204" t="s">
        <v>647</v>
      </c>
      <c r="AV32" s="204"/>
      <c r="AW32" s="204"/>
      <c r="AX32" s="206"/>
    </row>
    <row r="33" spans="1:51" ht="23.25" customHeight="1" x14ac:dyDescent="0.2">
      <c r="A33" s="383"/>
      <c r="B33" s="384"/>
      <c r="C33" s="384"/>
      <c r="D33" s="384"/>
      <c r="E33" s="384"/>
      <c r="F33" s="385"/>
      <c r="G33" s="647"/>
      <c r="H33" s="648"/>
      <c r="I33" s="648"/>
      <c r="J33" s="648"/>
      <c r="K33" s="648"/>
      <c r="L33" s="648"/>
      <c r="M33" s="648"/>
      <c r="N33" s="648"/>
      <c r="O33" s="649"/>
      <c r="P33" s="96"/>
      <c r="Q33" s="96"/>
      <c r="R33" s="96"/>
      <c r="S33" s="96"/>
      <c r="T33" s="96"/>
      <c r="U33" s="96"/>
      <c r="V33" s="96"/>
      <c r="W33" s="96"/>
      <c r="X33" s="97"/>
      <c r="Y33" s="431" t="s">
        <v>53</v>
      </c>
      <c r="Z33" s="426"/>
      <c r="AA33" s="427"/>
      <c r="AB33" s="507" t="s">
        <v>650</v>
      </c>
      <c r="AC33" s="507"/>
      <c r="AD33" s="507"/>
      <c r="AE33" s="203" t="s">
        <v>639</v>
      </c>
      <c r="AF33" s="204"/>
      <c r="AG33" s="204"/>
      <c r="AH33" s="204"/>
      <c r="AI33" s="203" t="s">
        <v>639</v>
      </c>
      <c r="AJ33" s="204"/>
      <c r="AK33" s="204"/>
      <c r="AL33" s="204"/>
      <c r="AM33" s="203">
        <v>0</v>
      </c>
      <c r="AN33" s="204"/>
      <c r="AO33" s="204"/>
      <c r="AP33" s="204"/>
      <c r="AQ33" s="321" t="s">
        <v>639</v>
      </c>
      <c r="AR33" s="193"/>
      <c r="AS33" s="193"/>
      <c r="AT33" s="322"/>
      <c r="AU33" s="204">
        <v>1</v>
      </c>
      <c r="AV33" s="204"/>
      <c r="AW33" s="204"/>
      <c r="AX33" s="206"/>
    </row>
    <row r="34" spans="1:51" ht="51" customHeight="1" x14ac:dyDescent="0.2">
      <c r="A34" s="382"/>
      <c r="B34" s="380"/>
      <c r="C34" s="380"/>
      <c r="D34" s="380"/>
      <c r="E34" s="380"/>
      <c r="F34" s="381"/>
      <c r="G34" s="222"/>
      <c r="H34" s="223"/>
      <c r="I34" s="223"/>
      <c r="J34" s="223"/>
      <c r="K34" s="223"/>
      <c r="L34" s="223"/>
      <c r="M34" s="223"/>
      <c r="N34" s="223"/>
      <c r="O34" s="650"/>
      <c r="P34" s="99"/>
      <c r="Q34" s="99"/>
      <c r="R34" s="99"/>
      <c r="S34" s="99"/>
      <c r="T34" s="99"/>
      <c r="U34" s="99"/>
      <c r="V34" s="99"/>
      <c r="W34" s="99"/>
      <c r="X34" s="100"/>
      <c r="Y34" s="431" t="s">
        <v>13</v>
      </c>
      <c r="Z34" s="426"/>
      <c r="AA34" s="427"/>
      <c r="AB34" s="543" t="s">
        <v>176</v>
      </c>
      <c r="AC34" s="543"/>
      <c r="AD34" s="543"/>
      <c r="AE34" s="203" t="s">
        <v>639</v>
      </c>
      <c r="AF34" s="204"/>
      <c r="AG34" s="204"/>
      <c r="AH34" s="204"/>
      <c r="AI34" s="203" t="s">
        <v>639</v>
      </c>
      <c r="AJ34" s="204"/>
      <c r="AK34" s="204"/>
      <c r="AL34" s="204"/>
      <c r="AM34" s="203">
        <v>0</v>
      </c>
      <c r="AN34" s="204"/>
      <c r="AO34" s="204"/>
      <c r="AP34" s="204"/>
      <c r="AQ34" s="321" t="s">
        <v>639</v>
      </c>
      <c r="AR34" s="193"/>
      <c r="AS34" s="193"/>
      <c r="AT34" s="322"/>
      <c r="AU34" s="204" t="s">
        <v>647</v>
      </c>
      <c r="AV34" s="204"/>
      <c r="AW34" s="204"/>
      <c r="AX34" s="206"/>
    </row>
    <row r="35" spans="1:51" ht="23.25" customHeight="1" x14ac:dyDescent="0.2">
      <c r="A35" s="213" t="s">
        <v>300</v>
      </c>
      <c r="B35" s="214"/>
      <c r="C35" s="214"/>
      <c r="D35" s="214"/>
      <c r="E35" s="214"/>
      <c r="F35" s="215"/>
      <c r="G35" s="219" t="s">
        <v>651</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2">
      <c r="A37" s="761" t="s">
        <v>270</v>
      </c>
      <c r="B37" s="762"/>
      <c r="C37" s="762"/>
      <c r="D37" s="762"/>
      <c r="E37" s="762"/>
      <c r="F37" s="763"/>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310</v>
      </c>
      <c r="AF37" s="232"/>
      <c r="AG37" s="232"/>
      <c r="AH37" s="232"/>
      <c r="AI37" s="232" t="s">
        <v>332</v>
      </c>
      <c r="AJ37" s="232"/>
      <c r="AK37" s="232"/>
      <c r="AL37" s="232"/>
      <c r="AM37" s="232" t="s">
        <v>429</v>
      </c>
      <c r="AN37" s="232"/>
      <c r="AO37" s="232"/>
      <c r="AP37" s="232"/>
      <c r="AQ37" s="139" t="s">
        <v>184</v>
      </c>
      <c r="AR37" s="140"/>
      <c r="AS37" s="140"/>
      <c r="AT37" s="141"/>
      <c r="AU37" s="396" t="s">
        <v>133</v>
      </c>
      <c r="AV37" s="396"/>
      <c r="AW37" s="396"/>
      <c r="AX37" s="898"/>
      <c r="AY37">
        <f>COUNTA($G$39)</f>
        <v>0</v>
      </c>
    </row>
    <row r="38" spans="1:51" ht="18.75" hidden="1" customHeight="1" x14ac:dyDescent="0.2">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t="s">
        <v>639</v>
      </c>
      <c r="AR38" s="186"/>
      <c r="AS38" s="121" t="s">
        <v>185</v>
      </c>
      <c r="AT38" s="122"/>
      <c r="AU38" s="185">
        <v>3</v>
      </c>
      <c r="AV38" s="185"/>
      <c r="AW38" s="377" t="s">
        <v>175</v>
      </c>
      <c r="AX38" s="378"/>
      <c r="AY38">
        <f>$AY$37</f>
        <v>0</v>
      </c>
    </row>
    <row r="39" spans="1:51" ht="23.25" hidden="1" customHeight="1" x14ac:dyDescent="0.2">
      <c r="A39" s="382"/>
      <c r="B39" s="380"/>
      <c r="C39" s="380"/>
      <c r="D39" s="380"/>
      <c r="E39" s="380"/>
      <c r="F39" s="381"/>
      <c r="G39" s="551"/>
      <c r="H39" s="552"/>
      <c r="I39" s="552"/>
      <c r="J39" s="552"/>
      <c r="K39" s="552"/>
      <c r="L39" s="552"/>
      <c r="M39" s="552"/>
      <c r="N39" s="552"/>
      <c r="O39" s="553"/>
      <c r="P39" s="93"/>
      <c r="Q39" s="93"/>
      <c r="R39" s="93"/>
      <c r="S39" s="93"/>
      <c r="T39" s="93"/>
      <c r="U39" s="93"/>
      <c r="V39" s="93"/>
      <c r="W39" s="93"/>
      <c r="X39" s="94"/>
      <c r="Y39" s="455" t="s">
        <v>12</v>
      </c>
      <c r="Z39" s="515"/>
      <c r="AA39" s="516"/>
      <c r="AB39" s="445"/>
      <c r="AC39" s="445"/>
      <c r="AD39" s="445"/>
      <c r="AE39" s="203" t="s">
        <v>639</v>
      </c>
      <c r="AF39" s="204"/>
      <c r="AG39" s="204"/>
      <c r="AH39" s="204"/>
      <c r="AI39" s="203" t="s">
        <v>639</v>
      </c>
      <c r="AJ39" s="204"/>
      <c r="AK39" s="204"/>
      <c r="AL39" s="204"/>
      <c r="AM39" s="203"/>
      <c r="AN39" s="204"/>
      <c r="AO39" s="204"/>
      <c r="AP39" s="204"/>
      <c r="AQ39" s="321" t="s">
        <v>639</v>
      </c>
      <c r="AR39" s="193"/>
      <c r="AS39" s="193"/>
      <c r="AT39" s="322"/>
      <c r="AU39" s="204"/>
      <c r="AV39" s="204"/>
      <c r="AW39" s="204"/>
      <c r="AX39" s="206"/>
      <c r="AY39">
        <f t="shared" ref="AY39:AY43" si="4">$AY$37</f>
        <v>0</v>
      </c>
    </row>
    <row r="40" spans="1:51" ht="23.25" hidden="1" customHeight="1" x14ac:dyDescent="0.2">
      <c r="A40" s="383"/>
      <c r="B40" s="384"/>
      <c r="C40" s="384"/>
      <c r="D40" s="384"/>
      <c r="E40" s="384"/>
      <c r="F40" s="385"/>
      <c r="G40" s="554"/>
      <c r="H40" s="555"/>
      <c r="I40" s="555"/>
      <c r="J40" s="555"/>
      <c r="K40" s="555"/>
      <c r="L40" s="555"/>
      <c r="M40" s="555"/>
      <c r="N40" s="555"/>
      <c r="O40" s="556"/>
      <c r="P40" s="96"/>
      <c r="Q40" s="96"/>
      <c r="R40" s="96"/>
      <c r="S40" s="96"/>
      <c r="T40" s="96"/>
      <c r="U40" s="96"/>
      <c r="V40" s="96"/>
      <c r="W40" s="96"/>
      <c r="X40" s="97"/>
      <c r="Y40" s="431" t="s">
        <v>53</v>
      </c>
      <c r="Z40" s="426"/>
      <c r="AA40" s="427"/>
      <c r="AB40" s="507"/>
      <c r="AC40" s="507"/>
      <c r="AD40" s="507"/>
      <c r="AE40" s="203" t="s">
        <v>639</v>
      </c>
      <c r="AF40" s="204"/>
      <c r="AG40" s="204"/>
      <c r="AH40" s="204"/>
      <c r="AI40" s="203" t="s">
        <v>639</v>
      </c>
      <c r="AJ40" s="204"/>
      <c r="AK40" s="204"/>
      <c r="AL40" s="204"/>
      <c r="AM40" s="203"/>
      <c r="AN40" s="204"/>
      <c r="AO40" s="204"/>
      <c r="AP40" s="204"/>
      <c r="AQ40" s="321" t="s">
        <v>639</v>
      </c>
      <c r="AR40" s="193"/>
      <c r="AS40" s="193"/>
      <c r="AT40" s="322"/>
      <c r="AU40" s="204"/>
      <c r="AV40" s="204"/>
      <c r="AW40" s="204"/>
      <c r="AX40" s="206"/>
      <c r="AY40">
        <f t="shared" si="4"/>
        <v>0</v>
      </c>
    </row>
    <row r="41" spans="1:51" ht="23.25" hidden="1" customHeight="1" x14ac:dyDescent="0.2">
      <c r="A41" s="386"/>
      <c r="B41" s="387"/>
      <c r="C41" s="387"/>
      <c r="D41" s="387"/>
      <c r="E41" s="387"/>
      <c r="F41" s="388"/>
      <c r="G41" s="557"/>
      <c r="H41" s="558"/>
      <c r="I41" s="558"/>
      <c r="J41" s="558"/>
      <c r="K41" s="558"/>
      <c r="L41" s="558"/>
      <c r="M41" s="558"/>
      <c r="N41" s="558"/>
      <c r="O41" s="559"/>
      <c r="P41" s="99"/>
      <c r="Q41" s="99"/>
      <c r="R41" s="99"/>
      <c r="S41" s="99"/>
      <c r="T41" s="99"/>
      <c r="U41" s="99"/>
      <c r="V41" s="99"/>
      <c r="W41" s="99"/>
      <c r="X41" s="100"/>
      <c r="Y41" s="431" t="s">
        <v>13</v>
      </c>
      <c r="Z41" s="426"/>
      <c r="AA41" s="427"/>
      <c r="AB41" s="543" t="s">
        <v>176</v>
      </c>
      <c r="AC41" s="543"/>
      <c r="AD41" s="543"/>
      <c r="AE41" s="203" t="s">
        <v>639</v>
      </c>
      <c r="AF41" s="204"/>
      <c r="AG41" s="204"/>
      <c r="AH41" s="204"/>
      <c r="AI41" s="203" t="s">
        <v>639</v>
      </c>
      <c r="AJ41" s="204"/>
      <c r="AK41" s="204"/>
      <c r="AL41" s="204"/>
      <c r="AM41" s="203"/>
      <c r="AN41" s="204"/>
      <c r="AO41" s="204"/>
      <c r="AP41" s="204"/>
      <c r="AQ41" s="321" t="s">
        <v>639</v>
      </c>
      <c r="AR41" s="193"/>
      <c r="AS41" s="193"/>
      <c r="AT41" s="322"/>
      <c r="AU41" s="204"/>
      <c r="AV41" s="204"/>
      <c r="AW41" s="204"/>
      <c r="AX41" s="206"/>
      <c r="AY41">
        <f t="shared" si="4"/>
        <v>0</v>
      </c>
    </row>
    <row r="42" spans="1:51" ht="23.25" hidden="1" customHeight="1" x14ac:dyDescent="0.2">
      <c r="A42" s="213" t="s">
        <v>300</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2">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2">
      <c r="A44" s="761" t="s">
        <v>270</v>
      </c>
      <c r="B44" s="762"/>
      <c r="C44" s="762"/>
      <c r="D44" s="762"/>
      <c r="E44" s="762"/>
      <c r="F44" s="763"/>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310</v>
      </c>
      <c r="AF44" s="232"/>
      <c r="AG44" s="232"/>
      <c r="AH44" s="232"/>
      <c r="AI44" s="232" t="s">
        <v>332</v>
      </c>
      <c r="AJ44" s="232"/>
      <c r="AK44" s="232"/>
      <c r="AL44" s="232"/>
      <c r="AM44" s="232" t="s">
        <v>429</v>
      </c>
      <c r="AN44" s="232"/>
      <c r="AO44" s="232"/>
      <c r="AP44" s="232"/>
      <c r="AQ44" s="139" t="s">
        <v>184</v>
      </c>
      <c r="AR44" s="140"/>
      <c r="AS44" s="140"/>
      <c r="AT44" s="141"/>
      <c r="AU44" s="396" t="s">
        <v>133</v>
      </c>
      <c r="AV44" s="396"/>
      <c r="AW44" s="396"/>
      <c r="AX44" s="898"/>
      <c r="AY44">
        <f>COUNTA($G$46)</f>
        <v>0</v>
      </c>
    </row>
    <row r="45" spans="1:51" ht="18.75" hidden="1" customHeight="1" x14ac:dyDescent="0.2">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2">
      <c r="A46" s="382"/>
      <c r="B46" s="380"/>
      <c r="C46" s="380"/>
      <c r="D46" s="380"/>
      <c r="E46" s="380"/>
      <c r="F46" s="381"/>
      <c r="G46" s="551"/>
      <c r="H46" s="552"/>
      <c r="I46" s="552"/>
      <c r="J46" s="552"/>
      <c r="K46" s="552"/>
      <c r="L46" s="552"/>
      <c r="M46" s="552"/>
      <c r="N46" s="552"/>
      <c r="O46" s="553"/>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2">
      <c r="A47" s="383"/>
      <c r="B47" s="384"/>
      <c r="C47" s="384"/>
      <c r="D47" s="384"/>
      <c r="E47" s="384"/>
      <c r="F47" s="385"/>
      <c r="G47" s="554"/>
      <c r="H47" s="555"/>
      <c r="I47" s="555"/>
      <c r="J47" s="555"/>
      <c r="K47" s="555"/>
      <c r="L47" s="555"/>
      <c r="M47" s="555"/>
      <c r="N47" s="555"/>
      <c r="O47" s="556"/>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2">
      <c r="A48" s="386"/>
      <c r="B48" s="387"/>
      <c r="C48" s="387"/>
      <c r="D48" s="387"/>
      <c r="E48" s="387"/>
      <c r="F48" s="388"/>
      <c r="G48" s="557"/>
      <c r="H48" s="558"/>
      <c r="I48" s="558"/>
      <c r="J48" s="558"/>
      <c r="K48" s="558"/>
      <c r="L48" s="558"/>
      <c r="M48" s="558"/>
      <c r="N48" s="558"/>
      <c r="O48" s="559"/>
      <c r="P48" s="99"/>
      <c r="Q48" s="99"/>
      <c r="R48" s="99"/>
      <c r="S48" s="99"/>
      <c r="T48" s="99"/>
      <c r="U48" s="99"/>
      <c r="V48" s="99"/>
      <c r="W48" s="99"/>
      <c r="X48" s="100"/>
      <c r="Y48" s="431" t="s">
        <v>13</v>
      </c>
      <c r="Z48" s="426"/>
      <c r="AA48" s="427"/>
      <c r="AB48" s="543" t="s">
        <v>176</v>
      </c>
      <c r="AC48" s="543"/>
      <c r="AD48" s="543"/>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2">
      <c r="A49" s="213" t="s">
        <v>300</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2">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2">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310</v>
      </c>
      <c r="AF51" s="232"/>
      <c r="AG51" s="232"/>
      <c r="AH51" s="232"/>
      <c r="AI51" s="232" t="s">
        <v>332</v>
      </c>
      <c r="AJ51" s="232"/>
      <c r="AK51" s="232"/>
      <c r="AL51" s="232"/>
      <c r="AM51" s="232" t="s">
        <v>429</v>
      </c>
      <c r="AN51" s="232"/>
      <c r="AO51" s="232"/>
      <c r="AP51" s="232"/>
      <c r="AQ51" s="139" t="s">
        <v>184</v>
      </c>
      <c r="AR51" s="140"/>
      <c r="AS51" s="140"/>
      <c r="AT51" s="141"/>
      <c r="AU51" s="913" t="s">
        <v>133</v>
      </c>
      <c r="AV51" s="913"/>
      <c r="AW51" s="913"/>
      <c r="AX51" s="914"/>
      <c r="AY51">
        <f>COUNTA($G$53)</f>
        <v>0</v>
      </c>
    </row>
    <row r="52" spans="1:51" ht="18.75" hidden="1" customHeight="1" x14ac:dyDescent="0.2">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2">
      <c r="A53" s="382"/>
      <c r="B53" s="380"/>
      <c r="C53" s="380"/>
      <c r="D53" s="380"/>
      <c r="E53" s="380"/>
      <c r="F53" s="381"/>
      <c r="G53" s="551"/>
      <c r="H53" s="552"/>
      <c r="I53" s="552"/>
      <c r="J53" s="552"/>
      <c r="K53" s="552"/>
      <c r="L53" s="552"/>
      <c r="M53" s="552"/>
      <c r="N53" s="552"/>
      <c r="O53" s="553"/>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2">
      <c r="A54" s="383"/>
      <c r="B54" s="384"/>
      <c r="C54" s="384"/>
      <c r="D54" s="384"/>
      <c r="E54" s="384"/>
      <c r="F54" s="385"/>
      <c r="G54" s="554"/>
      <c r="H54" s="555"/>
      <c r="I54" s="555"/>
      <c r="J54" s="555"/>
      <c r="K54" s="555"/>
      <c r="L54" s="555"/>
      <c r="M54" s="555"/>
      <c r="N54" s="555"/>
      <c r="O54" s="556"/>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2">
      <c r="A55" s="386"/>
      <c r="B55" s="387"/>
      <c r="C55" s="387"/>
      <c r="D55" s="387"/>
      <c r="E55" s="387"/>
      <c r="F55" s="388"/>
      <c r="G55" s="557"/>
      <c r="H55" s="558"/>
      <c r="I55" s="558"/>
      <c r="J55" s="558"/>
      <c r="K55" s="558"/>
      <c r="L55" s="558"/>
      <c r="M55" s="558"/>
      <c r="N55" s="558"/>
      <c r="O55" s="559"/>
      <c r="P55" s="99"/>
      <c r="Q55" s="99"/>
      <c r="R55" s="99"/>
      <c r="S55" s="99"/>
      <c r="T55" s="99"/>
      <c r="U55" s="99"/>
      <c r="V55" s="99"/>
      <c r="W55" s="99"/>
      <c r="X55" s="100"/>
      <c r="Y55" s="431" t="s">
        <v>13</v>
      </c>
      <c r="Z55" s="426"/>
      <c r="AA55" s="427"/>
      <c r="AB55" s="580" t="s">
        <v>14</v>
      </c>
      <c r="AC55" s="580"/>
      <c r="AD55" s="580"/>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2">
      <c r="A56" s="213" t="s">
        <v>300</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2">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2">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310</v>
      </c>
      <c r="AF58" s="232"/>
      <c r="AG58" s="232"/>
      <c r="AH58" s="232"/>
      <c r="AI58" s="232" t="s">
        <v>332</v>
      </c>
      <c r="AJ58" s="232"/>
      <c r="AK58" s="232"/>
      <c r="AL58" s="232"/>
      <c r="AM58" s="232" t="s">
        <v>429</v>
      </c>
      <c r="AN58" s="232"/>
      <c r="AO58" s="232"/>
      <c r="AP58" s="232"/>
      <c r="AQ58" s="139" t="s">
        <v>184</v>
      </c>
      <c r="AR58" s="140"/>
      <c r="AS58" s="140"/>
      <c r="AT58" s="141"/>
      <c r="AU58" s="913" t="s">
        <v>133</v>
      </c>
      <c r="AV58" s="913"/>
      <c r="AW58" s="913"/>
      <c r="AX58" s="914"/>
      <c r="AY58">
        <f>COUNTA($G$60)</f>
        <v>0</v>
      </c>
    </row>
    <row r="59" spans="1:51" ht="18.75" hidden="1" customHeight="1" x14ac:dyDescent="0.2">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2">
      <c r="A60" s="382"/>
      <c r="B60" s="380"/>
      <c r="C60" s="380"/>
      <c r="D60" s="380"/>
      <c r="E60" s="380"/>
      <c r="F60" s="381"/>
      <c r="G60" s="551"/>
      <c r="H60" s="552"/>
      <c r="I60" s="552"/>
      <c r="J60" s="552"/>
      <c r="K60" s="552"/>
      <c r="L60" s="552"/>
      <c r="M60" s="552"/>
      <c r="N60" s="552"/>
      <c r="O60" s="553"/>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2">
      <c r="A61" s="383"/>
      <c r="B61" s="384"/>
      <c r="C61" s="384"/>
      <c r="D61" s="384"/>
      <c r="E61" s="384"/>
      <c r="F61" s="385"/>
      <c r="G61" s="554"/>
      <c r="H61" s="555"/>
      <c r="I61" s="555"/>
      <c r="J61" s="555"/>
      <c r="K61" s="555"/>
      <c r="L61" s="555"/>
      <c r="M61" s="555"/>
      <c r="N61" s="555"/>
      <c r="O61" s="556"/>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2">
      <c r="A62" s="383"/>
      <c r="B62" s="384"/>
      <c r="C62" s="384"/>
      <c r="D62" s="384"/>
      <c r="E62" s="384"/>
      <c r="F62" s="385"/>
      <c r="G62" s="557"/>
      <c r="H62" s="558"/>
      <c r="I62" s="558"/>
      <c r="J62" s="558"/>
      <c r="K62" s="558"/>
      <c r="L62" s="558"/>
      <c r="M62" s="558"/>
      <c r="N62" s="558"/>
      <c r="O62" s="559"/>
      <c r="P62" s="99"/>
      <c r="Q62" s="99"/>
      <c r="R62" s="99"/>
      <c r="S62" s="99"/>
      <c r="T62" s="99"/>
      <c r="U62" s="99"/>
      <c r="V62" s="99"/>
      <c r="W62" s="99"/>
      <c r="X62" s="100"/>
      <c r="Y62" s="431" t="s">
        <v>13</v>
      </c>
      <c r="Z62" s="426"/>
      <c r="AA62" s="427"/>
      <c r="AB62" s="543" t="s">
        <v>14</v>
      </c>
      <c r="AC62" s="543"/>
      <c r="AD62" s="543"/>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2">
      <c r="A63" s="213" t="s">
        <v>300</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2">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2">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310</v>
      </c>
      <c r="AF65" s="232"/>
      <c r="AG65" s="232"/>
      <c r="AH65" s="232"/>
      <c r="AI65" s="232" t="s">
        <v>332</v>
      </c>
      <c r="AJ65" s="232"/>
      <c r="AK65" s="232"/>
      <c r="AL65" s="232"/>
      <c r="AM65" s="232" t="s">
        <v>429</v>
      </c>
      <c r="AN65" s="232"/>
      <c r="AO65" s="232"/>
      <c r="AP65" s="232"/>
      <c r="AQ65" s="143" t="s">
        <v>184</v>
      </c>
      <c r="AR65" s="118"/>
      <c r="AS65" s="118"/>
      <c r="AT65" s="119"/>
      <c r="AU65" s="233" t="s">
        <v>133</v>
      </c>
      <c r="AV65" s="233"/>
      <c r="AW65" s="233"/>
      <c r="AX65" s="234"/>
      <c r="AY65">
        <f>COUNTA($H$67)</f>
        <v>0</v>
      </c>
    </row>
    <row r="66" spans="1:51" ht="18.75" hidden="1" customHeight="1" x14ac:dyDescent="0.2">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2">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290</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2">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290</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2">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291</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2">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289</v>
      </c>
      <c r="X70" s="294"/>
      <c r="Y70" s="252" t="s">
        <v>12</v>
      </c>
      <c r="Z70" s="252"/>
      <c r="AA70" s="253"/>
      <c r="AB70" s="254" t="s">
        <v>290</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2">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290</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2">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291</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2">
      <c r="A73" s="490" t="s">
        <v>271</v>
      </c>
      <c r="B73" s="491"/>
      <c r="C73" s="491"/>
      <c r="D73" s="491"/>
      <c r="E73" s="491"/>
      <c r="F73" s="492"/>
      <c r="G73" s="569"/>
      <c r="H73" s="118" t="s">
        <v>145</v>
      </c>
      <c r="I73" s="118"/>
      <c r="J73" s="118"/>
      <c r="K73" s="118"/>
      <c r="L73" s="118"/>
      <c r="M73" s="118"/>
      <c r="N73" s="118"/>
      <c r="O73" s="119"/>
      <c r="P73" s="143" t="s">
        <v>58</v>
      </c>
      <c r="Q73" s="118"/>
      <c r="R73" s="118"/>
      <c r="S73" s="118"/>
      <c r="T73" s="118"/>
      <c r="U73" s="118"/>
      <c r="V73" s="118"/>
      <c r="W73" s="118"/>
      <c r="X73" s="119"/>
      <c r="Y73" s="571"/>
      <c r="Z73" s="572"/>
      <c r="AA73" s="573"/>
      <c r="AB73" s="143" t="s">
        <v>11</v>
      </c>
      <c r="AC73" s="118"/>
      <c r="AD73" s="119"/>
      <c r="AE73" s="232" t="s">
        <v>310</v>
      </c>
      <c r="AF73" s="232"/>
      <c r="AG73" s="232"/>
      <c r="AH73" s="232"/>
      <c r="AI73" s="232" t="s">
        <v>332</v>
      </c>
      <c r="AJ73" s="232"/>
      <c r="AK73" s="232"/>
      <c r="AL73" s="232"/>
      <c r="AM73" s="232" t="s">
        <v>429</v>
      </c>
      <c r="AN73" s="232"/>
      <c r="AO73" s="232"/>
      <c r="AP73" s="232"/>
      <c r="AQ73" s="143" t="s">
        <v>184</v>
      </c>
      <c r="AR73" s="118"/>
      <c r="AS73" s="118"/>
      <c r="AT73" s="119"/>
      <c r="AU73" s="123" t="s">
        <v>133</v>
      </c>
      <c r="AV73" s="124"/>
      <c r="AW73" s="124"/>
      <c r="AX73" s="125"/>
      <c r="AY73">
        <f>COUNTA($H$75)</f>
        <v>0</v>
      </c>
    </row>
    <row r="74" spans="1:51" ht="18.75" hidden="1" customHeight="1" x14ac:dyDescent="0.2">
      <c r="A74" s="493"/>
      <c r="B74" s="494"/>
      <c r="C74" s="494"/>
      <c r="D74" s="494"/>
      <c r="E74" s="494"/>
      <c r="F74" s="495"/>
      <c r="G74" s="570"/>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2">
      <c r="A75" s="493"/>
      <c r="B75" s="494"/>
      <c r="C75" s="494"/>
      <c r="D75" s="494"/>
      <c r="E75" s="494"/>
      <c r="F75" s="495"/>
      <c r="G75" s="595"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2">
      <c r="A76" s="493"/>
      <c r="B76" s="494"/>
      <c r="C76" s="494"/>
      <c r="D76" s="494"/>
      <c r="E76" s="494"/>
      <c r="F76" s="495"/>
      <c r="G76" s="596"/>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2">
      <c r="A77" s="493"/>
      <c r="B77" s="494"/>
      <c r="C77" s="494"/>
      <c r="D77" s="494"/>
      <c r="E77" s="494"/>
      <c r="F77" s="495"/>
      <c r="G77" s="597"/>
      <c r="H77" s="99"/>
      <c r="I77" s="99"/>
      <c r="J77" s="99"/>
      <c r="K77" s="99"/>
      <c r="L77" s="99"/>
      <c r="M77" s="99"/>
      <c r="N77" s="99"/>
      <c r="O77" s="100"/>
      <c r="P77" s="96"/>
      <c r="Q77" s="96"/>
      <c r="R77" s="96"/>
      <c r="S77" s="96"/>
      <c r="T77" s="96"/>
      <c r="U77" s="96"/>
      <c r="V77" s="96"/>
      <c r="W77" s="96"/>
      <c r="X77" s="97"/>
      <c r="Y77" s="143" t="s">
        <v>13</v>
      </c>
      <c r="Z77" s="118"/>
      <c r="AA77" s="119"/>
      <c r="AB77" s="566" t="s">
        <v>14</v>
      </c>
      <c r="AC77" s="566"/>
      <c r="AD77" s="566"/>
      <c r="AE77" s="878"/>
      <c r="AF77" s="879"/>
      <c r="AG77" s="879"/>
      <c r="AH77" s="879"/>
      <c r="AI77" s="878"/>
      <c r="AJ77" s="879"/>
      <c r="AK77" s="879"/>
      <c r="AL77" s="879"/>
      <c r="AM77" s="878"/>
      <c r="AN77" s="879"/>
      <c r="AO77" s="879"/>
      <c r="AP77" s="879"/>
      <c r="AQ77" s="321"/>
      <c r="AR77" s="193"/>
      <c r="AS77" s="193"/>
      <c r="AT77" s="322"/>
      <c r="AU77" s="204"/>
      <c r="AV77" s="204"/>
      <c r="AW77" s="204"/>
      <c r="AX77" s="206"/>
      <c r="AY77">
        <f t="shared" si="9"/>
        <v>0</v>
      </c>
    </row>
    <row r="78" spans="1:51" ht="69.75" hidden="1" customHeight="1" x14ac:dyDescent="0.2">
      <c r="A78" s="314" t="s">
        <v>303</v>
      </c>
      <c r="B78" s="315"/>
      <c r="C78" s="315"/>
      <c r="D78" s="315"/>
      <c r="E78" s="312" t="s">
        <v>249</v>
      </c>
      <c r="F78" s="313"/>
      <c r="G78" s="45" t="s">
        <v>187</v>
      </c>
      <c r="H78" s="574"/>
      <c r="I78" s="575"/>
      <c r="J78" s="575"/>
      <c r="K78" s="575"/>
      <c r="L78" s="575"/>
      <c r="M78" s="575"/>
      <c r="N78" s="575"/>
      <c r="O78" s="576"/>
      <c r="P78" s="135"/>
      <c r="Q78" s="135"/>
      <c r="R78" s="135"/>
      <c r="S78" s="135"/>
      <c r="T78" s="135"/>
      <c r="U78" s="135"/>
      <c r="V78" s="135"/>
      <c r="W78" s="135"/>
      <c r="X78" s="135"/>
      <c r="Y78" s="870"/>
      <c r="Z78" s="870"/>
      <c r="AA78" s="870"/>
      <c r="AB78" s="870"/>
      <c r="AC78" s="870"/>
      <c r="AD78" s="870"/>
      <c r="AE78" s="870"/>
      <c r="AF78" s="870"/>
      <c r="AG78" s="870"/>
      <c r="AH78" s="870"/>
      <c r="AI78" s="870"/>
      <c r="AJ78" s="870"/>
      <c r="AK78" s="870"/>
      <c r="AL78" s="870"/>
      <c r="AM78" s="870"/>
      <c r="AN78" s="870"/>
      <c r="AO78" s="870"/>
      <c r="AP78" s="870"/>
      <c r="AQ78" s="870"/>
      <c r="AR78" s="870"/>
      <c r="AS78" s="870"/>
      <c r="AT78" s="870"/>
      <c r="AU78" s="870"/>
      <c r="AV78" s="870"/>
      <c r="AW78" s="870"/>
      <c r="AX78" s="871"/>
      <c r="AY78">
        <f t="shared" si="9"/>
        <v>0</v>
      </c>
    </row>
    <row r="79" spans="1:51" ht="18.75" hidden="1" customHeight="1" x14ac:dyDescent="0.2">
      <c r="A79" s="560" t="s">
        <v>148</v>
      </c>
      <c r="B79" s="561"/>
      <c r="C79" s="561"/>
      <c r="D79" s="561"/>
      <c r="E79" s="561"/>
      <c r="F79" s="561"/>
      <c r="G79" s="561"/>
      <c r="H79" s="561"/>
      <c r="I79" s="561"/>
      <c r="J79" s="561"/>
      <c r="K79" s="561"/>
      <c r="L79" s="561"/>
      <c r="M79" s="561"/>
      <c r="N79" s="561"/>
      <c r="O79" s="561"/>
      <c r="P79" s="561"/>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258" t="s">
        <v>265</v>
      </c>
      <c r="AP79" s="259"/>
      <c r="AQ79" s="259"/>
      <c r="AR79" s="62"/>
      <c r="AS79" s="258"/>
      <c r="AT79" s="259"/>
      <c r="AU79" s="259"/>
      <c r="AV79" s="259"/>
      <c r="AW79" s="259"/>
      <c r="AX79" s="956"/>
      <c r="AY79">
        <f>COUNTIF($AR$79,"☑")</f>
        <v>0</v>
      </c>
    </row>
    <row r="80" spans="1:51" ht="18.75" hidden="1" customHeight="1" x14ac:dyDescent="0.2">
      <c r="A80" s="852"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622</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2">
      <c r="A81" s="853"/>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2">
      <c r="A82" s="853"/>
      <c r="B82" s="511"/>
      <c r="C82" s="409"/>
      <c r="D82" s="409"/>
      <c r="E82" s="409"/>
      <c r="F82" s="410"/>
      <c r="G82" s="667"/>
      <c r="H82" s="667"/>
      <c r="I82" s="667"/>
      <c r="J82" s="667"/>
      <c r="K82" s="667"/>
      <c r="L82" s="667"/>
      <c r="M82" s="667"/>
      <c r="N82" s="667"/>
      <c r="O82" s="667"/>
      <c r="P82" s="667"/>
      <c r="Q82" s="667"/>
      <c r="R82" s="667"/>
      <c r="S82" s="667"/>
      <c r="T82" s="667"/>
      <c r="U82" s="667"/>
      <c r="V82" s="667"/>
      <c r="W82" s="667"/>
      <c r="X82" s="667"/>
      <c r="Y82" s="667"/>
      <c r="Z82" s="667"/>
      <c r="AA82" s="668"/>
      <c r="AB82" s="872"/>
      <c r="AC82" s="667"/>
      <c r="AD82" s="667"/>
      <c r="AE82" s="667"/>
      <c r="AF82" s="667"/>
      <c r="AG82" s="667"/>
      <c r="AH82" s="667"/>
      <c r="AI82" s="667"/>
      <c r="AJ82" s="667"/>
      <c r="AK82" s="667"/>
      <c r="AL82" s="667"/>
      <c r="AM82" s="667"/>
      <c r="AN82" s="667"/>
      <c r="AO82" s="667"/>
      <c r="AP82" s="667"/>
      <c r="AQ82" s="667"/>
      <c r="AR82" s="667"/>
      <c r="AS82" s="667"/>
      <c r="AT82" s="667"/>
      <c r="AU82" s="667"/>
      <c r="AV82" s="667"/>
      <c r="AW82" s="667"/>
      <c r="AX82" s="873"/>
      <c r="AY82">
        <f t="shared" ref="AY82:AY89" si="10">$AY$80</f>
        <v>0</v>
      </c>
    </row>
    <row r="83" spans="1:60" ht="22.5" hidden="1" customHeight="1" x14ac:dyDescent="0.2">
      <c r="A83" s="853"/>
      <c r="B83" s="511"/>
      <c r="C83" s="409"/>
      <c r="D83" s="409"/>
      <c r="E83" s="409"/>
      <c r="F83" s="410"/>
      <c r="G83" s="669"/>
      <c r="H83" s="669"/>
      <c r="I83" s="669"/>
      <c r="J83" s="669"/>
      <c r="K83" s="669"/>
      <c r="L83" s="669"/>
      <c r="M83" s="669"/>
      <c r="N83" s="669"/>
      <c r="O83" s="669"/>
      <c r="P83" s="669"/>
      <c r="Q83" s="669"/>
      <c r="R83" s="669"/>
      <c r="S83" s="669"/>
      <c r="T83" s="669"/>
      <c r="U83" s="669"/>
      <c r="V83" s="669"/>
      <c r="W83" s="669"/>
      <c r="X83" s="669"/>
      <c r="Y83" s="669"/>
      <c r="Z83" s="669"/>
      <c r="AA83" s="670"/>
      <c r="AB83" s="874"/>
      <c r="AC83" s="669"/>
      <c r="AD83" s="669"/>
      <c r="AE83" s="669"/>
      <c r="AF83" s="669"/>
      <c r="AG83" s="669"/>
      <c r="AH83" s="669"/>
      <c r="AI83" s="669"/>
      <c r="AJ83" s="669"/>
      <c r="AK83" s="669"/>
      <c r="AL83" s="669"/>
      <c r="AM83" s="669"/>
      <c r="AN83" s="669"/>
      <c r="AO83" s="669"/>
      <c r="AP83" s="669"/>
      <c r="AQ83" s="669"/>
      <c r="AR83" s="669"/>
      <c r="AS83" s="669"/>
      <c r="AT83" s="669"/>
      <c r="AU83" s="669"/>
      <c r="AV83" s="669"/>
      <c r="AW83" s="669"/>
      <c r="AX83" s="875"/>
      <c r="AY83">
        <f t="shared" si="10"/>
        <v>0</v>
      </c>
    </row>
    <row r="84" spans="1:60" ht="19.5" hidden="1" customHeight="1" x14ac:dyDescent="0.2">
      <c r="A84" s="853"/>
      <c r="B84" s="512"/>
      <c r="C84" s="513"/>
      <c r="D84" s="513"/>
      <c r="E84" s="513"/>
      <c r="F84" s="514"/>
      <c r="G84" s="671"/>
      <c r="H84" s="671"/>
      <c r="I84" s="671"/>
      <c r="J84" s="671"/>
      <c r="K84" s="671"/>
      <c r="L84" s="671"/>
      <c r="M84" s="671"/>
      <c r="N84" s="671"/>
      <c r="O84" s="671"/>
      <c r="P84" s="671"/>
      <c r="Q84" s="671"/>
      <c r="R84" s="671"/>
      <c r="S84" s="671"/>
      <c r="T84" s="671"/>
      <c r="U84" s="671"/>
      <c r="V84" s="671"/>
      <c r="W84" s="671"/>
      <c r="X84" s="671"/>
      <c r="Y84" s="671"/>
      <c r="Z84" s="671"/>
      <c r="AA84" s="672"/>
      <c r="AB84" s="876"/>
      <c r="AC84" s="671"/>
      <c r="AD84" s="671"/>
      <c r="AE84" s="669"/>
      <c r="AF84" s="669"/>
      <c r="AG84" s="669"/>
      <c r="AH84" s="669"/>
      <c r="AI84" s="669"/>
      <c r="AJ84" s="669"/>
      <c r="AK84" s="669"/>
      <c r="AL84" s="669"/>
      <c r="AM84" s="669"/>
      <c r="AN84" s="669"/>
      <c r="AO84" s="669"/>
      <c r="AP84" s="669"/>
      <c r="AQ84" s="669"/>
      <c r="AR84" s="669"/>
      <c r="AS84" s="669"/>
      <c r="AT84" s="669"/>
      <c r="AU84" s="671"/>
      <c r="AV84" s="671"/>
      <c r="AW84" s="671"/>
      <c r="AX84" s="877"/>
      <c r="AY84">
        <f t="shared" si="10"/>
        <v>0</v>
      </c>
    </row>
    <row r="85" spans="1:60" ht="18.75" hidden="1" customHeight="1" x14ac:dyDescent="0.2">
      <c r="A85" s="853"/>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4" t="s">
        <v>11</v>
      </c>
      <c r="AC85" s="545"/>
      <c r="AD85" s="546"/>
      <c r="AE85" s="232" t="s">
        <v>310</v>
      </c>
      <c r="AF85" s="232"/>
      <c r="AG85" s="232"/>
      <c r="AH85" s="232"/>
      <c r="AI85" s="232" t="s">
        <v>332</v>
      </c>
      <c r="AJ85" s="232"/>
      <c r="AK85" s="232"/>
      <c r="AL85" s="232"/>
      <c r="AM85" s="232" t="s">
        <v>429</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2">
      <c r="A86" s="853"/>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2">
      <c r="A87" s="853"/>
      <c r="B87" s="409"/>
      <c r="C87" s="409"/>
      <c r="D87" s="409"/>
      <c r="E87" s="409"/>
      <c r="F87" s="410"/>
      <c r="G87" s="92"/>
      <c r="H87" s="93"/>
      <c r="I87" s="93"/>
      <c r="J87" s="93"/>
      <c r="K87" s="93"/>
      <c r="L87" s="93"/>
      <c r="M87" s="93"/>
      <c r="N87" s="93"/>
      <c r="O87" s="94"/>
      <c r="P87" s="93"/>
      <c r="Q87" s="498"/>
      <c r="R87" s="498"/>
      <c r="S87" s="498"/>
      <c r="T87" s="498"/>
      <c r="U87" s="498"/>
      <c r="V87" s="498"/>
      <c r="W87" s="498"/>
      <c r="X87" s="499"/>
      <c r="Y87" s="548" t="s">
        <v>61</v>
      </c>
      <c r="Z87" s="549"/>
      <c r="AA87" s="550"/>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2">
      <c r="A88" s="853"/>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2">
      <c r="A89" s="853"/>
      <c r="B89" s="513"/>
      <c r="C89" s="513"/>
      <c r="D89" s="513"/>
      <c r="E89" s="513"/>
      <c r="F89" s="514"/>
      <c r="G89" s="98"/>
      <c r="H89" s="99"/>
      <c r="I89" s="99"/>
      <c r="J89" s="99"/>
      <c r="K89" s="99"/>
      <c r="L89" s="99"/>
      <c r="M89" s="99"/>
      <c r="N89" s="99"/>
      <c r="O89" s="100"/>
      <c r="P89" s="162"/>
      <c r="Q89" s="162"/>
      <c r="R89" s="162"/>
      <c r="S89" s="162"/>
      <c r="T89" s="162"/>
      <c r="U89" s="162"/>
      <c r="V89" s="162"/>
      <c r="W89" s="162"/>
      <c r="X89" s="547"/>
      <c r="Y89" s="442" t="s">
        <v>13</v>
      </c>
      <c r="Z89" s="443"/>
      <c r="AA89" s="444"/>
      <c r="AB89" s="580" t="s">
        <v>14</v>
      </c>
      <c r="AC89" s="580"/>
      <c r="AD89" s="580"/>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2">
      <c r="A90" s="853"/>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4" t="s">
        <v>11</v>
      </c>
      <c r="AC90" s="545"/>
      <c r="AD90" s="546"/>
      <c r="AE90" s="232" t="s">
        <v>310</v>
      </c>
      <c r="AF90" s="232"/>
      <c r="AG90" s="232"/>
      <c r="AH90" s="232"/>
      <c r="AI90" s="232" t="s">
        <v>332</v>
      </c>
      <c r="AJ90" s="232"/>
      <c r="AK90" s="232"/>
      <c r="AL90" s="232"/>
      <c r="AM90" s="232" t="s">
        <v>429</v>
      </c>
      <c r="AN90" s="232"/>
      <c r="AO90" s="232"/>
      <c r="AP90" s="232"/>
      <c r="AQ90" s="143" t="s">
        <v>184</v>
      </c>
      <c r="AR90" s="118"/>
      <c r="AS90" s="118"/>
      <c r="AT90" s="119"/>
      <c r="AU90" s="517" t="s">
        <v>133</v>
      </c>
      <c r="AV90" s="517"/>
      <c r="AW90" s="517"/>
      <c r="AX90" s="518"/>
      <c r="AY90">
        <f>COUNTA($G$92)</f>
        <v>0</v>
      </c>
    </row>
    <row r="91" spans="1:60" ht="18.75" hidden="1" customHeight="1" x14ac:dyDescent="0.2">
      <c r="A91" s="853"/>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2">
      <c r="A92" s="853"/>
      <c r="B92" s="409"/>
      <c r="C92" s="409"/>
      <c r="D92" s="409"/>
      <c r="E92" s="409"/>
      <c r="F92" s="410"/>
      <c r="G92" s="92"/>
      <c r="H92" s="93"/>
      <c r="I92" s="93"/>
      <c r="J92" s="93"/>
      <c r="K92" s="93"/>
      <c r="L92" s="93"/>
      <c r="M92" s="93"/>
      <c r="N92" s="93"/>
      <c r="O92" s="94"/>
      <c r="P92" s="93"/>
      <c r="Q92" s="498"/>
      <c r="R92" s="498"/>
      <c r="S92" s="498"/>
      <c r="T92" s="498"/>
      <c r="U92" s="498"/>
      <c r="V92" s="498"/>
      <c r="W92" s="498"/>
      <c r="X92" s="499"/>
      <c r="Y92" s="548" t="s">
        <v>61</v>
      </c>
      <c r="Z92" s="549"/>
      <c r="AA92" s="550"/>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2">
      <c r="A93" s="853"/>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2">
      <c r="A94" s="853"/>
      <c r="B94" s="513"/>
      <c r="C94" s="513"/>
      <c r="D94" s="513"/>
      <c r="E94" s="513"/>
      <c r="F94" s="514"/>
      <c r="G94" s="98"/>
      <c r="H94" s="99"/>
      <c r="I94" s="99"/>
      <c r="J94" s="99"/>
      <c r="K94" s="99"/>
      <c r="L94" s="99"/>
      <c r="M94" s="99"/>
      <c r="N94" s="99"/>
      <c r="O94" s="100"/>
      <c r="P94" s="162"/>
      <c r="Q94" s="162"/>
      <c r="R94" s="162"/>
      <c r="S94" s="162"/>
      <c r="T94" s="162"/>
      <c r="U94" s="162"/>
      <c r="V94" s="162"/>
      <c r="W94" s="162"/>
      <c r="X94" s="547"/>
      <c r="Y94" s="442" t="s">
        <v>13</v>
      </c>
      <c r="Z94" s="443"/>
      <c r="AA94" s="444"/>
      <c r="AB94" s="580" t="s">
        <v>14</v>
      </c>
      <c r="AC94" s="580"/>
      <c r="AD94" s="580"/>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2">
      <c r="A95" s="853"/>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4" t="s">
        <v>11</v>
      </c>
      <c r="AC95" s="545"/>
      <c r="AD95" s="546"/>
      <c r="AE95" s="232" t="s">
        <v>310</v>
      </c>
      <c r="AF95" s="232"/>
      <c r="AG95" s="232"/>
      <c r="AH95" s="232"/>
      <c r="AI95" s="232" t="s">
        <v>332</v>
      </c>
      <c r="AJ95" s="232"/>
      <c r="AK95" s="232"/>
      <c r="AL95" s="232"/>
      <c r="AM95" s="232" t="s">
        <v>429</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2">
      <c r="A96" s="853"/>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2">
      <c r="A97" s="853"/>
      <c r="B97" s="409"/>
      <c r="C97" s="409"/>
      <c r="D97" s="409"/>
      <c r="E97" s="409"/>
      <c r="F97" s="410"/>
      <c r="G97" s="92"/>
      <c r="H97" s="93"/>
      <c r="I97" s="93"/>
      <c r="J97" s="93"/>
      <c r="K97" s="93"/>
      <c r="L97" s="93"/>
      <c r="M97" s="93"/>
      <c r="N97" s="93"/>
      <c r="O97" s="94"/>
      <c r="P97" s="93"/>
      <c r="Q97" s="498"/>
      <c r="R97" s="498"/>
      <c r="S97" s="498"/>
      <c r="T97" s="498"/>
      <c r="U97" s="498"/>
      <c r="V97" s="498"/>
      <c r="W97" s="498"/>
      <c r="X97" s="499"/>
      <c r="Y97" s="548" t="s">
        <v>61</v>
      </c>
      <c r="Z97" s="549"/>
      <c r="AA97" s="550"/>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2">
      <c r="A98" s="853"/>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5">
      <c r="A99" s="854"/>
      <c r="B99" s="411"/>
      <c r="C99" s="411"/>
      <c r="D99" s="411"/>
      <c r="E99" s="411"/>
      <c r="F99" s="412"/>
      <c r="G99" s="567"/>
      <c r="H99" s="201"/>
      <c r="I99" s="201"/>
      <c r="J99" s="201"/>
      <c r="K99" s="201"/>
      <c r="L99" s="201"/>
      <c r="M99" s="201"/>
      <c r="N99" s="201"/>
      <c r="O99" s="568"/>
      <c r="P99" s="502"/>
      <c r="Q99" s="502"/>
      <c r="R99" s="502"/>
      <c r="S99" s="502"/>
      <c r="T99" s="502"/>
      <c r="U99" s="502"/>
      <c r="V99" s="502"/>
      <c r="W99" s="502"/>
      <c r="X99" s="503"/>
      <c r="Y99" s="883" t="s">
        <v>13</v>
      </c>
      <c r="Z99" s="884"/>
      <c r="AA99" s="885"/>
      <c r="AB99" s="880" t="s">
        <v>14</v>
      </c>
      <c r="AC99" s="881"/>
      <c r="AD99" s="882"/>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2">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42"/>
      <c r="Z100" s="843"/>
      <c r="AA100" s="844"/>
      <c r="AB100" s="465" t="s">
        <v>11</v>
      </c>
      <c r="AC100" s="465"/>
      <c r="AD100" s="465"/>
      <c r="AE100" s="523" t="s">
        <v>310</v>
      </c>
      <c r="AF100" s="524"/>
      <c r="AG100" s="524"/>
      <c r="AH100" s="525"/>
      <c r="AI100" s="523" t="s">
        <v>332</v>
      </c>
      <c r="AJ100" s="524"/>
      <c r="AK100" s="524"/>
      <c r="AL100" s="525"/>
      <c r="AM100" s="523" t="s">
        <v>429</v>
      </c>
      <c r="AN100" s="524"/>
      <c r="AO100" s="524"/>
      <c r="AP100" s="525"/>
      <c r="AQ100" s="302" t="s">
        <v>337</v>
      </c>
      <c r="AR100" s="303"/>
      <c r="AS100" s="303"/>
      <c r="AT100" s="304"/>
      <c r="AU100" s="302" t="s">
        <v>463</v>
      </c>
      <c r="AV100" s="303"/>
      <c r="AW100" s="303"/>
      <c r="AX100" s="305"/>
    </row>
    <row r="101" spans="1:60" ht="23.25" customHeight="1" x14ac:dyDescent="0.2">
      <c r="A101" s="403"/>
      <c r="B101" s="404"/>
      <c r="C101" s="404"/>
      <c r="D101" s="404"/>
      <c r="E101" s="404"/>
      <c r="F101" s="405"/>
      <c r="G101" s="93" t="s">
        <v>656</v>
      </c>
      <c r="H101" s="93"/>
      <c r="I101" s="93"/>
      <c r="J101" s="93"/>
      <c r="K101" s="93"/>
      <c r="L101" s="93"/>
      <c r="M101" s="93"/>
      <c r="N101" s="93"/>
      <c r="O101" s="93"/>
      <c r="P101" s="93"/>
      <c r="Q101" s="93"/>
      <c r="R101" s="93"/>
      <c r="S101" s="93"/>
      <c r="T101" s="93"/>
      <c r="U101" s="93"/>
      <c r="V101" s="93"/>
      <c r="W101" s="93"/>
      <c r="X101" s="94"/>
      <c r="Y101" s="526" t="s">
        <v>54</v>
      </c>
      <c r="Z101" s="527"/>
      <c r="AA101" s="528"/>
      <c r="AB101" s="445" t="s">
        <v>652</v>
      </c>
      <c r="AC101" s="445"/>
      <c r="AD101" s="445"/>
      <c r="AE101" s="267" t="s">
        <v>640</v>
      </c>
      <c r="AF101" s="267"/>
      <c r="AG101" s="267"/>
      <c r="AH101" s="267"/>
      <c r="AI101" s="267" t="s">
        <v>640</v>
      </c>
      <c r="AJ101" s="267"/>
      <c r="AK101" s="267"/>
      <c r="AL101" s="267"/>
      <c r="AM101" s="267">
        <v>0</v>
      </c>
      <c r="AN101" s="267"/>
      <c r="AO101" s="267"/>
      <c r="AP101" s="267"/>
      <c r="AQ101" s="267" t="s">
        <v>653</v>
      </c>
      <c r="AR101" s="267"/>
      <c r="AS101" s="267"/>
      <c r="AT101" s="267"/>
      <c r="AU101" s="203" t="s">
        <v>640</v>
      </c>
      <c r="AV101" s="204"/>
      <c r="AW101" s="204"/>
      <c r="AX101" s="206"/>
    </row>
    <row r="102" spans="1:60" ht="23.25" customHeight="1" x14ac:dyDescent="0.2">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652</v>
      </c>
      <c r="AC102" s="445"/>
      <c r="AD102" s="445"/>
      <c r="AE102" s="267" t="s">
        <v>640</v>
      </c>
      <c r="AF102" s="267"/>
      <c r="AG102" s="267"/>
      <c r="AH102" s="267"/>
      <c r="AI102" s="267" t="s">
        <v>640</v>
      </c>
      <c r="AJ102" s="267"/>
      <c r="AK102" s="267"/>
      <c r="AL102" s="267"/>
      <c r="AM102" s="267">
        <v>0</v>
      </c>
      <c r="AN102" s="267"/>
      <c r="AO102" s="267"/>
      <c r="AP102" s="267"/>
      <c r="AQ102" s="267">
        <v>1</v>
      </c>
      <c r="AR102" s="267"/>
      <c r="AS102" s="267"/>
      <c r="AT102" s="267"/>
      <c r="AU102" s="210" t="s">
        <v>640</v>
      </c>
      <c r="AV102" s="211"/>
      <c r="AW102" s="211"/>
      <c r="AX102" s="306"/>
    </row>
    <row r="103" spans="1:60" ht="31.5" hidden="1" customHeight="1" x14ac:dyDescent="0.2">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310</v>
      </c>
      <c r="AF103" s="232"/>
      <c r="AG103" s="232"/>
      <c r="AH103" s="232"/>
      <c r="AI103" s="232" t="s">
        <v>332</v>
      </c>
      <c r="AJ103" s="232"/>
      <c r="AK103" s="232"/>
      <c r="AL103" s="232"/>
      <c r="AM103" s="232" t="s">
        <v>429</v>
      </c>
      <c r="AN103" s="232"/>
      <c r="AO103" s="232"/>
      <c r="AP103" s="232"/>
      <c r="AQ103" s="264" t="s">
        <v>337</v>
      </c>
      <c r="AR103" s="265"/>
      <c r="AS103" s="265"/>
      <c r="AT103" s="265"/>
      <c r="AU103" s="264" t="s">
        <v>463</v>
      </c>
      <c r="AV103" s="265"/>
      <c r="AW103" s="265"/>
      <c r="AX103" s="266"/>
      <c r="AY103">
        <f>COUNTA($G$104)</f>
        <v>0</v>
      </c>
    </row>
    <row r="104" spans="1:60" ht="23.25" hidden="1" customHeight="1" x14ac:dyDescent="0.2">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32"/>
      <c r="AC104" s="533"/>
      <c r="AD104" s="534"/>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2">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5"/>
      <c r="AA105" s="536"/>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2">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310</v>
      </c>
      <c r="AF106" s="232"/>
      <c r="AG106" s="232"/>
      <c r="AH106" s="232"/>
      <c r="AI106" s="232" t="s">
        <v>332</v>
      </c>
      <c r="AJ106" s="232"/>
      <c r="AK106" s="232"/>
      <c r="AL106" s="232"/>
      <c r="AM106" s="232" t="s">
        <v>429</v>
      </c>
      <c r="AN106" s="232"/>
      <c r="AO106" s="232"/>
      <c r="AP106" s="232"/>
      <c r="AQ106" s="264" t="s">
        <v>337</v>
      </c>
      <c r="AR106" s="265"/>
      <c r="AS106" s="265"/>
      <c r="AT106" s="265"/>
      <c r="AU106" s="264" t="s">
        <v>463</v>
      </c>
      <c r="AV106" s="265"/>
      <c r="AW106" s="265"/>
      <c r="AX106" s="266"/>
      <c r="AY106">
        <f>COUNTA($G$107)</f>
        <v>0</v>
      </c>
    </row>
    <row r="107" spans="1:60" ht="23.25" hidden="1" customHeight="1" x14ac:dyDescent="0.2">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32"/>
      <c r="AC107" s="533"/>
      <c r="AD107" s="534"/>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2">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5"/>
      <c r="AA108" s="536"/>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2">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310</v>
      </c>
      <c r="AF109" s="232"/>
      <c r="AG109" s="232"/>
      <c r="AH109" s="232"/>
      <c r="AI109" s="232" t="s">
        <v>332</v>
      </c>
      <c r="AJ109" s="232"/>
      <c r="AK109" s="232"/>
      <c r="AL109" s="232"/>
      <c r="AM109" s="232" t="s">
        <v>429</v>
      </c>
      <c r="AN109" s="232"/>
      <c r="AO109" s="232"/>
      <c r="AP109" s="232"/>
      <c r="AQ109" s="264" t="s">
        <v>337</v>
      </c>
      <c r="AR109" s="265"/>
      <c r="AS109" s="265"/>
      <c r="AT109" s="265"/>
      <c r="AU109" s="264" t="s">
        <v>463</v>
      </c>
      <c r="AV109" s="265"/>
      <c r="AW109" s="265"/>
      <c r="AX109" s="266"/>
      <c r="AY109">
        <f>COUNTA($G$110)</f>
        <v>0</v>
      </c>
    </row>
    <row r="110" spans="1:60" ht="23.25" hidden="1" customHeight="1" x14ac:dyDescent="0.2">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32"/>
      <c r="AC110" s="533"/>
      <c r="AD110" s="534"/>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2">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5"/>
      <c r="AA111" s="536"/>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2">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310</v>
      </c>
      <c r="AF112" s="232"/>
      <c r="AG112" s="232"/>
      <c r="AH112" s="232"/>
      <c r="AI112" s="232" t="s">
        <v>332</v>
      </c>
      <c r="AJ112" s="232"/>
      <c r="AK112" s="232"/>
      <c r="AL112" s="232"/>
      <c r="AM112" s="232" t="s">
        <v>429</v>
      </c>
      <c r="AN112" s="232"/>
      <c r="AO112" s="232"/>
      <c r="AP112" s="232"/>
      <c r="AQ112" s="264" t="s">
        <v>337</v>
      </c>
      <c r="AR112" s="265"/>
      <c r="AS112" s="265"/>
      <c r="AT112" s="265"/>
      <c r="AU112" s="264" t="s">
        <v>463</v>
      </c>
      <c r="AV112" s="265"/>
      <c r="AW112" s="265"/>
      <c r="AX112" s="266"/>
      <c r="AY112">
        <f>COUNTA($G$113)</f>
        <v>0</v>
      </c>
    </row>
    <row r="113" spans="1:51" ht="23.25" hidden="1" customHeight="1" x14ac:dyDescent="0.2">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32"/>
      <c r="AC113" s="533"/>
      <c r="AD113" s="534"/>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2">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5"/>
      <c r="AA114" s="536"/>
      <c r="AB114" s="452"/>
      <c r="AC114" s="453"/>
      <c r="AD114" s="454"/>
      <c r="AE114" s="537"/>
      <c r="AF114" s="537"/>
      <c r="AG114" s="537"/>
      <c r="AH114" s="537"/>
      <c r="AI114" s="537"/>
      <c r="AJ114" s="537"/>
      <c r="AK114" s="537"/>
      <c r="AL114" s="537"/>
      <c r="AM114" s="537"/>
      <c r="AN114" s="537"/>
      <c r="AO114" s="537"/>
      <c r="AP114" s="537"/>
      <c r="AQ114" s="203"/>
      <c r="AR114" s="204"/>
      <c r="AS114" s="204"/>
      <c r="AT114" s="205"/>
      <c r="AU114" s="203"/>
      <c r="AV114" s="204"/>
      <c r="AW114" s="204"/>
      <c r="AX114" s="206"/>
      <c r="AY114">
        <f>$AY$112</f>
        <v>0</v>
      </c>
    </row>
    <row r="115" spans="1:51" ht="23.25" customHeight="1" x14ac:dyDescent="0.2">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40"/>
      <c r="Z115" s="541"/>
      <c r="AA115" s="542"/>
      <c r="AB115" s="431" t="s">
        <v>11</v>
      </c>
      <c r="AC115" s="426"/>
      <c r="AD115" s="427"/>
      <c r="AE115" s="232" t="s">
        <v>310</v>
      </c>
      <c r="AF115" s="232"/>
      <c r="AG115" s="232"/>
      <c r="AH115" s="232"/>
      <c r="AI115" s="232" t="s">
        <v>332</v>
      </c>
      <c r="AJ115" s="232"/>
      <c r="AK115" s="232"/>
      <c r="AL115" s="232"/>
      <c r="AM115" s="232" t="s">
        <v>429</v>
      </c>
      <c r="AN115" s="232"/>
      <c r="AO115" s="232"/>
      <c r="AP115" s="232"/>
      <c r="AQ115" s="577" t="s">
        <v>464</v>
      </c>
      <c r="AR115" s="578"/>
      <c r="AS115" s="578"/>
      <c r="AT115" s="578"/>
      <c r="AU115" s="578"/>
      <c r="AV115" s="578"/>
      <c r="AW115" s="578"/>
      <c r="AX115" s="579"/>
    </row>
    <row r="116" spans="1:51" ht="23.25" customHeight="1" x14ac:dyDescent="0.2">
      <c r="A116" s="420"/>
      <c r="B116" s="421"/>
      <c r="C116" s="421"/>
      <c r="D116" s="421"/>
      <c r="E116" s="421"/>
      <c r="F116" s="422"/>
      <c r="G116" s="372" t="s">
        <v>657</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529" t="s">
        <v>655</v>
      </c>
      <c r="AC116" s="530"/>
      <c r="AD116" s="531"/>
      <c r="AE116" s="267" t="s">
        <v>640</v>
      </c>
      <c r="AF116" s="267"/>
      <c r="AG116" s="267"/>
      <c r="AH116" s="267"/>
      <c r="AI116" s="267" t="s">
        <v>640</v>
      </c>
      <c r="AJ116" s="267"/>
      <c r="AK116" s="267"/>
      <c r="AL116" s="267"/>
      <c r="AM116" s="267">
        <v>0</v>
      </c>
      <c r="AN116" s="267"/>
      <c r="AO116" s="267"/>
      <c r="AP116" s="267"/>
      <c r="AQ116" s="203">
        <v>50</v>
      </c>
      <c r="AR116" s="204"/>
      <c r="AS116" s="204"/>
      <c r="AT116" s="204"/>
      <c r="AU116" s="204"/>
      <c r="AV116" s="204"/>
      <c r="AW116" s="204"/>
      <c r="AX116" s="206"/>
    </row>
    <row r="117" spans="1:51" ht="46.5" customHeight="1" thickBot="1" x14ac:dyDescent="0.25">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278</v>
      </c>
      <c r="AC117" s="457"/>
      <c r="AD117" s="458"/>
      <c r="AE117" s="538" t="s">
        <v>640</v>
      </c>
      <c r="AF117" s="538"/>
      <c r="AG117" s="538"/>
      <c r="AH117" s="538"/>
      <c r="AI117" s="538" t="s">
        <v>640</v>
      </c>
      <c r="AJ117" s="538"/>
      <c r="AK117" s="538"/>
      <c r="AL117" s="538"/>
      <c r="AM117" s="538" t="s">
        <v>654</v>
      </c>
      <c r="AN117" s="538"/>
      <c r="AO117" s="538"/>
      <c r="AP117" s="538"/>
      <c r="AQ117" s="538" t="s">
        <v>661</v>
      </c>
      <c r="AR117" s="538"/>
      <c r="AS117" s="538"/>
      <c r="AT117" s="538"/>
      <c r="AU117" s="538"/>
      <c r="AV117" s="538"/>
      <c r="AW117" s="538"/>
      <c r="AX117" s="539"/>
    </row>
    <row r="118" spans="1:51" ht="23.25" hidden="1" customHeight="1" x14ac:dyDescent="0.2">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40"/>
      <c r="Z118" s="541"/>
      <c r="AA118" s="542"/>
      <c r="AB118" s="431" t="s">
        <v>11</v>
      </c>
      <c r="AC118" s="426"/>
      <c r="AD118" s="427"/>
      <c r="AE118" s="232" t="s">
        <v>310</v>
      </c>
      <c r="AF118" s="232"/>
      <c r="AG118" s="232"/>
      <c r="AH118" s="232"/>
      <c r="AI118" s="232" t="s">
        <v>332</v>
      </c>
      <c r="AJ118" s="232"/>
      <c r="AK118" s="232"/>
      <c r="AL118" s="232"/>
      <c r="AM118" s="232" t="s">
        <v>429</v>
      </c>
      <c r="AN118" s="232"/>
      <c r="AO118" s="232"/>
      <c r="AP118" s="232"/>
      <c r="AQ118" s="577" t="s">
        <v>464</v>
      </c>
      <c r="AR118" s="578"/>
      <c r="AS118" s="578"/>
      <c r="AT118" s="578"/>
      <c r="AU118" s="578"/>
      <c r="AV118" s="578"/>
      <c r="AW118" s="578"/>
      <c r="AX118" s="579"/>
      <c r="AY118" s="77">
        <f>IF(SUBSTITUTE(SUBSTITUTE($G$119,"／",""),"　","")="",0,1)</f>
        <v>0</v>
      </c>
    </row>
    <row r="119" spans="1:51" ht="23.25" hidden="1" customHeight="1" x14ac:dyDescent="0.2">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2">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8"/>
      <c r="AF120" s="538"/>
      <c r="AG120" s="538"/>
      <c r="AH120" s="538"/>
      <c r="AI120" s="538"/>
      <c r="AJ120" s="538"/>
      <c r="AK120" s="538"/>
      <c r="AL120" s="538"/>
      <c r="AM120" s="538"/>
      <c r="AN120" s="538"/>
      <c r="AO120" s="538"/>
      <c r="AP120" s="538"/>
      <c r="AQ120" s="538"/>
      <c r="AR120" s="538"/>
      <c r="AS120" s="538"/>
      <c r="AT120" s="538"/>
      <c r="AU120" s="538"/>
      <c r="AV120" s="538"/>
      <c r="AW120" s="538"/>
      <c r="AX120" s="539"/>
      <c r="AY120">
        <f>$AY$118</f>
        <v>0</v>
      </c>
    </row>
    <row r="121" spans="1:51" ht="23.25" hidden="1" customHeight="1" x14ac:dyDescent="0.2">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40"/>
      <c r="Z121" s="541"/>
      <c r="AA121" s="542"/>
      <c r="AB121" s="431" t="s">
        <v>11</v>
      </c>
      <c r="AC121" s="426"/>
      <c r="AD121" s="427"/>
      <c r="AE121" s="232" t="s">
        <v>310</v>
      </c>
      <c r="AF121" s="232"/>
      <c r="AG121" s="232"/>
      <c r="AH121" s="232"/>
      <c r="AI121" s="232" t="s">
        <v>332</v>
      </c>
      <c r="AJ121" s="232"/>
      <c r="AK121" s="232"/>
      <c r="AL121" s="232"/>
      <c r="AM121" s="232" t="s">
        <v>429</v>
      </c>
      <c r="AN121" s="232"/>
      <c r="AO121" s="232"/>
      <c r="AP121" s="232"/>
      <c r="AQ121" s="577" t="s">
        <v>464</v>
      </c>
      <c r="AR121" s="578"/>
      <c r="AS121" s="578"/>
      <c r="AT121" s="578"/>
      <c r="AU121" s="578"/>
      <c r="AV121" s="578"/>
      <c r="AW121" s="578"/>
      <c r="AX121" s="579"/>
      <c r="AY121" s="77">
        <f>IF(SUBSTITUTE(SUBSTITUTE($G$122,"／",""),"　","")="",0,1)</f>
        <v>0</v>
      </c>
    </row>
    <row r="122" spans="1:51" ht="23.25" hidden="1" customHeight="1" x14ac:dyDescent="0.2">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2">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281</v>
      </c>
      <c r="AC123" s="457"/>
      <c r="AD123" s="458"/>
      <c r="AE123" s="538"/>
      <c r="AF123" s="538"/>
      <c r="AG123" s="538"/>
      <c r="AH123" s="538"/>
      <c r="AI123" s="538"/>
      <c r="AJ123" s="538"/>
      <c r="AK123" s="538"/>
      <c r="AL123" s="538"/>
      <c r="AM123" s="538"/>
      <c r="AN123" s="538"/>
      <c r="AO123" s="538"/>
      <c r="AP123" s="538"/>
      <c r="AQ123" s="538"/>
      <c r="AR123" s="538"/>
      <c r="AS123" s="538"/>
      <c r="AT123" s="538"/>
      <c r="AU123" s="538"/>
      <c r="AV123" s="538"/>
      <c r="AW123" s="538"/>
      <c r="AX123" s="539"/>
      <c r="AY123">
        <f>$AY$121</f>
        <v>0</v>
      </c>
    </row>
    <row r="124" spans="1:51" ht="23.25" hidden="1" customHeight="1" x14ac:dyDescent="0.2">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40"/>
      <c r="Z124" s="541"/>
      <c r="AA124" s="542"/>
      <c r="AB124" s="431" t="s">
        <v>11</v>
      </c>
      <c r="AC124" s="426"/>
      <c r="AD124" s="427"/>
      <c r="AE124" s="232" t="s">
        <v>310</v>
      </c>
      <c r="AF124" s="232"/>
      <c r="AG124" s="232"/>
      <c r="AH124" s="232"/>
      <c r="AI124" s="232" t="s">
        <v>332</v>
      </c>
      <c r="AJ124" s="232"/>
      <c r="AK124" s="232"/>
      <c r="AL124" s="232"/>
      <c r="AM124" s="232" t="s">
        <v>429</v>
      </c>
      <c r="AN124" s="232"/>
      <c r="AO124" s="232"/>
      <c r="AP124" s="232"/>
      <c r="AQ124" s="577" t="s">
        <v>464</v>
      </c>
      <c r="AR124" s="578"/>
      <c r="AS124" s="578"/>
      <c r="AT124" s="578"/>
      <c r="AU124" s="578"/>
      <c r="AV124" s="578"/>
      <c r="AW124" s="578"/>
      <c r="AX124" s="579"/>
      <c r="AY124" s="77">
        <f>IF(SUBSTITUTE(SUBSTITUTE($G$125,"／",""),"　","")="",0,1)</f>
        <v>0</v>
      </c>
    </row>
    <row r="125" spans="1:51" ht="23.25" hidden="1" customHeight="1" x14ac:dyDescent="0.2">
      <c r="A125" s="420"/>
      <c r="B125" s="421"/>
      <c r="C125" s="421"/>
      <c r="D125" s="421"/>
      <c r="E125" s="421"/>
      <c r="F125" s="422"/>
      <c r="G125" s="372" t="s">
        <v>460</v>
      </c>
      <c r="H125" s="372"/>
      <c r="I125" s="372"/>
      <c r="J125" s="372"/>
      <c r="K125" s="372"/>
      <c r="L125" s="372"/>
      <c r="M125" s="372"/>
      <c r="N125" s="372"/>
      <c r="O125" s="372"/>
      <c r="P125" s="372"/>
      <c r="Q125" s="372"/>
      <c r="R125" s="372"/>
      <c r="S125" s="372"/>
      <c r="T125" s="372"/>
      <c r="U125" s="372"/>
      <c r="V125" s="372"/>
      <c r="W125" s="372"/>
      <c r="X125" s="918"/>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2">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9"/>
      <c r="Y126" s="455" t="s">
        <v>48</v>
      </c>
      <c r="Z126" s="429"/>
      <c r="AA126" s="430"/>
      <c r="AB126" s="456" t="s">
        <v>278</v>
      </c>
      <c r="AC126" s="457"/>
      <c r="AD126" s="458"/>
      <c r="AE126" s="538"/>
      <c r="AF126" s="538"/>
      <c r="AG126" s="538"/>
      <c r="AH126" s="538"/>
      <c r="AI126" s="538"/>
      <c r="AJ126" s="538"/>
      <c r="AK126" s="538"/>
      <c r="AL126" s="538"/>
      <c r="AM126" s="538"/>
      <c r="AN126" s="538"/>
      <c r="AO126" s="538"/>
      <c r="AP126" s="538"/>
      <c r="AQ126" s="538"/>
      <c r="AR126" s="538"/>
      <c r="AS126" s="538"/>
      <c r="AT126" s="538"/>
      <c r="AU126" s="538"/>
      <c r="AV126" s="538"/>
      <c r="AW126" s="538"/>
      <c r="AX126" s="539"/>
      <c r="AY126">
        <f>$AY$124</f>
        <v>0</v>
      </c>
    </row>
    <row r="127" spans="1:51" ht="23.25" hidden="1" customHeight="1" x14ac:dyDescent="0.2">
      <c r="A127" s="617"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15"/>
      <c r="Z127" s="916"/>
      <c r="AA127" s="917"/>
      <c r="AB127" s="392" t="s">
        <v>11</v>
      </c>
      <c r="AC127" s="393"/>
      <c r="AD127" s="394"/>
      <c r="AE127" s="232" t="s">
        <v>310</v>
      </c>
      <c r="AF127" s="232"/>
      <c r="AG127" s="232"/>
      <c r="AH127" s="232"/>
      <c r="AI127" s="232" t="s">
        <v>332</v>
      </c>
      <c r="AJ127" s="232"/>
      <c r="AK127" s="232"/>
      <c r="AL127" s="232"/>
      <c r="AM127" s="232" t="s">
        <v>429</v>
      </c>
      <c r="AN127" s="232"/>
      <c r="AO127" s="232"/>
      <c r="AP127" s="232"/>
      <c r="AQ127" s="577" t="s">
        <v>464</v>
      </c>
      <c r="AR127" s="578"/>
      <c r="AS127" s="578"/>
      <c r="AT127" s="578"/>
      <c r="AU127" s="578"/>
      <c r="AV127" s="578"/>
      <c r="AW127" s="578"/>
      <c r="AX127" s="579"/>
      <c r="AY127" s="77">
        <f>IF(SUBSTITUTE(SUBSTITUTE($G$128,"／",""),"　","")="",0,1)</f>
        <v>0</v>
      </c>
    </row>
    <row r="128" spans="1:51" ht="23.25" hidden="1" customHeight="1" x14ac:dyDescent="0.2">
      <c r="A128" s="420"/>
      <c r="B128" s="421"/>
      <c r="C128" s="421"/>
      <c r="D128" s="421"/>
      <c r="E128" s="421"/>
      <c r="F128" s="422"/>
      <c r="G128" s="372" t="s">
        <v>461</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5">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8"/>
      <c r="AF129" s="538"/>
      <c r="AG129" s="538"/>
      <c r="AH129" s="538"/>
      <c r="AI129" s="538"/>
      <c r="AJ129" s="538"/>
      <c r="AK129" s="538"/>
      <c r="AL129" s="538"/>
      <c r="AM129" s="538"/>
      <c r="AN129" s="538"/>
      <c r="AO129" s="538"/>
      <c r="AP129" s="538"/>
      <c r="AQ129" s="538"/>
      <c r="AR129" s="538"/>
      <c r="AS129" s="538"/>
      <c r="AT129" s="538"/>
      <c r="AU129" s="538"/>
      <c r="AV129" s="538"/>
      <c r="AW129" s="538"/>
      <c r="AX129" s="539"/>
      <c r="AY129">
        <f>$AY$127</f>
        <v>0</v>
      </c>
    </row>
    <row r="130" spans="1:51" ht="45" customHeight="1" x14ac:dyDescent="0.2">
      <c r="A130" s="174" t="s">
        <v>325</v>
      </c>
      <c r="B130" s="171"/>
      <c r="C130" s="170" t="s">
        <v>188</v>
      </c>
      <c r="D130" s="171"/>
      <c r="E130" s="155" t="s">
        <v>217</v>
      </c>
      <c r="F130" s="156"/>
      <c r="G130" s="157" t="s">
        <v>641</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2">
      <c r="A131" s="175"/>
      <c r="B131" s="172"/>
      <c r="C131" s="166"/>
      <c r="D131" s="172"/>
      <c r="E131" s="160" t="s">
        <v>216</v>
      </c>
      <c r="F131" s="161"/>
      <c r="G131" s="98" t="s">
        <v>642</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2">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310</v>
      </c>
      <c r="AF132" s="118"/>
      <c r="AG132" s="118"/>
      <c r="AH132" s="119"/>
      <c r="AI132" s="143" t="s">
        <v>332</v>
      </c>
      <c r="AJ132" s="118"/>
      <c r="AK132" s="118"/>
      <c r="AL132" s="119"/>
      <c r="AM132" s="143" t="s">
        <v>621</v>
      </c>
      <c r="AN132" s="118"/>
      <c r="AO132" s="118"/>
      <c r="AP132" s="119"/>
      <c r="AQ132" s="139" t="s">
        <v>184</v>
      </c>
      <c r="AR132" s="140"/>
      <c r="AS132" s="140"/>
      <c r="AT132" s="141"/>
      <c r="AU132" s="182" t="s">
        <v>200</v>
      </c>
      <c r="AV132" s="182"/>
      <c r="AW132" s="182"/>
      <c r="AX132" s="183"/>
      <c r="AY132">
        <f>COUNTA($G$134)</f>
        <v>1</v>
      </c>
    </row>
    <row r="133" spans="1:51" ht="18.75" customHeight="1" x14ac:dyDescent="0.2">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645</v>
      </c>
      <c r="AR133" s="185"/>
      <c r="AS133" s="121" t="s">
        <v>185</v>
      </c>
      <c r="AT133" s="122"/>
      <c r="AU133" s="186">
        <v>3</v>
      </c>
      <c r="AV133" s="186"/>
      <c r="AW133" s="121" t="s">
        <v>175</v>
      </c>
      <c r="AX133" s="181"/>
      <c r="AY133">
        <f>$AY$132</f>
        <v>1</v>
      </c>
    </row>
    <row r="134" spans="1:51" ht="39.75" customHeight="1" x14ac:dyDescent="0.2">
      <c r="A134" s="175"/>
      <c r="B134" s="172"/>
      <c r="C134" s="166"/>
      <c r="D134" s="172"/>
      <c r="E134" s="166"/>
      <c r="F134" s="167"/>
      <c r="G134" s="92" t="s">
        <v>643</v>
      </c>
      <c r="H134" s="93"/>
      <c r="I134" s="93"/>
      <c r="J134" s="93"/>
      <c r="K134" s="93"/>
      <c r="L134" s="93"/>
      <c r="M134" s="93"/>
      <c r="N134" s="93"/>
      <c r="O134" s="93"/>
      <c r="P134" s="93"/>
      <c r="Q134" s="93"/>
      <c r="R134" s="93"/>
      <c r="S134" s="93"/>
      <c r="T134" s="93"/>
      <c r="U134" s="93"/>
      <c r="V134" s="93"/>
      <c r="W134" s="93"/>
      <c r="X134" s="94"/>
      <c r="Y134" s="187" t="s">
        <v>199</v>
      </c>
      <c r="Z134" s="188"/>
      <c r="AA134" s="189"/>
      <c r="AB134" s="190" t="s">
        <v>644</v>
      </c>
      <c r="AC134" s="191"/>
      <c r="AD134" s="191"/>
      <c r="AE134" s="192" t="s">
        <v>637</v>
      </c>
      <c r="AF134" s="193"/>
      <c r="AG134" s="193"/>
      <c r="AH134" s="193"/>
      <c r="AI134" s="192" t="s">
        <v>645</v>
      </c>
      <c r="AJ134" s="193"/>
      <c r="AK134" s="193"/>
      <c r="AL134" s="193"/>
      <c r="AM134" s="192"/>
      <c r="AN134" s="193"/>
      <c r="AO134" s="193"/>
      <c r="AP134" s="193"/>
      <c r="AQ134" s="192" t="s">
        <v>637</v>
      </c>
      <c r="AR134" s="193"/>
      <c r="AS134" s="193"/>
      <c r="AT134" s="193"/>
      <c r="AU134" s="192" t="s">
        <v>670</v>
      </c>
      <c r="AV134" s="193"/>
      <c r="AW134" s="193"/>
      <c r="AX134" s="194"/>
      <c r="AY134">
        <f t="shared" ref="AY134:AY135" si="13">$AY$132</f>
        <v>1</v>
      </c>
    </row>
    <row r="135" spans="1:51" ht="39.75" customHeight="1" x14ac:dyDescent="0.2">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644</v>
      </c>
      <c r="AC135" s="199"/>
      <c r="AD135" s="199"/>
      <c r="AE135" s="192" t="s">
        <v>637</v>
      </c>
      <c r="AF135" s="193"/>
      <c r="AG135" s="193"/>
      <c r="AH135" s="193"/>
      <c r="AI135" s="192" t="s">
        <v>645</v>
      </c>
      <c r="AJ135" s="193"/>
      <c r="AK135" s="193"/>
      <c r="AL135" s="193"/>
      <c r="AM135" s="192">
        <v>90</v>
      </c>
      <c r="AN135" s="193"/>
      <c r="AO135" s="193"/>
      <c r="AP135" s="193"/>
      <c r="AQ135" s="192" t="s">
        <v>637</v>
      </c>
      <c r="AR135" s="193"/>
      <c r="AS135" s="193"/>
      <c r="AT135" s="193"/>
      <c r="AU135" s="192">
        <v>90</v>
      </c>
      <c r="AV135" s="193"/>
      <c r="AW135" s="193"/>
      <c r="AX135" s="194"/>
      <c r="AY135">
        <f t="shared" si="13"/>
        <v>1</v>
      </c>
    </row>
    <row r="136" spans="1:51" ht="18.75" hidden="1" customHeight="1" x14ac:dyDescent="0.2">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310</v>
      </c>
      <c r="AF136" s="118"/>
      <c r="AG136" s="118"/>
      <c r="AH136" s="119"/>
      <c r="AI136" s="143" t="s">
        <v>332</v>
      </c>
      <c r="AJ136" s="118"/>
      <c r="AK136" s="118"/>
      <c r="AL136" s="119"/>
      <c r="AM136" s="143" t="s">
        <v>621</v>
      </c>
      <c r="AN136" s="118"/>
      <c r="AO136" s="118"/>
      <c r="AP136" s="119"/>
      <c r="AQ136" s="139" t="s">
        <v>184</v>
      </c>
      <c r="AR136" s="140"/>
      <c r="AS136" s="140"/>
      <c r="AT136" s="141"/>
      <c r="AU136" s="182" t="s">
        <v>200</v>
      </c>
      <c r="AV136" s="182"/>
      <c r="AW136" s="182"/>
      <c r="AX136" s="183"/>
      <c r="AY136">
        <f>COUNTA($G$138)</f>
        <v>0</v>
      </c>
    </row>
    <row r="137" spans="1:51" ht="18.75" hidden="1" customHeight="1" x14ac:dyDescent="0.2">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2">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2">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2">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310</v>
      </c>
      <c r="AF140" s="118"/>
      <c r="AG140" s="118"/>
      <c r="AH140" s="119"/>
      <c r="AI140" s="143" t="s">
        <v>332</v>
      </c>
      <c r="AJ140" s="118"/>
      <c r="AK140" s="118"/>
      <c r="AL140" s="119"/>
      <c r="AM140" s="143" t="s">
        <v>621</v>
      </c>
      <c r="AN140" s="118"/>
      <c r="AO140" s="118"/>
      <c r="AP140" s="119"/>
      <c r="AQ140" s="139" t="s">
        <v>184</v>
      </c>
      <c r="AR140" s="140"/>
      <c r="AS140" s="140"/>
      <c r="AT140" s="141"/>
      <c r="AU140" s="182" t="s">
        <v>200</v>
      </c>
      <c r="AV140" s="182"/>
      <c r="AW140" s="182"/>
      <c r="AX140" s="183"/>
      <c r="AY140">
        <f>COUNTA($G$142)</f>
        <v>0</v>
      </c>
    </row>
    <row r="141" spans="1:51" ht="18.75" hidden="1" customHeight="1" x14ac:dyDescent="0.2">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2">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2">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2">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310</v>
      </c>
      <c r="AF144" s="118"/>
      <c r="AG144" s="118"/>
      <c r="AH144" s="119"/>
      <c r="AI144" s="143" t="s">
        <v>332</v>
      </c>
      <c r="AJ144" s="118"/>
      <c r="AK144" s="118"/>
      <c r="AL144" s="119"/>
      <c r="AM144" s="143" t="s">
        <v>621</v>
      </c>
      <c r="AN144" s="118"/>
      <c r="AO144" s="118"/>
      <c r="AP144" s="119"/>
      <c r="AQ144" s="139" t="s">
        <v>184</v>
      </c>
      <c r="AR144" s="140"/>
      <c r="AS144" s="140"/>
      <c r="AT144" s="141"/>
      <c r="AU144" s="182" t="s">
        <v>200</v>
      </c>
      <c r="AV144" s="182"/>
      <c r="AW144" s="182"/>
      <c r="AX144" s="183"/>
      <c r="AY144">
        <f>COUNTA($G$146)</f>
        <v>0</v>
      </c>
    </row>
    <row r="145" spans="1:51" ht="18.75" hidden="1" customHeight="1" x14ac:dyDescent="0.2">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2">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2">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2">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310</v>
      </c>
      <c r="AF148" s="118"/>
      <c r="AG148" s="118"/>
      <c r="AH148" s="119"/>
      <c r="AI148" s="143" t="s">
        <v>332</v>
      </c>
      <c r="AJ148" s="118"/>
      <c r="AK148" s="118"/>
      <c r="AL148" s="119"/>
      <c r="AM148" s="143" t="s">
        <v>621</v>
      </c>
      <c r="AN148" s="118"/>
      <c r="AO148" s="118"/>
      <c r="AP148" s="119"/>
      <c r="AQ148" s="139" t="s">
        <v>184</v>
      </c>
      <c r="AR148" s="140"/>
      <c r="AS148" s="140"/>
      <c r="AT148" s="141"/>
      <c r="AU148" s="182" t="s">
        <v>200</v>
      </c>
      <c r="AV148" s="182"/>
      <c r="AW148" s="182"/>
      <c r="AX148" s="183"/>
      <c r="AY148">
        <f>COUNTA($G$150)</f>
        <v>0</v>
      </c>
    </row>
    <row r="149" spans="1:51" ht="18.75" hidden="1" customHeight="1" x14ac:dyDescent="0.2">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2">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2">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2">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2">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2">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2">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2">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2">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2">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2">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2">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2">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2">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2">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2">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2">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2">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2">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2">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2">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2">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2">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2">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2">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2">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2">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2">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2">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2">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2">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2">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2">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2">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2">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2">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2">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2">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2">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2">
      <c r="A188" s="175"/>
      <c r="B188" s="172"/>
      <c r="C188" s="166"/>
      <c r="D188" s="172"/>
      <c r="E188" s="113" t="s">
        <v>646</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2">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2">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2">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310</v>
      </c>
      <c r="AF192" s="118"/>
      <c r="AG192" s="118"/>
      <c r="AH192" s="119"/>
      <c r="AI192" s="143" t="s">
        <v>332</v>
      </c>
      <c r="AJ192" s="118"/>
      <c r="AK192" s="118"/>
      <c r="AL192" s="119"/>
      <c r="AM192" s="143" t="s">
        <v>621</v>
      </c>
      <c r="AN192" s="118"/>
      <c r="AO192" s="118"/>
      <c r="AP192" s="119"/>
      <c r="AQ192" s="139" t="s">
        <v>184</v>
      </c>
      <c r="AR192" s="140"/>
      <c r="AS192" s="140"/>
      <c r="AT192" s="141"/>
      <c r="AU192" s="182" t="s">
        <v>200</v>
      </c>
      <c r="AV192" s="182"/>
      <c r="AW192" s="182"/>
      <c r="AX192" s="183"/>
      <c r="AY192">
        <f>COUNTA($G$194)</f>
        <v>0</v>
      </c>
    </row>
    <row r="193" spans="1:51" ht="18.75" hidden="1" customHeight="1" x14ac:dyDescent="0.2">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2">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2">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2">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310</v>
      </c>
      <c r="AF196" s="118"/>
      <c r="AG196" s="118"/>
      <c r="AH196" s="119"/>
      <c r="AI196" s="143" t="s">
        <v>332</v>
      </c>
      <c r="AJ196" s="118"/>
      <c r="AK196" s="118"/>
      <c r="AL196" s="119"/>
      <c r="AM196" s="143" t="s">
        <v>621</v>
      </c>
      <c r="AN196" s="118"/>
      <c r="AO196" s="118"/>
      <c r="AP196" s="119"/>
      <c r="AQ196" s="139" t="s">
        <v>184</v>
      </c>
      <c r="AR196" s="140"/>
      <c r="AS196" s="140"/>
      <c r="AT196" s="141"/>
      <c r="AU196" s="182" t="s">
        <v>200</v>
      </c>
      <c r="AV196" s="182"/>
      <c r="AW196" s="182"/>
      <c r="AX196" s="183"/>
      <c r="AY196">
        <f>COUNTA($G$198)</f>
        <v>0</v>
      </c>
    </row>
    <row r="197" spans="1:51" ht="18.75" hidden="1" customHeight="1" x14ac:dyDescent="0.2">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2">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2">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2">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310</v>
      </c>
      <c r="AF200" s="118"/>
      <c r="AG200" s="118"/>
      <c r="AH200" s="119"/>
      <c r="AI200" s="143" t="s">
        <v>332</v>
      </c>
      <c r="AJ200" s="118"/>
      <c r="AK200" s="118"/>
      <c r="AL200" s="119"/>
      <c r="AM200" s="143" t="s">
        <v>621</v>
      </c>
      <c r="AN200" s="118"/>
      <c r="AO200" s="118"/>
      <c r="AP200" s="119"/>
      <c r="AQ200" s="139" t="s">
        <v>184</v>
      </c>
      <c r="AR200" s="140"/>
      <c r="AS200" s="140"/>
      <c r="AT200" s="141"/>
      <c r="AU200" s="182" t="s">
        <v>200</v>
      </c>
      <c r="AV200" s="182"/>
      <c r="AW200" s="182"/>
      <c r="AX200" s="183"/>
      <c r="AY200">
        <f>COUNTA($G$202)</f>
        <v>0</v>
      </c>
    </row>
    <row r="201" spans="1:51" ht="18.75" hidden="1" customHeight="1" x14ac:dyDescent="0.2">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2">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2">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2">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310</v>
      </c>
      <c r="AF204" s="118"/>
      <c r="AG204" s="118"/>
      <c r="AH204" s="119"/>
      <c r="AI204" s="143" t="s">
        <v>332</v>
      </c>
      <c r="AJ204" s="118"/>
      <c r="AK204" s="118"/>
      <c r="AL204" s="119"/>
      <c r="AM204" s="143" t="s">
        <v>621</v>
      </c>
      <c r="AN204" s="118"/>
      <c r="AO204" s="118"/>
      <c r="AP204" s="119"/>
      <c r="AQ204" s="139" t="s">
        <v>184</v>
      </c>
      <c r="AR204" s="140"/>
      <c r="AS204" s="140"/>
      <c r="AT204" s="141"/>
      <c r="AU204" s="182" t="s">
        <v>200</v>
      </c>
      <c r="AV204" s="182"/>
      <c r="AW204" s="182"/>
      <c r="AX204" s="183"/>
      <c r="AY204">
        <f>COUNTA($G$206)</f>
        <v>0</v>
      </c>
    </row>
    <row r="205" spans="1:51" ht="18.75" hidden="1" customHeight="1" x14ac:dyDescent="0.2">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2">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2">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2">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310</v>
      </c>
      <c r="AF208" s="118"/>
      <c r="AG208" s="118"/>
      <c r="AH208" s="119"/>
      <c r="AI208" s="143" t="s">
        <v>332</v>
      </c>
      <c r="AJ208" s="118"/>
      <c r="AK208" s="118"/>
      <c r="AL208" s="119"/>
      <c r="AM208" s="143" t="s">
        <v>621</v>
      </c>
      <c r="AN208" s="118"/>
      <c r="AO208" s="118"/>
      <c r="AP208" s="119"/>
      <c r="AQ208" s="139" t="s">
        <v>184</v>
      </c>
      <c r="AR208" s="140"/>
      <c r="AS208" s="140"/>
      <c r="AT208" s="141"/>
      <c r="AU208" s="182" t="s">
        <v>200</v>
      </c>
      <c r="AV208" s="182"/>
      <c r="AW208" s="182"/>
      <c r="AX208" s="183"/>
      <c r="AY208">
        <f>COUNTA($G$210)</f>
        <v>0</v>
      </c>
    </row>
    <row r="209" spans="1:51" ht="18.75" hidden="1" customHeight="1" x14ac:dyDescent="0.2">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2">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2">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2">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2">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2">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2">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2">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2">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2">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2">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2">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2">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2">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2">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2">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2">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2">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2">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2">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2">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2">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2">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2">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2">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2">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2">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2">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2">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2">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2">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2">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2">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2">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2">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2">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2">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2">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2">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2">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5">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2">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2">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2">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310</v>
      </c>
      <c r="AF252" s="118"/>
      <c r="AG252" s="118"/>
      <c r="AH252" s="119"/>
      <c r="AI252" s="143" t="s">
        <v>332</v>
      </c>
      <c r="AJ252" s="118"/>
      <c r="AK252" s="118"/>
      <c r="AL252" s="119"/>
      <c r="AM252" s="143" t="s">
        <v>621</v>
      </c>
      <c r="AN252" s="118"/>
      <c r="AO252" s="118"/>
      <c r="AP252" s="119"/>
      <c r="AQ252" s="139" t="s">
        <v>184</v>
      </c>
      <c r="AR252" s="140"/>
      <c r="AS252" s="140"/>
      <c r="AT252" s="141"/>
      <c r="AU252" s="182" t="s">
        <v>200</v>
      </c>
      <c r="AV252" s="182"/>
      <c r="AW252" s="182"/>
      <c r="AX252" s="183"/>
      <c r="AY252">
        <f>COUNTA($G$254)</f>
        <v>0</v>
      </c>
    </row>
    <row r="253" spans="1:51" ht="18.75" hidden="1" customHeight="1" x14ac:dyDescent="0.2">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2">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2">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2">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310</v>
      </c>
      <c r="AF256" s="118"/>
      <c r="AG256" s="118"/>
      <c r="AH256" s="119"/>
      <c r="AI256" s="143" t="s">
        <v>332</v>
      </c>
      <c r="AJ256" s="118"/>
      <c r="AK256" s="118"/>
      <c r="AL256" s="119"/>
      <c r="AM256" s="143" t="s">
        <v>621</v>
      </c>
      <c r="AN256" s="118"/>
      <c r="AO256" s="118"/>
      <c r="AP256" s="119"/>
      <c r="AQ256" s="139" t="s">
        <v>184</v>
      </c>
      <c r="AR256" s="140"/>
      <c r="AS256" s="140"/>
      <c r="AT256" s="141"/>
      <c r="AU256" s="182" t="s">
        <v>200</v>
      </c>
      <c r="AV256" s="182"/>
      <c r="AW256" s="182"/>
      <c r="AX256" s="183"/>
      <c r="AY256">
        <f>COUNTA($G$258)</f>
        <v>0</v>
      </c>
    </row>
    <row r="257" spans="1:51" ht="18.75" hidden="1" customHeight="1" x14ac:dyDescent="0.2">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2">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2">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2">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310</v>
      </c>
      <c r="AF260" s="118"/>
      <c r="AG260" s="118"/>
      <c r="AH260" s="119"/>
      <c r="AI260" s="143" t="s">
        <v>332</v>
      </c>
      <c r="AJ260" s="118"/>
      <c r="AK260" s="118"/>
      <c r="AL260" s="119"/>
      <c r="AM260" s="143" t="s">
        <v>621</v>
      </c>
      <c r="AN260" s="118"/>
      <c r="AO260" s="118"/>
      <c r="AP260" s="119"/>
      <c r="AQ260" s="139" t="s">
        <v>184</v>
      </c>
      <c r="AR260" s="140"/>
      <c r="AS260" s="140"/>
      <c r="AT260" s="141"/>
      <c r="AU260" s="182" t="s">
        <v>200</v>
      </c>
      <c r="AV260" s="182"/>
      <c r="AW260" s="182"/>
      <c r="AX260" s="183"/>
      <c r="AY260">
        <f>COUNTA($G$262)</f>
        <v>0</v>
      </c>
    </row>
    <row r="261" spans="1:51" ht="18.75" hidden="1" customHeight="1" x14ac:dyDescent="0.2">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2">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2">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2">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310</v>
      </c>
      <c r="AF264" s="118"/>
      <c r="AG264" s="118"/>
      <c r="AH264" s="119"/>
      <c r="AI264" s="143" t="s">
        <v>332</v>
      </c>
      <c r="AJ264" s="118"/>
      <c r="AK264" s="118"/>
      <c r="AL264" s="119"/>
      <c r="AM264" s="143" t="s">
        <v>621</v>
      </c>
      <c r="AN264" s="118"/>
      <c r="AO264" s="118"/>
      <c r="AP264" s="119"/>
      <c r="AQ264" s="143" t="s">
        <v>184</v>
      </c>
      <c r="AR264" s="118"/>
      <c r="AS264" s="118"/>
      <c r="AT264" s="119"/>
      <c r="AU264" s="124" t="s">
        <v>200</v>
      </c>
      <c r="AV264" s="124"/>
      <c r="AW264" s="124"/>
      <c r="AX264" s="125"/>
      <c r="AY264">
        <f>COUNTA($G$266)</f>
        <v>0</v>
      </c>
    </row>
    <row r="265" spans="1:51" ht="18.75" hidden="1" customHeight="1" x14ac:dyDescent="0.2">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2">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2">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2">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310</v>
      </c>
      <c r="AF268" s="118"/>
      <c r="AG268" s="118"/>
      <c r="AH268" s="119"/>
      <c r="AI268" s="143" t="s">
        <v>332</v>
      </c>
      <c r="AJ268" s="118"/>
      <c r="AK268" s="118"/>
      <c r="AL268" s="119"/>
      <c r="AM268" s="143" t="s">
        <v>621</v>
      </c>
      <c r="AN268" s="118"/>
      <c r="AO268" s="118"/>
      <c r="AP268" s="119"/>
      <c r="AQ268" s="139" t="s">
        <v>184</v>
      </c>
      <c r="AR268" s="140"/>
      <c r="AS268" s="140"/>
      <c r="AT268" s="141"/>
      <c r="AU268" s="182" t="s">
        <v>200</v>
      </c>
      <c r="AV268" s="182"/>
      <c r="AW268" s="182"/>
      <c r="AX268" s="183"/>
      <c r="AY268">
        <f>COUNTA($G$270)</f>
        <v>0</v>
      </c>
    </row>
    <row r="269" spans="1:51" ht="18.75" hidden="1" customHeight="1" x14ac:dyDescent="0.2">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2">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2">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2">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2">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2">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2">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2">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2">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2">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2">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2">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2">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2">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2">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2">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2">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2">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2">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2">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2">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2">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2">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2">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2">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2">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2">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2">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2">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2">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2">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2">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2">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2">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2">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2">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2">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2">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2">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2">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5">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2">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2">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2">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310</v>
      </c>
      <c r="AF312" s="118"/>
      <c r="AG312" s="118"/>
      <c r="AH312" s="119"/>
      <c r="AI312" s="143" t="s">
        <v>332</v>
      </c>
      <c r="AJ312" s="118"/>
      <c r="AK312" s="118"/>
      <c r="AL312" s="119"/>
      <c r="AM312" s="143" t="s">
        <v>621</v>
      </c>
      <c r="AN312" s="118"/>
      <c r="AO312" s="118"/>
      <c r="AP312" s="119"/>
      <c r="AQ312" s="139" t="s">
        <v>184</v>
      </c>
      <c r="AR312" s="140"/>
      <c r="AS312" s="140"/>
      <c r="AT312" s="141"/>
      <c r="AU312" s="182" t="s">
        <v>200</v>
      </c>
      <c r="AV312" s="182"/>
      <c r="AW312" s="182"/>
      <c r="AX312" s="183"/>
      <c r="AY312">
        <f>COUNTA($G$314)</f>
        <v>0</v>
      </c>
    </row>
    <row r="313" spans="1:51" ht="18.75" hidden="1" customHeight="1" x14ac:dyDescent="0.2">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2">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2">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2">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310</v>
      </c>
      <c r="AF316" s="118"/>
      <c r="AG316" s="118"/>
      <c r="AH316" s="119"/>
      <c r="AI316" s="143" t="s">
        <v>332</v>
      </c>
      <c r="AJ316" s="118"/>
      <c r="AK316" s="118"/>
      <c r="AL316" s="119"/>
      <c r="AM316" s="143" t="s">
        <v>621</v>
      </c>
      <c r="AN316" s="118"/>
      <c r="AO316" s="118"/>
      <c r="AP316" s="119"/>
      <c r="AQ316" s="139" t="s">
        <v>184</v>
      </c>
      <c r="AR316" s="140"/>
      <c r="AS316" s="140"/>
      <c r="AT316" s="141"/>
      <c r="AU316" s="182" t="s">
        <v>200</v>
      </c>
      <c r="AV316" s="182"/>
      <c r="AW316" s="182"/>
      <c r="AX316" s="183"/>
      <c r="AY316">
        <f>COUNTA($G$318)</f>
        <v>0</v>
      </c>
    </row>
    <row r="317" spans="1:51" ht="18.75" hidden="1" customHeight="1" x14ac:dyDescent="0.2">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2">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2">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2">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310</v>
      </c>
      <c r="AF320" s="118"/>
      <c r="AG320" s="118"/>
      <c r="AH320" s="119"/>
      <c r="AI320" s="143" t="s">
        <v>332</v>
      </c>
      <c r="AJ320" s="118"/>
      <c r="AK320" s="118"/>
      <c r="AL320" s="119"/>
      <c r="AM320" s="143" t="s">
        <v>621</v>
      </c>
      <c r="AN320" s="118"/>
      <c r="AO320" s="118"/>
      <c r="AP320" s="119"/>
      <c r="AQ320" s="139" t="s">
        <v>184</v>
      </c>
      <c r="AR320" s="140"/>
      <c r="AS320" s="140"/>
      <c r="AT320" s="141"/>
      <c r="AU320" s="182" t="s">
        <v>200</v>
      </c>
      <c r="AV320" s="182"/>
      <c r="AW320" s="182"/>
      <c r="AX320" s="183"/>
      <c r="AY320">
        <f>COUNTA($G$322)</f>
        <v>0</v>
      </c>
    </row>
    <row r="321" spans="1:51" ht="18.75" hidden="1" customHeight="1" x14ac:dyDescent="0.2">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2">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2">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2">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310</v>
      </c>
      <c r="AF324" s="118"/>
      <c r="AG324" s="118"/>
      <c r="AH324" s="119"/>
      <c r="AI324" s="143" t="s">
        <v>332</v>
      </c>
      <c r="AJ324" s="118"/>
      <c r="AK324" s="118"/>
      <c r="AL324" s="119"/>
      <c r="AM324" s="143" t="s">
        <v>621</v>
      </c>
      <c r="AN324" s="118"/>
      <c r="AO324" s="118"/>
      <c r="AP324" s="119"/>
      <c r="AQ324" s="139" t="s">
        <v>184</v>
      </c>
      <c r="AR324" s="140"/>
      <c r="AS324" s="140"/>
      <c r="AT324" s="141"/>
      <c r="AU324" s="182" t="s">
        <v>200</v>
      </c>
      <c r="AV324" s="182"/>
      <c r="AW324" s="182"/>
      <c r="AX324" s="183"/>
      <c r="AY324">
        <f>COUNTA($G$326)</f>
        <v>0</v>
      </c>
    </row>
    <row r="325" spans="1:51" ht="18.75" hidden="1" customHeight="1" x14ac:dyDescent="0.2">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2">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2">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2">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310</v>
      </c>
      <c r="AF328" s="118"/>
      <c r="AG328" s="118"/>
      <c r="AH328" s="119"/>
      <c r="AI328" s="143" t="s">
        <v>332</v>
      </c>
      <c r="AJ328" s="118"/>
      <c r="AK328" s="118"/>
      <c r="AL328" s="119"/>
      <c r="AM328" s="143" t="s">
        <v>621</v>
      </c>
      <c r="AN328" s="118"/>
      <c r="AO328" s="118"/>
      <c r="AP328" s="119"/>
      <c r="AQ328" s="139" t="s">
        <v>184</v>
      </c>
      <c r="AR328" s="140"/>
      <c r="AS328" s="140"/>
      <c r="AT328" s="141"/>
      <c r="AU328" s="182" t="s">
        <v>200</v>
      </c>
      <c r="AV328" s="182"/>
      <c r="AW328" s="182"/>
      <c r="AX328" s="183"/>
      <c r="AY328">
        <f>COUNTA($G$330)</f>
        <v>0</v>
      </c>
    </row>
    <row r="329" spans="1:51" ht="18.75" hidden="1" customHeight="1" x14ac:dyDescent="0.2">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2">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2">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2">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2">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2">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2">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2">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2">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2">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2">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2">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2">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2">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2">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2">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2">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2">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2">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2">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2">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2">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2">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2">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2">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2">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2">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2">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2">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2">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2">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2">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2">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2">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2">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2">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2">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2">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2">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2">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5">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2">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2">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2">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310</v>
      </c>
      <c r="AF372" s="118"/>
      <c r="AG372" s="118"/>
      <c r="AH372" s="119"/>
      <c r="AI372" s="143" t="s">
        <v>332</v>
      </c>
      <c r="AJ372" s="118"/>
      <c r="AK372" s="118"/>
      <c r="AL372" s="119"/>
      <c r="AM372" s="143" t="s">
        <v>621</v>
      </c>
      <c r="AN372" s="118"/>
      <c r="AO372" s="118"/>
      <c r="AP372" s="119"/>
      <c r="AQ372" s="139" t="s">
        <v>184</v>
      </c>
      <c r="AR372" s="140"/>
      <c r="AS372" s="140"/>
      <c r="AT372" s="141"/>
      <c r="AU372" s="182" t="s">
        <v>200</v>
      </c>
      <c r="AV372" s="182"/>
      <c r="AW372" s="182"/>
      <c r="AX372" s="183"/>
      <c r="AY372">
        <f>COUNTA($G$374)</f>
        <v>0</v>
      </c>
    </row>
    <row r="373" spans="1:51" ht="18.75" hidden="1" customHeight="1" x14ac:dyDescent="0.2">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2">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2">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2">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310</v>
      </c>
      <c r="AF376" s="118"/>
      <c r="AG376" s="118"/>
      <c r="AH376" s="119"/>
      <c r="AI376" s="143" t="s">
        <v>332</v>
      </c>
      <c r="AJ376" s="118"/>
      <c r="AK376" s="118"/>
      <c r="AL376" s="119"/>
      <c r="AM376" s="143" t="s">
        <v>621</v>
      </c>
      <c r="AN376" s="118"/>
      <c r="AO376" s="118"/>
      <c r="AP376" s="119"/>
      <c r="AQ376" s="139" t="s">
        <v>184</v>
      </c>
      <c r="AR376" s="140"/>
      <c r="AS376" s="140"/>
      <c r="AT376" s="141"/>
      <c r="AU376" s="182" t="s">
        <v>200</v>
      </c>
      <c r="AV376" s="182"/>
      <c r="AW376" s="182"/>
      <c r="AX376" s="183"/>
      <c r="AY376">
        <f>COUNTA($G$378)</f>
        <v>0</v>
      </c>
    </row>
    <row r="377" spans="1:51" ht="18.75" hidden="1" customHeight="1" x14ac:dyDescent="0.2">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2">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2">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2">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310</v>
      </c>
      <c r="AF380" s="118"/>
      <c r="AG380" s="118"/>
      <c r="AH380" s="119"/>
      <c r="AI380" s="143" t="s">
        <v>332</v>
      </c>
      <c r="AJ380" s="118"/>
      <c r="AK380" s="118"/>
      <c r="AL380" s="119"/>
      <c r="AM380" s="143" t="s">
        <v>621</v>
      </c>
      <c r="AN380" s="118"/>
      <c r="AO380" s="118"/>
      <c r="AP380" s="119"/>
      <c r="AQ380" s="139" t="s">
        <v>184</v>
      </c>
      <c r="AR380" s="140"/>
      <c r="AS380" s="140"/>
      <c r="AT380" s="141"/>
      <c r="AU380" s="182" t="s">
        <v>200</v>
      </c>
      <c r="AV380" s="182"/>
      <c r="AW380" s="182"/>
      <c r="AX380" s="183"/>
      <c r="AY380">
        <f>COUNTA($G$382)</f>
        <v>0</v>
      </c>
    </row>
    <row r="381" spans="1:51" ht="18.75" hidden="1" customHeight="1" x14ac:dyDescent="0.2">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2">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2">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2">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310</v>
      </c>
      <c r="AF384" s="118"/>
      <c r="AG384" s="118"/>
      <c r="AH384" s="119"/>
      <c r="AI384" s="143" t="s">
        <v>332</v>
      </c>
      <c r="AJ384" s="118"/>
      <c r="AK384" s="118"/>
      <c r="AL384" s="119"/>
      <c r="AM384" s="143" t="s">
        <v>621</v>
      </c>
      <c r="AN384" s="118"/>
      <c r="AO384" s="118"/>
      <c r="AP384" s="119"/>
      <c r="AQ384" s="139" t="s">
        <v>184</v>
      </c>
      <c r="AR384" s="140"/>
      <c r="AS384" s="140"/>
      <c r="AT384" s="141"/>
      <c r="AU384" s="182" t="s">
        <v>200</v>
      </c>
      <c r="AV384" s="182"/>
      <c r="AW384" s="182"/>
      <c r="AX384" s="183"/>
      <c r="AY384">
        <f>COUNTA($G$386)</f>
        <v>0</v>
      </c>
    </row>
    <row r="385" spans="1:51" ht="18.75" hidden="1" customHeight="1" x14ac:dyDescent="0.2">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2">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2">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2">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310</v>
      </c>
      <c r="AF388" s="118"/>
      <c r="AG388" s="118"/>
      <c r="AH388" s="119"/>
      <c r="AI388" s="143" t="s">
        <v>332</v>
      </c>
      <c r="AJ388" s="118"/>
      <c r="AK388" s="118"/>
      <c r="AL388" s="119"/>
      <c r="AM388" s="143" t="s">
        <v>621</v>
      </c>
      <c r="AN388" s="118"/>
      <c r="AO388" s="118"/>
      <c r="AP388" s="119"/>
      <c r="AQ388" s="139" t="s">
        <v>184</v>
      </c>
      <c r="AR388" s="140"/>
      <c r="AS388" s="140"/>
      <c r="AT388" s="141"/>
      <c r="AU388" s="182" t="s">
        <v>200</v>
      </c>
      <c r="AV388" s="182"/>
      <c r="AW388" s="182"/>
      <c r="AX388" s="183"/>
      <c r="AY388">
        <f>COUNTA($G$390)</f>
        <v>0</v>
      </c>
    </row>
    <row r="389" spans="1:51" ht="18.75" hidden="1" customHeight="1" x14ac:dyDescent="0.2">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2">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2">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2">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2">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2">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2">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2">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2">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2">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2">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2">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2">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2">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2">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2">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2">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2">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2">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2">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2">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2">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2">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2">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2">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2">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2">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2">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2">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2">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2">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2">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2">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2">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2">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2">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2">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2">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2">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2">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2">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hidden="1" customHeight="1" x14ac:dyDescent="0.2">
      <c r="A430" s="175"/>
      <c r="B430" s="172"/>
      <c r="C430" s="164" t="s">
        <v>593</v>
      </c>
      <c r="D430" s="920"/>
      <c r="E430" s="160" t="s">
        <v>319</v>
      </c>
      <c r="F430" s="886"/>
      <c r="G430" s="887" t="s">
        <v>204</v>
      </c>
      <c r="H430" s="111"/>
      <c r="I430" s="111"/>
      <c r="J430" s="888"/>
      <c r="K430" s="889"/>
      <c r="L430" s="889"/>
      <c r="M430" s="889"/>
      <c r="N430" s="889"/>
      <c r="O430" s="889"/>
      <c r="P430" s="889"/>
      <c r="Q430" s="889"/>
      <c r="R430" s="889"/>
      <c r="S430" s="889"/>
      <c r="T430" s="890"/>
      <c r="U430" s="575"/>
      <c r="V430" s="575"/>
      <c r="W430" s="575"/>
      <c r="X430" s="575"/>
      <c r="Y430" s="575"/>
      <c r="Z430" s="575"/>
      <c r="AA430" s="575"/>
      <c r="AB430" s="575"/>
      <c r="AC430" s="575"/>
      <c r="AD430" s="575"/>
      <c r="AE430" s="575"/>
      <c r="AF430" s="575"/>
      <c r="AG430" s="575"/>
      <c r="AH430" s="575"/>
      <c r="AI430" s="575"/>
      <c r="AJ430" s="575"/>
      <c r="AK430" s="575"/>
      <c r="AL430" s="575"/>
      <c r="AM430" s="575"/>
      <c r="AN430" s="575"/>
      <c r="AO430" s="575"/>
      <c r="AP430" s="575"/>
      <c r="AQ430" s="575"/>
      <c r="AR430" s="575"/>
      <c r="AS430" s="575"/>
      <c r="AT430" s="575"/>
      <c r="AU430" s="575"/>
      <c r="AV430" s="575"/>
      <c r="AW430" s="575"/>
      <c r="AX430" s="891"/>
      <c r="AY430" s="78" t="str">
        <f>IF(SUBSTITUTE($J$430,"-","")="","0","1")</f>
        <v>0</v>
      </c>
    </row>
    <row r="431" spans="1:51" ht="18.75" customHeight="1" x14ac:dyDescent="0.2">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465</v>
      </c>
      <c r="AJ431" s="319"/>
      <c r="AK431" s="319"/>
      <c r="AL431" s="143"/>
      <c r="AM431" s="319" t="s">
        <v>466</v>
      </c>
      <c r="AN431" s="319"/>
      <c r="AO431" s="319"/>
      <c r="AP431" s="143"/>
      <c r="AQ431" s="143" t="s">
        <v>184</v>
      </c>
      <c r="AR431" s="118"/>
      <c r="AS431" s="118"/>
      <c r="AT431" s="119"/>
      <c r="AU431" s="124" t="s">
        <v>133</v>
      </c>
      <c r="AV431" s="124"/>
      <c r="AW431" s="124"/>
      <c r="AX431" s="125"/>
      <c r="AY431">
        <f>COUNTA($G$433)</f>
        <v>1</v>
      </c>
    </row>
    <row r="432" spans="1:51" ht="18.75" customHeight="1" x14ac:dyDescent="0.2">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645</v>
      </c>
      <c r="AF432" s="186"/>
      <c r="AG432" s="121" t="s">
        <v>185</v>
      </c>
      <c r="AH432" s="122"/>
      <c r="AI432" s="320"/>
      <c r="AJ432" s="320"/>
      <c r="AK432" s="320"/>
      <c r="AL432" s="142"/>
      <c r="AM432" s="320"/>
      <c r="AN432" s="320"/>
      <c r="AO432" s="320"/>
      <c r="AP432" s="142"/>
      <c r="AQ432" s="235" t="s">
        <v>645</v>
      </c>
      <c r="AR432" s="186"/>
      <c r="AS432" s="121" t="s">
        <v>185</v>
      </c>
      <c r="AT432" s="122"/>
      <c r="AU432" s="186" t="s">
        <v>645</v>
      </c>
      <c r="AV432" s="186"/>
      <c r="AW432" s="121" t="s">
        <v>175</v>
      </c>
      <c r="AX432" s="181"/>
      <c r="AY432">
        <f>$AY$431</f>
        <v>1</v>
      </c>
    </row>
    <row r="433" spans="1:51" ht="23.25" customHeight="1" x14ac:dyDescent="0.2">
      <c r="A433" s="175"/>
      <c r="B433" s="172"/>
      <c r="C433" s="166"/>
      <c r="D433" s="172"/>
      <c r="E433" s="323"/>
      <c r="F433" s="324"/>
      <c r="G433" s="92" t="s">
        <v>645</v>
      </c>
      <c r="H433" s="93"/>
      <c r="I433" s="93"/>
      <c r="J433" s="93"/>
      <c r="K433" s="93"/>
      <c r="L433" s="93"/>
      <c r="M433" s="93"/>
      <c r="N433" s="93"/>
      <c r="O433" s="93"/>
      <c r="P433" s="93"/>
      <c r="Q433" s="93"/>
      <c r="R433" s="93"/>
      <c r="S433" s="93"/>
      <c r="T433" s="93"/>
      <c r="U433" s="93"/>
      <c r="V433" s="93"/>
      <c r="W433" s="93"/>
      <c r="X433" s="94"/>
      <c r="Y433" s="187" t="s">
        <v>12</v>
      </c>
      <c r="Z433" s="188"/>
      <c r="AA433" s="189"/>
      <c r="AB433" s="199" t="s">
        <v>645</v>
      </c>
      <c r="AC433" s="199"/>
      <c r="AD433" s="199"/>
      <c r="AE433" s="321" t="s">
        <v>645</v>
      </c>
      <c r="AF433" s="193"/>
      <c r="AG433" s="193"/>
      <c r="AH433" s="193"/>
      <c r="AI433" s="321" t="s">
        <v>645</v>
      </c>
      <c r="AJ433" s="193"/>
      <c r="AK433" s="193"/>
      <c r="AL433" s="193"/>
      <c r="AM433" s="321" t="s">
        <v>645</v>
      </c>
      <c r="AN433" s="193"/>
      <c r="AO433" s="193"/>
      <c r="AP433" s="322"/>
      <c r="AQ433" s="321" t="s">
        <v>645</v>
      </c>
      <c r="AR433" s="193"/>
      <c r="AS433" s="193"/>
      <c r="AT433" s="322"/>
      <c r="AU433" s="193" t="s">
        <v>645</v>
      </c>
      <c r="AV433" s="193"/>
      <c r="AW433" s="193"/>
      <c r="AX433" s="194"/>
      <c r="AY433">
        <f t="shared" ref="AY433:AY435" si="63">$AY$431</f>
        <v>1</v>
      </c>
    </row>
    <row r="434" spans="1:51" ht="23.25" customHeight="1" x14ac:dyDescent="0.2">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645</v>
      </c>
      <c r="AC434" s="191"/>
      <c r="AD434" s="191"/>
      <c r="AE434" s="321" t="s">
        <v>645</v>
      </c>
      <c r="AF434" s="193"/>
      <c r="AG434" s="193"/>
      <c r="AH434" s="322"/>
      <c r="AI434" s="321" t="s">
        <v>645</v>
      </c>
      <c r="AJ434" s="193"/>
      <c r="AK434" s="193"/>
      <c r="AL434" s="193"/>
      <c r="AM434" s="321" t="s">
        <v>645</v>
      </c>
      <c r="AN434" s="193"/>
      <c r="AO434" s="193"/>
      <c r="AP434" s="322"/>
      <c r="AQ434" s="321" t="s">
        <v>645</v>
      </c>
      <c r="AR434" s="193"/>
      <c r="AS434" s="193"/>
      <c r="AT434" s="322"/>
      <c r="AU434" s="193" t="s">
        <v>645</v>
      </c>
      <c r="AV434" s="193"/>
      <c r="AW434" s="193"/>
      <c r="AX434" s="194"/>
      <c r="AY434">
        <f t="shared" si="63"/>
        <v>1</v>
      </c>
    </row>
    <row r="435" spans="1:51" ht="23.25" customHeight="1" x14ac:dyDescent="0.2">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6" t="s">
        <v>176</v>
      </c>
      <c r="AC435" s="566"/>
      <c r="AD435" s="566"/>
      <c r="AE435" s="321" t="s">
        <v>645</v>
      </c>
      <c r="AF435" s="193"/>
      <c r="AG435" s="193"/>
      <c r="AH435" s="322"/>
      <c r="AI435" s="321" t="s">
        <v>645</v>
      </c>
      <c r="AJ435" s="193"/>
      <c r="AK435" s="193"/>
      <c r="AL435" s="193"/>
      <c r="AM435" s="321" t="s">
        <v>645</v>
      </c>
      <c r="AN435" s="193"/>
      <c r="AO435" s="193"/>
      <c r="AP435" s="322"/>
      <c r="AQ435" s="321" t="s">
        <v>645</v>
      </c>
      <c r="AR435" s="193"/>
      <c r="AS435" s="193"/>
      <c r="AT435" s="322"/>
      <c r="AU435" s="193" t="s">
        <v>645</v>
      </c>
      <c r="AV435" s="193"/>
      <c r="AW435" s="193"/>
      <c r="AX435" s="194"/>
      <c r="AY435">
        <f t="shared" si="63"/>
        <v>1</v>
      </c>
    </row>
    <row r="436" spans="1:51" ht="18.75" hidden="1" customHeight="1" x14ac:dyDescent="0.2">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465</v>
      </c>
      <c r="AJ436" s="319"/>
      <c r="AK436" s="319"/>
      <c r="AL436" s="143"/>
      <c r="AM436" s="319" t="s">
        <v>466</v>
      </c>
      <c r="AN436" s="319"/>
      <c r="AO436" s="319"/>
      <c r="AP436" s="143"/>
      <c r="AQ436" s="143" t="s">
        <v>184</v>
      </c>
      <c r="AR436" s="118"/>
      <c r="AS436" s="118"/>
      <c r="AT436" s="119"/>
      <c r="AU436" s="124" t="s">
        <v>133</v>
      </c>
      <c r="AV436" s="124"/>
      <c r="AW436" s="124"/>
      <c r="AX436" s="125"/>
      <c r="AY436">
        <f>COUNTA($G$438)</f>
        <v>0</v>
      </c>
    </row>
    <row r="437" spans="1:51" ht="18.75" hidden="1" customHeight="1" x14ac:dyDescent="0.2">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2">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2">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2">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6" t="s">
        <v>176</v>
      </c>
      <c r="AC440" s="566"/>
      <c r="AD440" s="566"/>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2">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465</v>
      </c>
      <c r="AJ441" s="319"/>
      <c r="AK441" s="319"/>
      <c r="AL441" s="143"/>
      <c r="AM441" s="319" t="s">
        <v>466</v>
      </c>
      <c r="AN441" s="319"/>
      <c r="AO441" s="319"/>
      <c r="AP441" s="143"/>
      <c r="AQ441" s="143" t="s">
        <v>184</v>
      </c>
      <c r="AR441" s="118"/>
      <c r="AS441" s="118"/>
      <c r="AT441" s="119"/>
      <c r="AU441" s="124" t="s">
        <v>133</v>
      </c>
      <c r="AV441" s="124"/>
      <c r="AW441" s="124"/>
      <c r="AX441" s="125"/>
      <c r="AY441">
        <f>COUNTA($G$443)</f>
        <v>0</v>
      </c>
    </row>
    <row r="442" spans="1:51" ht="18.75" hidden="1" customHeight="1" x14ac:dyDescent="0.2">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2">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2">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2">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6" t="s">
        <v>176</v>
      </c>
      <c r="AC445" s="566"/>
      <c r="AD445" s="566"/>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2">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465</v>
      </c>
      <c r="AJ446" s="319"/>
      <c r="AK446" s="319"/>
      <c r="AL446" s="143"/>
      <c r="AM446" s="319" t="s">
        <v>466</v>
      </c>
      <c r="AN446" s="319"/>
      <c r="AO446" s="319"/>
      <c r="AP446" s="143"/>
      <c r="AQ446" s="143" t="s">
        <v>184</v>
      </c>
      <c r="AR446" s="118"/>
      <c r="AS446" s="118"/>
      <c r="AT446" s="119"/>
      <c r="AU446" s="124" t="s">
        <v>133</v>
      </c>
      <c r="AV446" s="124"/>
      <c r="AW446" s="124"/>
      <c r="AX446" s="125"/>
      <c r="AY446">
        <f>COUNTA($G$448)</f>
        <v>0</v>
      </c>
    </row>
    <row r="447" spans="1:51" ht="18.75" hidden="1" customHeight="1" x14ac:dyDescent="0.2">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2">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2">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2">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6" t="s">
        <v>176</v>
      </c>
      <c r="AC450" s="566"/>
      <c r="AD450" s="566"/>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2">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465</v>
      </c>
      <c r="AJ451" s="319"/>
      <c r="AK451" s="319"/>
      <c r="AL451" s="143"/>
      <c r="AM451" s="319" t="s">
        <v>466</v>
      </c>
      <c r="AN451" s="319"/>
      <c r="AO451" s="319"/>
      <c r="AP451" s="143"/>
      <c r="AQ451" s="143" t="s">
        <v>184</v>
      </c>
      <c r="AR451" s="118"/>
      <c r="AS451" s="118"/>
      <c r="AT451" s="119"/>
      <c r="AU451" s="124" t="s">
        <v>133</v>
      </c>
      <c r="AV451" s="124"/>
      <c r="AW451" s="124"/>
      <c r="AX451" s="125"/>
      <c r="AY451">
        <f>COUNTA($G$453)</f>
        <v>0</v>
      </c>
    </row>
    <row r="452" spans="1:51" ht="18.75" hidden="1" customHeight="1" x14ac:dyDescent="0.2">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2">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2">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2">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6" t="s">
        <v>176</v>
      </c>
      <c r="AC455" s="566"/>
      <c r="AD455" s="566"/>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2">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465</v>
      </c>
      <c r="AJ456" s="319"/>
      <c r="AK456" s="319"/>
      <c r="AL456" s="143"/>
      <c r="AM456" s="319" t="s">
        <v>466</v>
      </c>
      <c r="AN456" s="319"/>
      <c r="AO456" s="319"/>
      <c r="AP456" s="143"/>
      <c r="AQ456" s="143" t="s">
        <v>184</v>
      </c>
      <c r="AR456" s="118"/>
      <c r="AS456" s="118"/>
      <c r="AT456" s="119"/>
      <c r="AU456" s="124" t="s">
        <v>133</v>
      </c>
      <c r="AV456" s="124"/>
      <c r="AW456" s="124"/>
      <c r="AX456" s="125"/>
      <c r="AY456">
        <f>COUNTA($G$458)</f>
        <v>1</v>
      </c>
    </row>
    <row r="457" spans="1:51" ht="18.75" customHeight="1" x14ac:dyDescent="0.2">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645</v>
      </c>
      <c r="AF457" s="186"/>
      <c r="AG457" s="121" t="s">
        <v>185</v>
      </c>
      <c r="AH457" s="122"/>
      <c r="AI457" s="320"/>
      <c r="AJ457" s="320"/>
      <c r="AK457" s="320"/>
      <c r="AL457" s="142"/>
      <c r="AM457" s="320"/>
      <c r="AN457" s="320"/>
      <c r="AO457" s="320"/>
      <c r="AP457" s="142"/>
      <c r="AQ457" s="235" t="s">
        <v>645</v>
      </c>
      <c r="AR457" s="186"/>
      <c r="AS457" s="121" t="s">
        <v>185</v>
      </c>
      <c r="AT457" s="122"/>
      <c r="AU457" s="186" t="s">
        <v>645</v>
      </c>
      <c r="AV457" s="186"/>
      <c r="AW457" s="121" t="s">
        <v>175</v>
      </c>
      <c r="AX457" s="181"/>
      <c r="AY457">
        <f>$AY$456</f>
        <v>1</v>
      </c>
    </row>
    <row r="458" spans="1:51" ht="23.25" customHeight="1" x14ac:dyDescent="0.2">
      <c r="A458" s="175"/>
      <c r="B458" s="172"/>
      <c r="C458" s="166"/>
      <c r="D458" s="172"/>
      <c r="E458" s="323"/>
      <c r="F458" s="324"/>
      <c r="G458" s="92" t="s">
        <v>645</v>
      </c>
      <c r="H458" s="93"/>
      <c r="I458" s="93"/>
      <c r="J458" s="93"/>
      <c r="K458" s="93"/>
      <c r="L458" s="93"/>
      <c r="M458" s="93"/>
      <c r="N458" s="93"/>
      <c r="O458" s="93"/>
      <c r="P458" s="93"/>
      <c r="Q458" s="93"/>
      <c r="R458" s="93"/>
      <c r="S458" s="93"/>
      <c r="T458" s="93"/>
      <c r="U458" s="93"/>
      <c r="V458" s="93"/>
      <c r="W458" s="93"/>
      <c r="X458" s="94"/>
      <c r="Y458" s="187" t="s">
        <v>12</v>
      </c>
      <c r="Z458" s="188"/>
      <c r="AA458" s="189"/>
      <c r="AB458" s="199" t="s">
        <v>645</v>
      </c>
      <c r="AC458" s="199"/>
      <c r="AD458" s="199"/>
      <c r="AE458" s="321" t="s">
        <v>645</v>
      </c>
      <c r="AF458" s="193"/>
      <c r="AG458" s="193"/>
      <c r="AH458" s="193"/>
      <c r="AI458" s="321" t="s">
        <v>645</v>
      </c>
      <c r="AJ458" s="193"/>
      <c r="AK458" s="193"/>
      <c r="AL458" s="193"/>
      <c r="AM458" s="321" t="s">
        <v>645</v>
      </c>
      <c r="AN458" s="193"/>
      <c r="AO458" s="193"/>
      <c r="AP458" s="322"/>
      <c r="AQ458" s="321" t="s">
        <v>645</v>
      </c>
      <c r="AR458" s="193"/>
      <c r="AS458" s="193"/>
      <c r="AT458" s="322"/>
      <c r="AU458" s="193" t="s">
        <v>645</v>
      </c>
      <c r="AV458" s="193"/>
      <c r="AW458" s="193"/>
      <c r="AX458" s="194"/>
      <c r="AY458">
        <f t="shared" ref="AY458:AY460" si="68">$AY$456</f>
        <v>1</v>
      </c>
    </row>
    <row r="459" spans="1:51" ht="23.25" customHeight="1" x14ac:dyDescent="0.2">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645</v>
      </c>
      <c r="AC459" s="191"/>
      <c r="AD459" s="191"/>
      <c r="AE459" s="321" t="s">
        <v>645</v>
      </c>
      <c r="AF459" s="193"/>
      <c r="AG459" s="193"/>
      <c r="AH459" s="322"/>
      <c r="AI459" s="321" t="s">
        <v>645</v>
      </c>
      <c r="AJ459" s="193"/>
      <c r="AK459" s="193"/>
      <c r="AL459" s="193"/>
      <c r="AM459" s="321" t="s">
        <v>645</v>
      </c>
      <c r="AN459" s="193"/>
      <c r="AO459" s="193"/>
      <c r="AP459" s="322"/>
      <c r="AQ459" s="321" t="s">
        <v>645</v>
      </c>
      <c r="AR459" s="193"/>
      <c r="AS459" s="193"/>
      <c r="AT459" s="322"/>
      <c r="AU459" s="193" t="s">
        <v>645</v>
      </c>
      <c r="AV459" s="193"/>
      <c r="AW459" s="193"/>
      <c r="AX459" s="194"/>
      <c r="AY459">
        <f t="shared" si="68"/>
        <v>1</v>
      </c>
    </row>
    <row r="460" spans="1:51" ht="23.25" customHeight="1" thickBot="1" x14ac:dyDescent="0.2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6" t="s">
        <v>14</v>
      </c>
      <c r="AC460" s="566"/>
      <c r="AD460" s="566"/>
      <c r="AE460" s="321" t="s">
        <v>645</v>
      </c>
      <c r="AF460" s="193"/>
      <c r="AG460" s="193"/>
      <c r="AH460" s="322"/>
      <c r="AI460" s="321" t="s">
        <v>645</v>
      </c>
      <c r="AJ460" s="193"/>
      <c r="AK460" s="193"/>
      <c r="AL460" s="193"/>
      <c r="AM460" s="321" t="s">
        <v>645</v>
      </c>
      <c r="AN460" s="193"/>
      <c r="AO460" s="193"/>
      <c r="AP460" s="322"/>
      <c r="AQ460" s="321" t="s">
        <v>645</v>
      </c>
      <c r="AR460" s="193"/>
      <c r="AS460" s="193"/>
      <c r="AT460" s="322"/>
      <c r="AU460" s="193" t="s">
        <v>645</v>
      </c>
      <c r="AV460" s="193"/>
      <c r="AW460" s="193"/>
      <c r="AX460" s="194"/>
      <c r="AY460">
        <f t="shared" si="68"/>
        <v>1</v>
      </c>
    </row>
    <row r="461" spans="1:51" ht="18.75" hidden="1" customHeight="1" x14ac:dyDescent="0.2">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465</v>
      </c>
      <c r="AJ461" s="319"/>
      <c r="AK461" s="319"/>
      <c r="AL461" s="143"/>
      <c r="AM461" s="319" t="s">
        <v>466</v>
      </c>
      <c r="AN461" s="319"/>
      <c r="AO461" s="319"/>
      <c r="AP461" s="143"/>
      <c r="AQ461" s="143" t="s">
        <v>184</v>
      </c>
      <c r="AR461" s="118"/>
      <c r="AS461" s="118"/>
      <c r="AT461" s="119"/>
      <c r="AU461" s="124" t="s">
        <v>133</v>
      </c>
      <c r="AV461" s="124"/>
      <c r="AW461" s="124"/>
      <c r="AX461" s="125"/>
      <c r="AY461">
        <f>COUNTA($G$463)</f>
        <v>0</v>
      </c>
    </row>
    <row r="462" spans="1:51" ht="18.75" hidden="1" customHeight="1" x14ac:dyDescent="0.2">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2">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2">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2">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6" t="s">
        <v>14</v>
      </c>
      <c r="AC465" s="566"/>
      <c r="AD465" s="566"/>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2">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465</v>
      </c>
      <c r="AJ466" s="319"/>
      <c r="AK466" s="319"/>
      <c r="AL466" s="143"/>
      <c r="AM466" s="319" t="s">
        <v>466</v>
      </c>
      <c r="AN466" s="319"/>
      <c r="AO466" s="319"/>
      <c r="AP466" s="143"/>
      <c r="AQ466" s="143" t="s">
        <v>184</v>
      </c>
      <c r="AR466" s="118"/>
      <c r="AS466" s="118"/>
      <c r="AT466" s="119"/>
      <c r="AU466" s="124" t="s">
        <v>133</v>
      </c>
      <c r="AV466" s="124"/>
      <c r="AW466" s="124"/>
      <c r="AX466" s="125"/>
      <c r="AY466">
        <f>COUNTA($G$468)</f>
        <v>0</v>
      </c>
    </row>
    <row r="467" spans="1:51" ht="18.75" hidden="1" customHeight="1" x14ac:dyDescent="0.2">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2">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2">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2">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6" t="s">
        <v>14</v>
      </c>
      <c r="AC470" s="566"/>
      <c r="AD470" s="566"/>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2">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465</v>
      </c>
      <c r="AJ471" s="319"/>
      <c r="AK471" s="319"/>
      <c r="AL471" s="143"/>
      <c r="AM471" s="319" t="s">
        <v>466</v>
      </c>
      <c r="AN471" s="319"/>
      <c r="AO471" s="319"/>
      <c r="AP471" s="143"/>
      <c r="AQ471" s="143" t="s">
        <v>184</v>
      </c>
      <c r="AR471" s="118"/>
      <c r="AS471" s="118"/>
      <c r="AT471" s="119"/>
      <c r="AU471" s="124" t="s">
        <v>133</v>
      </c>
      <c r="AV471" s="124"/>
      <c r="AW471" s="124"/>
      <c r="AX471" s="125"/>
      <c r="AY471">
        <f>COUNTA($G$473)</f>
        <v>0</v>
      </c>
    </row>
    <row r="472" spans="1:51" ht="18.75" hidden="1" customHeight="1" x14ac:dyDescent="0.2">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2">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2">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2">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6" t="s">
        <v>14</v>
      </c>
      <c r="AC475" s="566"/>
      <c r="AD475" s="566"/>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2">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465</v>
      </c>
      <c r="AJ476" s="319"/>
      <c r="AK476" s="319"/>
      <c r="AL476" s="143"/>
      <c r="AM476" s="319" t="s">
        <v>466</v>
      </c>
      <c r="AN476" s="319"/>
      <c r="AO476" s="319"/>
      <c r="AP476" s="143"/>
      <c r="AQ476" s="143" t="s">
        <v>184</v>
      </c>
      <c r="AR476" s="118"/>
      <c r="AS476" s="118"/>
      <c r="AT476" s="119"/>
      <c r="AU476" s="124" t="s">
        <v>133</v>
      </c>
      <c r="AV476" s="124"/>
      <c r="AW476" s="124"/>
      <c r="AX476" s="125"/>
      <c r="AY476">
        <f>COUNTA($G$478)</f>
        <v>0</v>
      </c>
    </row>
    <row r="477" spans="1:51" ht="18.75" hidden="1" customHeight="1" x14ac:dyDescent="0.2">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2">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2">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2">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6" t="s">
        <v>14</v>
      </c>
      <c r="AC480" s="566"/>
      <c r="AD480" s="566"/>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9" hidden="1" customHeight="1" x14ac:dyDescent="0.2">
      <c r="A481" s="175"/>
      <c r="B481" s="172"/>
      <c r="C481" s="166"/>
      <c r="D481" s="172"/>
      <c r="E481" s="110" t="s">
        <v>327</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2">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2">
      <c r="A484" s="175"/>
      <c r="B484" s="172"/>
      <c r="C484" s="166"/>
      <c r="D484" s="172"/>
      <c r="E484" s="160" t="s">
        <v>322</v>
      </c>
      <c r="F484" s="161"/>
      <c r="G484" s="887" t="s">
        <v>204</v>
      </c>
      <c r="H484" s="111"/>
      <c r="I484" s="111"/>
      <c r="J484" s="888"/>
      <c r="K484" s="889"/>
      <c r="L484" s="889"/>
      <c r="M484" s="889"/>
      <c r="N484" s="889"/>
      <c r="O484" s="889"/>
      <c r="P484" s="889"/>
      <c r="Q484" s="889"/>
      <c r="R484" s="889"/>
      <c r="S484" s="889"/>
      <c r="T484" s="890"/>
      <c r="U484" s="575"/>
      <c r="V484" s="575"/>
      <c r="W484" s="575"/>
      <c r="X484" s="575"/>
      <c r="Y484" s="575"/>
      <c r="Z484" s="575"/>
      <c r="AA484" s="575"/>
      <c r="AB484" s="575"/>
      <c r="AC484" s="575"/>
      <c r="AD484" s="575"/>
      <c r="AE484" s="575"/>
      <c r="AF484" s="575"/>
      <c r="AG484" s="575"/>
      <c r="AH484" s="575"/>
      <c r="AI484" s="575"/>
      <c r="AJ484" s="575"/>
      <c r="AK484" s="575"/>
      <c r="AL484" s="575"/>
      <c r="AM484" s="575"/>
      <c r="AN484" s="575"/>
      <c r="AO484" s="575"/>
      <c r="AP484" s="575"/>
      <c r="AQ484" s="575"/>
      <c r="AR484" s="575"/>
      <c r="AS484" s="575"/>
      <c r="AT484" s="575"/>
      <c r="AU484" s="575"/>
      <c r="AV484" s="575"/>
      <c r="AW484" s="575"/>
      <c r="AX484" s="891"/>
      <c r="AY484" s="78" t="str">
        <f>IF(SUBSTITUTE($J$484,"-","")="","0","1")</f>
        <v>0</v>
      </c>
    </row>
    <row r="485" spans="1:51" ht="18.75" hidden="1" customHeight="1" x14ac:dyDescent="0.2">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465</v>
      </c>
      <c r="AJ485" s="319"/>
      <c r="AK485" s="319"/>
      <c r="AL485" s="143"/>
      <c r="AM485" s="319" t="s">
        <v>466</v>
      </c>
      <c r="AN485" s="319"/>
      <c r="AO485" s="319"/>
      <c r="AP485" s="143"/>
      <c r="AQ485" s="143" t="s">
        <v>184</v>
      </c>
      <c r="AR485" s="118"/>
      <c r="AS485" s="118"/>
      <c r="AT485" s="119"/>
      <c r="AU485" s="124" t="s">
        <v>133</v>
      </c>
      <c r="AV485" s="124"/>
      <c r="AW485" s="124"/>
      <c r="AX485" s="125"/>
      <c r="AY485">
        <f>COUNTA($G$487)</f>
        <v>0</v>
      </c>
    </row>
    <row r="486" spans="1:51" ht="18.75" hidden="1" customHeight="1" x14ac:dyDescent="0.2">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2">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2">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2">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6" t="s">
        <v>176</v>
      </c>
      <c r="AC489" s="566"/>
      <c r="AD489" s="566"/>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2">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465</v>
      </c>
      <c r="AJ490" s="319"/>
      <c r="AK490" s="319"/>
      <c r="AL490" s="143"/>
      <c r="AM490" s="319" t="s">
        <v>466</v>
      </c>
      <c r="AN490" s="319"/>
      <c r="AO490" s="319"/>
      <c r="AP490" s="143"/>
      <c r="AQ490" s="143" t="s">
        <v>184</v>
      </c>
      <c r="AR490" s="118"/>
      <c r="AS490" s="118"/>
      <c r="AT490" s="119"/>
      <c r="AU490" s="124" t="s">
        <v>133</v>
      </c>
      <c r="AV490" s="124"/>
      <c r="AW490" s="124"/>
      <c r="AX490" s="125"/>
      <c r="AY490">
        <f>COUNTA($G$492)</f>
        <v>0</v>
      </c>
    </row>
    <row r="491" spans="1:51" ht="18.75" hidden="1" customHeight="1" x14ac:dyDescent="0.2">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2">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2">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2">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6" t="s">
        <v>176</v>
      </c>
      <c r="AC494" s="566"/>
      <c r="AD494" s="566"/>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2">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465</v>
      </c>
      <c r="AJ495" s="319"/>
      <c r="AK495" s="319"/>
      <c r="AL495" s="143"/>
      <c r="AM495" s="319" t="s">
        <v>466</v>
      </c>
      <c r="AN495" s="319"/>
      <c r="AO495" s="319"/>
      <c r="AP495" s="143"/>
      <c r="AQ495" s="143" t="s">
        <v>184</v>
      </c>
      <c r="AR495" s="118"/>
      <c r="AS495" s="118"/>
      <c r="AT495" s="119"/>
      <c r="AU495" s="124" t="s">
        <v>133</v>
      </c>
      <c r="AV495" s="124"/>
      <c r="AW495" s="124"/>
      <c r="AX495" s="125"/>
      <c r="AY495">
        <f>COUNTA($G$497)</f>
        <v>0</v>
      </c>
    </row>
    <row r="496" spans="1:51" ht="18.75" hidden="1" customHeight="1" x14ac:dyDescent="0.2">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2">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2">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2">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6" t="s">
        <v>176</v>
      </c>
      <c r="AC499" s="566"/>
      <c r="AD499" s="566"/>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2">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465</v>
      </c>
      <c r="AJ500" s="319"/>
      <c r="AK500" s="319"/>
      <c r="AL500" s="143"/>
      <c r="AM500" s="319" t="s">
        <v>466</v>
      </c>
      <c r="AN500" s="319"/>
      <c r="AO500" s="319"/>
      <c r="AP500" s="143"/>
      <c r="AQ500" s="143" t="s">
        <v>184</v>
      </c>
      <c r="AR500" s="118"/>
      <c r="AS500" s="118"/>
      <c r="AT500" s="119"/>
      <c r="AU500" s="124" t="s">
        <v>133</v>
      </c>
      <c r="AV500" s="124"/>
      <c r="AW500" s="124"/>
      <c r="AX500" s="125"/>
      <c r="AY500">
        <f>COUNTA($G$502)</f>
        <v>0</v>
      </c>
    </row>
    <row r="501" spans="1:51" ht="18.75" hidden="1" customHeight="1" x14ac:dyDescent="0.2">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2">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2">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2">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6" t="s">
        <v>176</v>
      </c>
      <c r="AC504" s="566"/>
      <c r="AD504" s="566"/>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2">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465</v>
      </c>
      <c r="AJ505" s="319"/>
      <c r="AK505" s="319"/>
      <c r="AL505" s="143"/>
      <c r="AM505" s="319" t="s">
        <v>466</v>
      </c>
      <c r="AN505" s="319"/>
      <c r="AO505" s="319"/>
      <c r="AP505" s="143"/>
      <c r="AQ505" s="143" t="s">
        <v>184</v>
      </c>
      <c r="AR505" s="118"/>
      <c r="AS505" s="118"/>
      <c r="AT505" s="119"/>
      <c r="AU505" s="124" t="s">
        <v>133</v>
      </c>
      <c r="AV505" s="124"/>
      <c r="AW505" s="124"/>
      <c r="AX505" s="125"/>
      <c r="AY505">
        <f>COUNTA($G$507)</f>
        <v>0</v>
      </c>
    </row>
    <row r="506" spans="1:51" ht="18.75" hidden="1" customHeight="1" x14ac:dyDescent="0.2">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2">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2">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2">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6" t="s">
        <v>176</v>
      </c>
      <c r="AC509" s="566"/>
      <c r="AD509" s="566"/>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2">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465</v>
      </c>
      <c r="AJ510" s="319"/>
      <c r="AK510" s="319"/>
      <c r="AL510" s="143"/>
      <c r="AM510" s="319" t="s">
        <v>466</v>
      </c>
      <c r="AN510" s="319"/>
      <c r="AO510" s="319"/>
      <c r="AP510" s="143"/>
      <c r="AQ510" s="143" t="s">
        <v>184</v>
      </c>
      <c r="AR510" s="118"/>
      <c r="AS510" s="118"/>
      <c r="AT510" s="119"/>
      <c r="AU510" s="124" t="s">
        <v>133</v>
      </c>
      <c r="AV510" s="124"/>
      <c r="AW510" s="124"/>
      <c r="AX510" s="125"/>
      <c r="AY510">
        <f>COUNTA($G$512)</f>
        <v>0</v>
      </c>
    </row>
    <row r="511" spans="1:51" ht="18.75" hidden="1" customHeight="1" x14ac:dyDescent="0.2">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2">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2">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2">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6" t="s">
        <v>14</v>
      </c>
      <c r="AC514" s="566"/>
      <c r="AD514" s="566"/>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2">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465</v>
      </c>
      <c r="AJ515" s="319"/>
      <c r="AK515" s="319"/>
      <c r="AL515" s="143"/>
      <c r="AM515" s="319" t="s">
        <v>466</v>
      </c>
      <c r="AN515" s="319"/>
      <c r="AO515" s="319"/>
      <c r="AP515" s="143"/>
      <c r="AQ515" s="143" t="s">
        <v>184</v>
      </c>
      <c r="AR515" s="118"/>
      <c r="AS515" s="118"/>
      <c r="AT515" s="119"/>
      <c r="AU515" s="124" t="s">
        <v>133</v>
      </c>
      <c r="AV515" s="124"/>
      <c r="AW515" s="124"/>
      <c r="AX515" s="125"/>
      <c r="AY515">
        <f>COUNTA($G$517)</f>
        <v>0</v>
      </c>
    </row>
    <row r="516" spans="1:51" ht="18.75" hidden="1" customHeight="1" x14ac:dyDescent="0.2">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2">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2">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2">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6" t="s">
        <v>14</v>
      </c>
      <c r="AC519" s="566"/>
      <c r="AD519" s="566"/>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2">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465</v>
      </c>
      <c r="AJ520" s="319"/>
      <c r="AK520" s="319"/>
      <c r="AL520" s="143"/>
      <c r="AM520" s="319" t="s">
        <v>466</v>
      </c>
      <c r="AN520" s="319"/>
      <c r="AO520" s="319"/>
      <c r="AP520" s="143"/>
      <c r="AQ520" s="143" t="s">
        <v>184</v>
      </c>
      <c r="AR520" s="118"/>
      <c r="AS520" s="118"/>
      <c r="AT520" s="119"/>
      <c r="AU520" s="124" t="s">
        <v>133</v>
      </c>
      <c r="AV520" s="124"/>
      <c r="AW520" s="124"/>
      <c r="AX520" s="125"/>
      <c r="AY520">
        <f>COUNTA($G$522)</f>
        <v>0</v>
      </c>
    </row>
    <row r="521" spans="1:51" ht="18.75" hidden="1" customHeight="1" x14ac:dyDescent="0.2">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2">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2">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2">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6" t="s">
        <v>14</v>
      </c>
      <c r="AC524" s="566"/>
      <c r="AD524" s="566"/>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2">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465</v>
      </c>
      <c r="AJ525" s="319"/>
      <c r="AK525" s="319"/>
      <c r="AL525" s="143"/>
      <c r="AM525" s="319" t="s">
        <v>466</v>
      </c>
      <c r="AN525" s="319"/>
      <c r="AO525" s="319"/>
      <c r="AP525" s="143"/>
      <c r="AQ525" s="143" t="s">
        <v>184</v>
      </c>
      <c r="AR525" s="118"/>
      <c r="AS525" s="118"/>
      <c r="AT525" s="119"/>
      <c r="AU525" s="124" t="s">
        <v>133</v>
      </c>
      <c r="AV525" s="124"/>
      <c r="AW525" s="124"/>
      <c r="AX525" s="125"/>
      <c r="AY525">
        <f>COUNTA($G$527)</f>
        <v>0</v>
      </c>
    </row>
    <row r="526" spans="1:51" ht="18.75" hidden="1" customHeight="1" x14ac:dyDescent="0.2">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2">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2">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2">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6" t="s">
        <v>14</v>
      </c>
      <c r="AC529" s="566"/>
      <c r="AD529" s="566"/>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2">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465</v>
      </c>
      <c r="AJ530" s="319"/>
      <c r="AK530" s="319"/>
      <c r="AL530" s="143"/>
      <c r="AM530" s="319" t="s">
        <v>466</v>
      </c>
      <c r="AN530" s="319"/>
      <c r="AO530" s="319"/>
      <c r="AP530" s="143"/>
      <c r="AQ530" s="143" t="s">
        <v>184</v>
      </c>
      <c r="AR530" s="118"/>
      <c r="AS530" s="118"/>
      <c r="AT530" s="119"/>
      <c r="AU530" s="124" t="s">
        <v>133</v>
      </c>
      <c r="AV530" s="124"/>
      <c r="AW530" s="124"/>
      <c r="AX530" s="125"/>
      <c r="AY530">
        <f>COUNTA($G$532)</f>
        <v>0</v>
      </c>
    </row>
    <row r="531" spans="1:51" ht="18.75" hidden="1" customHeight="1" x14ac:dyDescent="0.2">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2">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2">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2">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6" t="s">
        <v>14</v>
      </c>
      <c r="AC534" s="566"/>
      <c r="AD534" s="566"/>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9" hidden="1" customHeight="1" x14ac:dyDescent="0.2">
      <c r="A535" s="175"/>
      <c r="B535" s="172"/>
      <c r="C535" s="166"/>
      <c r="D535" s="172"/>
      <c r="E535" s="110" t="s">
        <v>328</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2">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2">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2">
      <c r="A538" s="175"/>
      <c r="B538" s="172"/>
      <c r="C538" s="166"/>
      <c r="D538" s="172"/>
      <c r="E538" s="160" t="s">
        <v>323</v>
      </c>
      <c r="F538" s="161"/>
      <c r="G538" s="887" t="s">
        <v>204</v>
      </c>
      <c r="H538" s="111"/>
      <c r="I538" s="111"/>
      <c r="J538" s="888"/>
      <c r="K538" s="889"/>
      <c r="L538" s="889"/>
      <c r="M538" s="889"/>
      <c r="N538" s="889"/>
      <c r="O538" s="889"/>
      <c r="P538" s="889"/>
      <c r="Q538" s="889"/>
      <c r="R538" s="889"/>
      <c r="S538" s="889"/>
      <c r="T538" s="890"/>
      <c r="U538" s="575"/>
      <c r="V538" s="575"/>
      <c r="W538" s="575"/>
      <c r="X538" s="575"/>
      <c r="Y538" s="575"/>
      <c r="Z538" s="575"/>
      <c r="AA538" s="575"/>
      <c r="AB538" s="575"/>
      <c r="AC538" s="575"/>
      <c r="AD538" s="575"/>
      <c r="AE538" s="575"/>
      <c r="AF538" s="575"/>
      <c r="AG538" s="575"/>
      <c r="AH538" s="575"/>
      <c r="AI538" s="575"/>
      <c r="AJ538" s="575"/>
      <c r="AK538" s="575"/>
      <c r="AL538" s="575"/>
      <c r="AM538" s="575"/>
      <c r="AN538" s="575"/>
      <c r="AO538" s="575"/>
      <c r="AP538" s="575"/>
      <c r="AQ538" s="575"/>
      <c r="AR538" s="575"/>
      <c r="AS538" s="575"/>
      <c r="AT538" s="575"/>
      <c r="AU538" s="575"/>
      <c r="AV538" s="575"/>
      <c r="AW538" s="575"/>
      <c r="AX538" s="891"/>
      <c r="AY538" s="78" t="str">
        <f>IF(SUBSTITUTE($J$538,"-","")="","0","1")</f>
        <v>0</v>
      </c>
    </row>
    <row r="539" spans="1:51" ht="18.75" hidden="1" customHeight="1" x14ac:dyDescent="0.2">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465</v>
      </c>
      <c r="AJ539" s="319"/>
      <c r="AK539" s="319"/>
      <c r="AL539" s="143"/>
      <c r="AM539" s="319" t="s">
        <v>466</v>
      </c>
      <c r="AN539" s="319"/>
      <c r="AO539" s="319"/>
      <c r="AP539" s="143"/>
      <c r="AQ539" s="143" t="s">
        <v>184</v>
      </c>
      <c r="AR539" s="118"/>
      <c r="AS539" s="118"/>
      <c r="AT539" s="119"/>
      <c r="AU539" s="124" t="s">
        <v>133</v>
      </c>
      <c r="AV539" s="124"/>
      <c r="AW539" s="124"/>
      <c r="AX539" s="125"/>
      <c r="AY539">
        <f>COUNTA($G$541)</f>
        <v>0</v>
      </c>
    </row>
    <row r="540" spans="1:51" ht="18.75" hidden="1" customHeight="1" x14ac:dyDescent="0.2">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2">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2">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2">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6" t="s">
        <v>176</v>
      </c>
      <c r="AC543" s="566"/>
      <c r="AD543" s="566"/>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2">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465</v>
      </c>
      <c r="AJ544" s="319"/>
      <c r="AK544" s="319"/>
      <c r="AL544" s="143"/>
      <c r="AM544" s="319" t="s">
        <v>466</v>
      </c>
      <c r="AN544" s="319"/>
      <c r="AO544" s="319"/>
      <c r="AP544" s="143"/>
      <c r="AQ544" s="143" t="s">
        <v>184</v>
      </c>
      <c r="AR544" s="118"/>
      <c r="AS544" s="118"/>
      <c r="AT544" s="119"/>
      <c r="AU544" s="124" t="s">
        <v>133</v>
      </c>
      <c r="AV544" s="124"/>
      <c r="AW544" s="124"/>
      <c r="AX544" s="125"/>
      <c r="AY544">
        <f>COUNTA($G$546)</f>
        <v>0</v>
      </c>
    </row>
    <row r="545" spans="1:51" ht="18.75" hidden="1" customHeight="1" x14ac:dyDescent="0.2">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2">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2">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2">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6" t="s">
        <v>176</v>
      </c>
      <c r="AC548" s="566"/>
      <c r="AD548" s="566"/>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2">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465</v>
      </c>
      <c r="AJ549" s="319"/>
      <c r="AK549" s="319"/>
      <c r="AL549" s="143"/>
      <c r="AM549" s="319" t="s">
        <v>466</v>
      </c>
      <c r="AN549" s="319"/>
      <c r="AO549" s="319"/>
      <c r="AP549" s="143"/>
      <c r="AQ549" s="143" t="s">
        <v>184</v>
      </c>
      <c r="AR549" s="118"/>
      <c r="AS549" s="118"/>
      <c r="AT549" s="119"/>
      <c r="AU549" s="124" t="s">
        <v>133</v>
      </c>
      <c r="AV549" s="124"/>
      <c r="AW549" s="124"/>
      <c r="AX549" s="125"/>
      <c r="AY549">
        <f>COUNTA($G$551)</f>
        <v>0</v>
      </c>
    </row>
    <row r="550" spans="1:51" ht="18.75" hidden="1" customHeight="1" x14ac:dyDescent="0.2">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2">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2">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2">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6" t="s">
        <v>176</v>
      </c>
      <c r="AC553" s="566"/>
      <c r="AD553" s="566"/>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2">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465</v>
      </c>
      <c r="AJ554" s="319"/>
      <c r="AK554" s="319"/>
      <c r="AL554" s="143"/>
      <c r="AM554" s="319" t="s">
        <v>466</v>
      </c>
      <c r="AN554" s="319"/>
      <c r="AO554" s="319"/>
      <c r="AP554" s="143"/>
      <c r="AQ554" s="143" t="s">
        <v>184</v>
      </c>
      <c r="AR554" s="118"/>
      <c r="AS554" s="118"/>
      <c r="AT554" s="119"/>
      <c r="AU554" s="124" t="s">
        <v>133</v>
      </c>
      <c r="AV554" s="124"/>
      <c r="AW554" s="124"/>
      <c r="AX554" s="125"/>
      <c r="AY554">
        <f>COUNTA($G$556)</f>
        <v>0</v>
      </c>
    </row>
    <row r="555" spans="1:51" ht="18.75" hidden="1" customHeight="1" x14ac:dyDescent="0.2">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2">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2">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2">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6" t="s">
        <v>176</v>
      </c>
      <c r="AC558" s="566"/>
      <c r="AD558" s="566"/>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2">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465</v>
      </c>
      <c r="AJ559" s="319"/>
      <c r="AK559" s="319"/>
      <c r="AL559" s="143"/>
      <c r="AM559" s="319" t="s">
        <v>466</v>
      </c>
      <c r="AN559" s="319"/>
      <c r="AO559" s="319"/>
      <c r="AP559" s="143"/>
      <c r="AQ559" s="143" t="s">
        <v>184</v>
      </c>
      <c r="AR559" s="118"/>
      <c r="AS559" s="118"/>
      <c r="AT559" s="119"/>
      <c r="AU559" s="124" t="s">
        <v>133</v>
      </c>
      <c r="AV559" s="124"/>
      <c r="AW559" s="124"/>
      <c r="AX559" s="125"/>
      <c r="AY559">
        <f>COUNTA($G$561)</f>
        <v>0</v>
      </c>
    </row>
    <row r="560" spans="1:51" ht="18.75" hidden="1" customHeight="1" x14ac:dyDescent="0.2">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2">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2">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2">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6" t="s">
        <v>176</v>
      </c>
      <c r="AC563" s="566"/>
      <c r="AD563" s="566"/>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2">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465</v>
      </c>
      <c r="AJ564" s="319"/>
      <c r="AK564" s="319"/>
      <c r="AL564" s="143"/>
      <c r="AM564" s="319" t="s">
        <v>466</v>
      </c>
      <c r="AN564" s="319"/>
      <c r="AO564" s="319"/>
      <c r="AP564" s="143"/>
      <c r="AQ564" s="143" t="s">
        <v>184</v>
      </c>
      <c r="AR564" s="118"/>
      <c r="AS564" s="118"/>
      <c r="AT564" s="119"/>
      <c r="AU564" s="124" t="s">
        <v>133</v>
      </c>
      <c r="AV564" s="124"/>
      <c r="AW564" s="124"/>
      <c r="AX564" s="125"/>
      <c r="AY564">
        <f>COUNTA($G$566)</f>
        <v>0</v>
      </c>
    </row>
    <row r="565" spans="1:51" ht="18.75" hidden="1" customHeight="1" x14ac:dyDescent="0.2">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2">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2">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2">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6" t="s">
        <v>14</v>
      </c>
      <c r="AC568" s="566"/>
      <c r="AD568" s="566"/>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2">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465</v>
      </c>
      <c r="AJ569" s="319"/>
      <c r="AK569" s="319"/>
      <c r="AL569" s="143"/>
      <c r="AM569" s="319" t="s">
        <v>466</v>
      </c>
      <c r="AN569" s="319"/>
      <c r="AO569" s="319"/>
      <c r="AP569" s="143"/>
      <c r="AQ569" s="143" t="s">
        <v>184</v>
      </c>
      <c r="AR569" s="118"/>
      <c r="AS569" s="118"/>
      <c r="AT569" s="119"/>
      <c r="AU569" s="124" t="s">
        <v>133</v>
      </c>
      <c r="AV569" s="124"/>
      <c r="AW569" s="124"/>
      <c r="AX569" s="125"/>
      <c r="AY569">
        <f>COUNTA($G$571)</f>
        <v>0</v>
      </c>
    </row>
    <row r="570" spans="1:51" ht="18.75" hidden="1" customHeight="1" x14ac:dyDescent="0.2">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2">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2">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2">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6" t="s">
        <v>14</v>
      </c>
      <c r="AC573" s="566"/>
      <c r="AD573" s="566"/>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2">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465</v>
      </c>
      <c r="AJ574" s="319"/>
      <c r="AK574" s="319"/>
      <c r="AL574" s="143"/>
      <c r="AM574" s="319" t="s">
        <v>466</v>
      </c>
      <c r="AN574" s="319"/>
      <c r="AO574" s="319"/>
      <c r="AP574" s="143"/>
      <c r="AQ574" s="143" t="s">
        <v>184</v>
      </c>
      <c r="AR574" s="118"/>
      <c r="AS574" s="118"/>
      <c r="AT574" s="119"/>
      <c r="AU574" s="124" t="s">
        <v>133</v>
      </c>
      <c r="AV574" s="124"/>
      <c r="AW574" s="124"/>
      <c r="AX574" s="125"/>
      <c r="AY574">
        <f>COUNTA($G$576)</f>
        <v>0</v>
      </c>
    </row>
    <row r="575" spans="1:51" ht="18.75" hidden="1" customHeight="1" x14ac:dyDescent="0.2">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2">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2">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2">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6" t="s">
        <v>14</v>
      </c>
      <c r="AC578" s="566"/>
      <c r="AD578" s="566"/>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2">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465</v>
      </c>
      <c r="AJ579" s="319"/>
      <c r="AK579" s="319"/>
      <c r="AL579" s="143"/>
      <c r="AM579" s="319" t="s">
        <v>466</v>
      </c>
      <c r="AN579" s="319"/>
      <c r="AO579" s="319"/>
      <c r="AP579" s="143"/>
      <c r="AQ579" s="143" t="s">
        <v>184</v>
      </c>
      <c r="AR579" s="118"/>
      <c r="AS579" s="118"/>
      <c r="AT579" s="119"/>
      <c r="AU579" s="124" t="s">
        <v>133</v>
      </c>
      <c r="AV579" s="124"/>
      <c r="AW579" s="124"/>
      <c r="AX579" s="125"/>
      <c r="AY579">
        <f>COUNTA($G$581)</f>
        <v>0</v>
      </c>
    </row>
    <row r="580" spans="1:51" ht="18.75" hidden="1" customHeight="1" x14ac:dyDescent="0.2">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2">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2">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2">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6" t="s">
        <v>14</v>
      </c>
      <c r="AC583" s="566"/>
      <c r="AD583" s="566"/>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2">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465</v>
      </c>
      <c r="AJ584" s="319"/>
      <c r="AK584" s="319"/>
      <c r="AL584" s="143"/>
      <c r="AM584" s="319" t="s">
        <v>466</v>
      </c>
      <c r="AN584" s="319"/>
      <c r="AO584" s="319"/>
      <c r="AP584" s="143"/>
      <c r="AQ584" s="143" t="s">
        <v>184</v>
      </c>
      <c r="AR584" s="118"/>
      <c r="AS584" s="118"/>
      <c r="AT584" s="119"/>
      <c r="AU584" s="124" t="s">
        <v>133</v>
      </c>
      <c r="AV584" s="124"/>
      <c r="AW584" s="124"/>
      <c r="AX584" s="125"/>
      <c r="AY584">
        <f>COUNTA($G$586)</f>
        <v>0</v>
      </c>
    </row>
    <row r="585" spans="1:51" ht="18.75" hidden="1" customHeight="1" x14ac:dyDescent="0.2">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2">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2">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2">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6" t="s">
        <v>14</v>
      </c>
      <c r="AC588" s="566"/>
      <c r="AD588" s="566"/>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9" hidden="1" customHeight="1" x14ac:dyDescent="0.2">
      <c r="A589" s="175"/>
      <c r="B589" s="172"/>
      <c r="C589" s="166"/>
      <c r="D589" s="172"/>
      <c r="E589" s="110" t="s">
        <v>328</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2">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2">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2">
      <c r="A592" s="175"/>
      <c r="B592" s="172"/>
      <c r="C592" s="166"/>
      <c r="D592" s="172"/>
      <c r="E592" s="160" t="s">
        <v>322</v>
      </c>
      <c r="F592" s="161"/>
      <c r="G592" s="887" t="s">
        <v>204</v>
      </c>
      <c r="H592" s="111"/>
      <c r="I592" s="111"/>
      <c r="J592" s="888"/>
      <c r="K592" s="889"/>
      <c r="L592" s="889"/>
      <c r="M592" s="889"/>
      <c r="N592" s="889"/>
      <c r="O592" s="889"/>
      <c r="P592" s="889"/>
      <c r="Q592" s="889"/>
      <c r="R592" s="889"/>
      <c r="S592" s="889"/>
      <c r="T592" s="890"/>
      <c r="U592" s="575"/>
      <c r="V592" s="575"/>
      <c r="W592" s="575"/>
      <c r="X592" s="575"/>
      <c r="Y592" s="575"/>
      <c r="Z592" s="575"/>
      <c r="AA592" s="575"/>
      <c r="AB592" s="575"/>
      <c r="AC592" s="575"/>
      <c r="AD592" s="575"/>
      <c r="AE592" s="575"/>
      <c r="AF592" s="575"/>
      <c r="AG592" s="575"/>
      <c r="AH592" s="575"/>
      <c r="AI592" s="575"/>
      <c r="AJ592" s="575"/>
      <c r="AK592" s="575"/>
      <c r="AL592" s="575"/>
      <c r="AM592" s="575"/>
      <c r="AN592" s="575"/>
      <c r="AO592" s="575"/>
      <c r="AP592" s="575"/>
      <c r="AQ592" s="575"/>
      <c r="AR592" s="575"/>
      <c r="AS592" s="575"/>
      <c r="AT592" s="575"/>
      <c r="AU592" s="575"/>
      <c r="AV592" s="575"/>
      <c r="AW592" s="575"/>
      <c r="AX592" s="891"/>
      <c r="AY592" s="78" t="str">
        <f>IF(SUBSTITUTE($J$592,"-","")="","0","1")</f>
        <v>0</v>
      </c>
    </row>
    <row r="593" spans="1:51" ht="18.75" hidden="1" customHeight="1" x14ac:dyDescent="0.2">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465</v>
      </c>
      <c r="AJ593" s="319"/>
      <c r="AK593" s="319"/>
      <c r="AL593" s="143"/>
      <c r="AM593" s="319" t="s">
        <v>466</v>
      </c>
      <c r="AN593" s="319"/>
      <c r="AO593" s="319"/>
      <c r="AP593" s="143"/>
      <c r="AQ593" s="143" t="s">
        <v>184</v>
      </c>
      <c r="AR593" s="118"/>
      <c r="AS593" s="118"/>
      <c r="AT593" s="119"/>
      <c r="AU593" s="124" t="s">
        <v>133</v>
      </c>
      <c r="AV593" s="124"/>
      <c r="AW593" s="124"/>
      <c r="AX593" s="125"/>
      <c r="AY593">
        <f>COUNTA($G$595)</f>
        <v>0</v>
      </c>
    </row>
    <row r="594" spans="1:51" ht="18.75" hidden="1" customHeight="1" x14ac:dyDescent="0.2">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2">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2">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2">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6" t="s">
        <v>176</v>
      </c>
      <c r="AC597" s="566"/>
      <c r="AD597" s="566"/>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2">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465</v>
      </c>
      <c r="AJ598" s="319"/>
      <c r="AK598" s="319"/>
      <c r="AL598" s="143"/>
      <c r="AM598" s="319" t="s">
        <v>466</v>
      </c>
      <c r="AN598" s="319"/>
      <c r="AO598" s="319"/>
      <c r="AP598" s="143"/>
      <c r="AQ598" s="143" t="s">
        <v>184</v>
      </c>
      <c r="AR598" s="118"/>
      <c r="AS598" s="118"/>
      <c r="AT598" s="119"/>
      <c r="AU598" s="124" t="s">
        <v>133</v>
      </c>
      <c r="AV598" s="124"/>
      <c r="AW598" s="124"/>
      <c r="AX598" s="125"/>
      <c r="AY598">
        <f>COUNTA($G$600)</f>
        <v>0</v>
      </c>
    </row>
    <row r="599" spans="1:51" ht="18.75" hidden="1" customHeight="1" x14ac:dyDescent="0.2">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2">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2">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2">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6" t="s">
        <v>176</v>
      </c>
      <c r="AC602" s="566"/>
      <c r="AD602" s="566"/>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2">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465</v>
      </c>
      <c r="AJ603" s="319"/>
      <c r="AK603" s="319"/>
      <c r="AL603" s="143"/>
      <c r="AM603" s="319" t="s">
        <v>466</v>
      </c>
      <c r="AN603" s="319"/>
      <c r="AO603" s="319"/>
      <c r="AP603" s="143"/>
      <c r="AQ603" s="143" t="s">
        <v>184</v>
      </c>
      <c r="AR603" s="118"/>
      <c r="AS603" s="118"/>
      <c r="AT603" s="119"/>
      <c r="AU603" s="124" t="s">
        <v>133</v>
      </c>
      <c r="AV603" s="124"/>
      <c r="AW603" s="124"/>
      <c r="AX603" s="125"/>
      <c r="AY603">
        <f>COUNTA($G$605)</f>
        <v>0</v>
      </c>
    </row>
    <row r="604" spans="1:51" ht="18.75" hidden="1" customHeight="1" x14ac:dyDescent="0.2">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2">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2">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2">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6" t="s">
        <v>176</v>
      </c>
      <c r="AC607" s="566"/>
      <c r="AD607" s="566"/>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2">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465</v>
      </c>
      <c r="AJ608" s="319"/>
      <c r="AK608" s="319"/>
      <c r="AL608" s="143"/>
      <c r="AM608" s="319" t="s">
        <v>466</v>
      </c>
      <c r="AN608" s="319"/>
      <c r="AO608" s="319"/>
      <c r="AP608" s="143"/>
      <c r="AQ608" s="143" t="s">
        <v>184</v>
      </c>
      <c r="AR608" s="118"/>
      <c r="AS608" s="118"/>
      <c r="AT608" s="119"/>
      <c r="AU608" s="124" t="s">
        <v>133</v>
      </c>
      <c r="AV608" s="124"/>
      <c r="AW608" s="124"/>
      <c r="AX608" s="125"/>
      <c r="AY608">
        <f>COUNTA($G$610)</f>
        <v>0</v>
      </c>
    </row>
    <row r="609" spans="1:51" ht="18.75" hidden="1" customHeight="1" x14ac:dyDescent="0.2">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2">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2">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2">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6" t="s">
        <v>176</v>
      </c>
      <c r="AC612" s="566"/>
      <c r="AD612" s="566"/>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2">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465</v>
      </c>
      <c r="AJ613" s="319"/>
      <c r="AK613" s="319"/>
      <c r="AL613" s="143"/>
      <c r="AM613" s="319" t="s">
        <v>466</v>
      </c>
      <c r="AN613" s="319"/>
      <c r="AO613" s="319"/>
      <c r="AP613" s="143"/>
      <c r="AQ613" s="143" t="s">
        <v>184</v>
      </c>
      <c r="AR613" s="118"/>
      <c r="AS613" s="118"/>
      <c r="AT613" s="119"/>
      <c r="AU613" s="124" t="s">
        <v>133</v>
      </c>
      <c r="AV613" s="124"/>
      <c r="AW613" s="124"/>
      <c r="AX613" s="125"/>
      <c r="AY613">
        <f>COUNTA($G$615)</f>
        <v>0</v>
      </c>
    </row>
    <row r="614" spans="1:51" ht="18.75" hidden="1" customHeight="1" x14ac:dyDescent="0.2">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2">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2">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2">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6" t="s">
        <v>176</v>
      </c>
      <c r="AC617" s="566"/>
      <c r="AD617" s="566"/>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2">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465</v>
      </c>
      <c r="AJ618" s="319"/>
      <c r="AK618" s="319"/>
      <c r="AL618" s="143"/>
      <c r="AM618" s="319" t="s">
        <v>466</v>
      </c>
      <c r="AN618" s="319"/>
      <c r="AO618" s="319"/>
      <c r="AP618" s="143"/>
      <c r="AQ618" s="143" t="s">
        <v>184</v>
      </c>
      <c r="AR618" s="118"/>
      <c r="AS618" s="118"/>
      <c r="AT618" s="119"/>
      <c r="AU618" s="124" t="s">
        <v>133</v>
      </c>
      <c r="AV618" s="124"/>
      <c r="AW618" s="124"/>
      <c r="AX618" s="125"/>
      <c r="AY618">
        <f>COUNTA($G$620)</f>
        <v>0</v>
      </c>
    </row>
    <row r="619" spans="1:51" ht="18.75" hidden="1" customHeight="1" x14ac:dyDescent="0.2">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2">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2">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2">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6" t="s">
        <v>14</v>
      </c>
      <c r="AC622" s="566"/>
      <c r="AD622" s="566"/>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2">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465</v>
      </c>
      <c r="AJ623" s="319"/>
      <c r="AK623" s="319"/>
      <c r="AL623" s="143"/>
      <c r="AM623" s="319" t="s">
        <v>466</v>
      </c>
      <c r="AN623" s="319"/>
      <c r="AO623" s="319"/>
      <c r="AP623" s="143"/>
      <c r="AQ623" s="143" t="s">
        <v>184</v>
      </c>
      <c r="AR623" s="118"/>
      <c r="AS623" s="118"/>
      <c r="AT623" s="119"/>
      <c r="AU623" s="124" t="s">
        <v>133</v>
      </c>
      <c r="AV623" s="124"/>
      <c r="AW623" s="124"/>
      <c r="AX623" s="125"/>
      <c r="AY623">
        <f>COUNTA($G$625)</f>
        <v>0</v>
      </c>
    </row>
    <row r="624" spans="1:51" ht="18.75" hidden="1" customHeight="1" x14ac:dyDescent="0.2">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2">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2">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2">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6" t="s">
        <v>14</v>
      </c>
      <c r="AC627" s="566"/>
      <c r="AD627" s="566"/>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2">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465</v>
      </c>
      <c r="AJ628" s="319"/>
      <c r="AK628" s="319"/>
      <c r="AL628" s="143"/>
      <c r="AM628" s="319" t="s">
        <v>466</v>
      </c>
      <c r="AN628" s="319"/>
      <c r="AO628" s="319"/>
      <c r="AP628" s="143"/>
      <c r="AQ628" s="143" t="s">
        <v>184</v>
      </c>
      <c r="AR628" s="118"/>
      <c r="AS628" s="118"/>
      <c r="AT628" s="119"/>
      <c r="AU628" s="124" t="s">
        <v>133</v>
      </c>
      <c r="AV628" s="124"/>
      <c r="AW628" s="124"/>
      <c r="AX628" s="125"/>
      <c r="AY628">
        <f>COUNTA($G$630)</f>
        <v>0</v>
      </c>
    </row>
    <row r="629" spans="1:51" ht="18.75" hidden="1" customHeight="1" x14ac:dyDescent="0.2">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2">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2">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2">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6" t="s">
        <v>14</v>
      </c>
      <c r="AC632" s="566"/>
      <c r="AD632" s="566"/>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2">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465</v>
      </c>
      <c r="AJ633" s="319"/>
      <c r="AK633" s="319"/>
      <c r="AL633" s="143"/>
      <c r="AM633" s="319" t="s">
        <v>466</v>
      </c>
      <c r="AN633" s="319"/>
      <c r="AO633" s="319"/>
      <c r="AP633" s="143"/>
      <c r="AQ633" s="143" t="s">
        <v>184</v>
      </c>
      <c r="AR633" s="118"/>
      <c r="AS633" s="118"/>
      <c r="AT633" s="119"/>
      <c r="AU633" s="124" t="s">
        <v>133</v>
      </c>
      <c r="AV633" s="124"/>
      <c r="AW633" s="124"/>
      <c r="AX633" s="125"/>
      <c r="AY633">
        <f>COUNTA($G$635)</f>
        <v>0</v>
      </c>
    </row>
    <row r="634" spans="1:51" ht="18.75" hidden="1" customHeight="1" x14ac:dyDescent="0.2">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2">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2">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2">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6" t="s">
        <v>14</v>
      </c>
      <c r="AC637" s="566"/>
      <c r="AD637" s="566"/>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2">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465</v>
      </c>
      <c r="AJ638" s="319"/>
      <c r="AK638" s="319"/>
      <c r="AL638" s="143"/>
      <c r="AM638" s="319" t="s">
        <v>466</v>
      </c>
      <c r="AN638" s="319"/>
      <c r="AO638" s="319"/>
      <c r="AP638" s="143"/>
      <c r="AQ638" s="143" t="s">
        <v>184</v>
      </c>
      <c r="AR638" s="118"/>
      <c r="AS638" s="118"/>
      <c r="AT638" s="119"/>
      <c r="AU638" s="124" t="s">
        <v>133</v>
      </c>
      <c r="AV638" s="124"/>
      <c r="AW638" s="124"/>
      <c r="AX638" s="125"/>
      <c r="AY638">
        <f>COUNTA($G$640)</f>
        <v>0</v>
      </c>
    </row>
    <row r="639" spans="1:51" ht="18.75" hidden="1" customHeight="1" x14ac:dyDescent="0.2">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2">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2">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2">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6" t="s">
        <v>14</v>
      </c>
      <c r="AC642" s="566"/>
      <c r="AD642" s="566"/>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9" hidden="1" customHeight="1" x14ac:dyDescent="0.2">
      <c r="A643" s="175"/>
      <c r="B643" s="172"/>
      <c r="C643" s="166"/>
      <c r="D643" s="172"/>
      <c r="E643" s="110" t="s">
        <v>328</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2">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2">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2">
      <c r="A646" s="175"/>
      <c r="B646" s="172"/>
      <c r="C646" s="166"/>
      <c r="D646" s="172"/>
      <c r="E646" s="160" t="s">
        <v>323</v>
      </c>
      <c r="F646" s="161"/>
      <c r="G646" s="887" t="s">
        <v>204</v>
      </c>
      <c r="H646" s="111"/>
      <c r="I646" s="111"/>
      <c r="J646" s="888"/>
      <c r="K646" s="889"/>
      <c r="L646" s="889"/>
      <c r="M646" s="889"/>
      <c r="N646" s="889"/>
      <c r="O646" s="889"/>
      <c r="P646" s="889"/>
      <c r="Q646" s="889"/>
      <c r="R646" s="889"/>
      <c r="S646" s="889"/>
      <c r="T646" s="890"/>
      <c r="U646" s="575"/>
      <c r="V646" s="575"/>
      <c r="W646" s="575"/>
      <c r="X646" s="575"/>
      <c r="Y646" s="575"/>
      <c r="Z646" s="575"/>
      <c r="AA646" s="575"/>
      <c r="AB646" s="575"/>
      <c r="AC646" s="575"/>
      <c r="AD646" s="575"/>
      <c r="AE646" s="575"/>
      <c r="AF646" s="575"/>
      <c r="AG646" s="575"/>
      <c r="AH646" s="575"/>
      <c r="AI646" s="575"/>
      <c r="AJ646" s="575"/>
      <c r="AK646" s="575"/>
      <c r="AL646" s="575"/>
      <c r="AM646" s="575"/>
      <c r="AN646" s="575"/>
      <c r="AO646" s="575"/>
      <c r="AP646" s="575"/>
      <c r="AQ646" s="575"/>
      <c r="AR646" s="575"/>
      <c r="AS646" s="575"/>
      <c r="AT646" s="575"/>
      <c r="AU646" s="575"/>
      <c r="AV646" s="575"/>
      <c r="AW646" s="575"/>
      <c r="AX646" s="891"/>
      <c r="AY646" s="78" t="str">
        <f>IF(SUBSTITUTE($J$646,"-","")="","0","1")</f>
        <v>0</v>
      </c>
    </row>
    <row r="647" spans="1:51" ht="18.75" hidden="1" customHeight="1" x14ac:dyDescent="0.2">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465</v>
      </c>
      <c r="AJ647" s="319"/>
      <c r="AK647" s="319"/>
      <c r="AL647" s="143"/>
      <c r="AM647" s="319" t="s">
        <v>466</v>
      </c>
      <c r="AN647" s="319"/>
      <c r="AO647" s="319"/>
      <c r="AP647" s="143"/>
      <c r="AQ647" s="143" t="s">
        <v>184</v>
      </c>
      <c r="AR647" s="118"/>
      <c r="AS647" s="118"/>
      <c r="AT647" s="119"/>
      <c r="AU647" s="124" t="s">
        <v>133</v>
      </c>
      <c r="AV647" s="124"/>
      <c r="AW647" s="124"/>
      <c r="AX647" s="125"/>
      <c r="AY647">
        <f>COUNTA($G$649)</f>
        <v>0</v>
      </c>
    </row>
    <row r="648" spans="1:51" ht="18.75" hidden="1" customHeight="1" x14ac:dyDescent="0.2">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2">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2">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2">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6" t="s">
        <v>176</v>
      </c>
      <c r="AC651" s="566"/>
      <c r="AD651" s="566"/>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2">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465</v>
      </c>
      <c r="AJ652" s="319"/>
      <c r="AK652" s="319"/>
      <c r="AL652" s="143"/>
      <c r="AM652" s="319" t="s">
        <v>466</v>
      </c>
      <c r="AN652" s="319"/>
      <c r="AO652" s="319"/>
      <c r="AP652" s="143"/>
      <c r="AQ652" s="143" t="s">
        <v>184</v>
      </c>
      <c r="AR652" s="118"/>
      <c r="AS652" s="118"/>
      <c r="AT652" s="119"/>
      <c r="AU652" s="124" t="s">
        <v>133</v>
      </c>
      <c r="AV652" s="124"/>
      <c r="AW652" s="124"/>
      <c r="AX652" s="125"/>
      <c r="AY652">
        <f>COUNTA($G$654)</f>
        <v>0</v>
      </c>
    </row>
    <row r="653" spans="1:51" ht="18.75" hidden="1" customHeight="1" x14ac:dyDescent="0.2">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2">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2">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2">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6" t="s">
        <v>176</v>
      </c>
      <c r="AC656" s="566"/>
      <c r="AD656" s="566"/>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2">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465</v>
      </c>
      <c r="AJ657" s="319"/>
      <c r="AK657" s="319"/>
      <c r="AL657" s="143"/>
      <c r="AM657" s="319" t="s">
        <v>466</v>
      </c>
      <c r="AN657" s="319"/>
      <c r="AO657" s="319"/>
      <c r="AP657" s="143"/>
      <c r="AQ657" s="143" t="s">
        <v>184</v>
      </c>
      <c r="AR657" s="118"/>
      <c r="AS657" s="118"/>
      <c r="AT657" s="119"/>
      <c r="AU657" s="124" t="s">
        <v>133</v>
      </c>
      <c r="AV657" s="124"/>
      <c r="AW657" s="124"/>
      <c r="AX657" s="125"/>
      <c r="AY657">
        <f>COUNTA($G$659)</f>
        <v>0</v>
      </c>
    </row>
    <row r="658" spans="1:51" ht="18.75" hidden="1" customHeight="1" x14ac:dyDescent="0.2">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2">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2">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2">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6" t="s">
        <v>176</v>
      </c>
      <c r="AC661" s="566"/>
      <c r="AD661" s="566"/>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2">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465</v>
      </c>
      <c r="AJ662" s="319"/>
      <c r="AK662" s="319"/>
      <c r="AL662" s="143"/>
      <c r="AM662" s="319" t="s">
        <v>466</v>
      </c>
      <c r="AN662" s="319"/>
      <c r="AO662" s="319"/>
      <c r="AP662" s="143"/>
      <c r="AQ662" s="143" t="s">
        <v>184</v>
      </c>
      <c r="AR662" s="118"/>
      <c r="AS662" s="118"/>
      <c r="AT662" s="119"/>
      <c r="AU662" s="124" t="s">
        <v>133</v>
      </c>
      <c r="AV662" s="124"/>
      <c r="AW662" s="124"/>
      <c r="AX662" s="125"/>
      <c r="AY662">
        <f>COUNTA($G$664)</f>
        <v>0</v>
      </c>
    </row>
    <row r="663" spans="1:51" ht="18.75" hidden="1" customHeight="1" x14ac:dyDescent="0.2">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2">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2">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2">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6" t="s">
        <v>176</v>
      </c>
      <c r="AC666" s="566"/>
      <c r="AD666" s="566"/>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2">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465</v>
      </c>
      <c r="AJ667" s="319"/>
      <c r="AK667" s="319"/>
      <c r="AL667" s="143"/>
      <c r="AM667" s="319" t="s">
        <v>466</v>
      </c>
      <c r="AN667" s="319"/>
      <c r="AO667" s="319"/>
      <c r="AP667" s="143"/>
      <c r="AQ667" s="143" t="s">
        <v>184</v>
      </c>
      <c r="AR667" s="118"/>
      <c r="AS667" s="118"/>
      <c r="AT667" s="119"/>
      <c r="AU667" s="124" t="s">
        <v>133</v>
      </c>
      <c r="AV667" s="124"/>
      <c r="AW667" s="124"/>
      <c r="AX667" s="125"/>
      <c r="AY667">
        <f>COUNTA($G$669)</f>
        <v>0</v>
      </c>
    </row>
    <row r="668" spans="1:51" ht="18.75" hidden="1" customHeight="1" x14ac:dyDescent="0.2">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2">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2">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2">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6" t="s">
        <v>176</v>
      </c>
      <c r="AC671" s="566"/>
      <c r="AD671" s="566"/>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2">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465</v>
      </c>
      <c r="AJ672" s="319"/>
      <c r="AK672" s="319"/>
      <c r="AL672" s="143"/>
      <c r="AM672" s="319" t="s">
        <v>466</v>
      </c>
      <c r="AN672" s="319"/>
      <c r="AO672" s="319"/>
      <c r="AP672" s="143"/>
      <c r="AQ672" s="143" t="s">
        <v>184</v>
      </c>
      <c r="AR672" s="118"/>
      <c r="AS672" s="118"/>
      <c r="AT672" s="119"/>
      <c r="AU672" s="124" t="s">
        <v>133</v>
      </c>
      <c r="AV672" s="124"/>
      <c r="AW672" s="124"/>
      <c r="AX672" s="125"/>
      <c r="AY672">
        <f>COUNTA($G$674)</f>
        <v>0</v>
      </c>
    </row>
    <row r="673" spans="1:51" ht="18.75" hidden="1" customHeight="1" x14ac:dyDescent="0.2">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2">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2">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2">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6" t="s">
        <v>14</v>
      </c>
      <c r="AC676" s="566"/>
      <c r="AD676" s="566"/>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2">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465</v>
      </c>
      <c r="AJ677" s="319"/>
      <c r="AK677" s="319"/>
      <c r="AL677" s="143"/>
      <c r="AM677" s="319" t="s">
        <v>466</v>
      </c>
      <c r="AN677" s="319"/>
      <c r="AO677" s="319"/>
      <c r="AP677" s="143"/>
      <c r="AQ677" s="143" t="s">
        <v>184</v>
      </c>
      <c r="AR677" s="118"/>
      <c r="AS677" s="118"/>
      <c r="AT677" s="119"/>
      <c r="AU677" s="124" t="s">
        <v>133</v>
      </c>
      <c r="AV677" s="124"/>
      <c r="AW677" s="124"/>
      <c r="AX677" s="125"/>
      <c r="AY677">
        <f>COUNTA($G$679)</f>
        <v>0</v>
      </c>
    </row>
    <row r="678" spans="1:51" ht="18.75" hidden="1" customHeight="1" x14ac:dyDescent="0.2">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2">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2">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2">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6" t="s">
        <v>14</v>
      </c>
      <c r="AC681" s="566"/>
      <c r="AD681" s="566"/>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2">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465</v>
      </c>
      <c r="AJ682" s="319"/>
      <c r="AK682" s="319"/>
      <c r="AL682" s="143"/>
      <c r="AM682" s="319" t="s">
        <v>466</v>
      </c>
      <c r="AN682" s="319"/>
      <c r="AO682" s="319"/>
      <c r="AP682" s="143"/>
      <c r="AQ682" s="143" t="s">
        <v>184</v>
      </c>
      <c r="AR682" s="118"/>
      <c r="AS682" s="118"/>
      <c r="AT682" s="119"/>
      <c r="AU682" s="124" t="s">
        <v>133</v>
      </c>
      <c r="AV682" s="124"/>
      <c r="AW682" s="124"/>
      <c r="AX682" s="125"/>
      <c r="AY682">
        <f>COUNTA($G$684)</f>
        <v>0</v>
      </c>
    </row>
    <row r="683" spans="1:51" ht="18.75" hidden="1" customHeight="1" x14ac:dyDescent="0.2">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2">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2">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2">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6" t="s">
        <v>14</v>
      </c>
      <c r="AC686" s="566"/>
      <c r="AD686" s="566"/>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2">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465</v>
      </c>
      <c r="AJ687" s="319"/>
      <c r="AK687" s="319"/>
      <c r="AL687" s="143"/>
      <c r="AM687" s="319" t="s">
        <v>466</v>
      </c>
      <c r="AN687" s="319"/>
      <c r="AO687" s="319"/>
      <c r="AP687" s="143"/>
      <c r="AQ687" s="143" t="s">
        <v>184</v>
      </c>
      <c r="AR687" s="118"/>
      <c r="AS687" s="118"/>
      <c r="AT687" s="119"/>
      <c r="AU687" s="124" t="s">
        <v>133</v>
      </c>
      <c r="AV687" s="124"/>
      <c r="AW687" s="124"/>
      <c r="AX687" s="125"/>
      <c r="AY687">
        <f>COUNTA($G$689)</f>
        <v>0</v>
      </c>
    </row>
    <row r="688" spans="1:51" ht="18.75" hidden="1" customHeight="1" x14ac:dyDescent="0.2">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2">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2">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2">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6" t="s">
        <v>14</v>
      </c>
      <c r="AC691" s="566"/>
      <c r="AD691" s="566"/>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2">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465</v>
      </c>
      <c r="AJ692" s="319"/>
      <c r="AK692" s="319"/>
      <c r="AL692" s="143"/>
      <c r="AM692" s="319" t="s">
        <v>466</v>
      </c>
      <c r="AN692" s="319"/>
      <c r="AO692" s="319"/>
      <c r="AP692" s="143"/>
      <c r="AQ692" s="143" t="s">
        <v>184</v>
      </c>
      <c r="AR692" s="118"/>
      <c r="AS692" s="118"/>
      <c r="AT692" s="119"/>
      <c r="AU692" s="124" t="s">
        <v>133</v>
      </c>
      <c r="AV692" s="124"/>
      <c r="AW692" s="124"/>
      <c r="AX692" s="125"/>
      <c r="AY692">
        <f>COUNTA($G$694)</f>
        <v>0</v>
      </c>
    </row>
    <row r="693" spans="1:51" ht="18.75" hidden="1" customHeight="1" x14ac:dyDescent="0.2">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2">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2">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2">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6" t="s">
        <v>14</v>
      </c>
      <c r="AC696" s="566"/>
      <c r="AD696" s="566"/>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9" hidden="1" customHeight="1" x14ac:dyDescent="0.2">
      <c r="A697" s="175"/>
      <c r="B697" s="172"/>
      <c r="C697" s="166"/>
      <c r="D697" s="172"/>
      <c r="E697" s="110" t="s">
        <v>328</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2">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5">
      <c r="A699" s="176"/>
      <c r="B699" s="177"/>
      <c r="C699" s="921"/>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2">
      <c r="A700" s="895" t="s">
        <v>46</v>
      </c>
      <c r="B700" s="896"/>
      <c r="C700" s="896"/>
      <c r="D700" s="896"/>
      <c r="E700" s="896"/>
      <c r="F700" s="896"/>
      <c r="G700" s="896"/>
      <c r="H700" s="896"/>
      <c r="I700" s="896"/>
      <c r="J700" s="896"/>
      <c r="K700" s="896"/>
      <c r="L700" s="896"/>
      <c r="M700" s="896"/>
      <c r="N700" s="896"/>
      <c r="O700" s="896"/>
      <c r="P700" s="896"/>
      <c r="Q700" s="896"/>
      <c r="R700" s="896"/>
      <c r="S700" s="896"/>
      <c r="T700" s="896"/>
      <c r="U700" s="896"/>
      <c r="V700" s="896"/>
      <c r="W700" s="896"/>
      <c r="X700" s="896"/>
      <c r="Y700" s="896"/>
      <c r="Z700" s="896"/>
      <c r="AA700" s="896"/>
      <c r="AB700" s="896"/>
      <c r="AC700" s="896"/>
      <c r="AD700" s="896"/>
      <c r="AE700" s="896"/>
      <c r="AF700" s="896"/>
      <c r="AG700" s="896"/>
      <c r="AH700" s="896"/>
      <c r="AI700" s="896"/>
      <c r="AJ700" s="896"/>
      <c r="AK700" s="896"/>
      <c r="AL700" s="896"/>
      <c r="AM700" s="896"/>
      <c r="AN700" s="896"/>
      <c r="AO700" s="896"/>
      <c r="AP700" s="896"/>
      <c r="AQ700" s="896"/>
      <c r="AR700" s="896"/>
      <c r="AS700" s="896"/>
      <c r="AT700" s="896"/>
      <c r="AU700" s="896"/>
      <c r="AV700" s="896"/>
      <c r="AW700" s="896"/>
      <c r="AX700" s="897"/>
    </row>
    <row r="701" spans="1:51" ht="27" customHeight="1" x14ac:dyDescent="0.2">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12" t="s">
        <v>30</v>
      </c>
      <c r="AH701" s="361"/>
      <c r="AI701" s="361"/>
      <c r="AJ701" s="361"/>
      <c r="AK701" s="361"/>
      <c r="AL701" s="361"/>
      <c r="AM701" s="361"/>
      <c r="AN701" s="361"/>
      <c r="AO701" s="361"/>
      <c r="AP701" s="361"/>
      <c r="AQ701" s="361"/>
      <c r="AR701" s="361"/>
      <c r="AS701" s="361"/>
      <c r="AT701" s="361"/>
      <c r="AU701" s="361"/>
      <c r="AV701" s="361"/>
      <c r="AW701" s="361"/>
      <c r="AX701" s="813"/>
    </row>
    <row r="702" spans="1:51" ht="131.25" customHeight="1" x14ac:dyDescent="0.2">
      <c r="A702" s="858" t="s">
        <v>139</v>
      </c>
      <c r="B702" s="859"/>
      <c r="C702" s="699" t="s">
        <v>140</v>
      </c>
      <c r="D702" s="700"/>
      <c r="E702" s="700"/>
      <c r="F702" s="700"/>
      <c r="G702" s="700"/>
      <c r="H702" s="700"/>
      <c r="I702" s="700"/>
      <c r="J702" s="700"/>
      <c r="K702" s="700"/>
      <c r="L702" s="700"/>
      <c r="M702" s="700"/>
      <c r="N702" s="700"/>
      <c r="O702" s="700"/>
      <c r="P702" s="700"/>
      <c r="Q702" s="700"/>
      <c r="R702" s="700"/>
      <c r="S702" s="700"/>
      <c r="T702" s="700"/>
      <c r="U702" s="700"/>
      <c r="V702" s="700"/>
      <c r="W702" s="700"/>
      <c r="X702" s="700"/>
      <c r="Y702" s="700"/>
      <c r="Z702" s="700"/>
      <c r="AA702" s="700"/>
      <c r="AB702" s="700"/>
      <c r="AC702" s="701"/>
      <c r="AD702" s="326" t="s">
        <v>634</v>
      </c>
      <c r="AE702" s="327"/>
      <c r="AF702" s="327"/>
      <c r="AG702" s="364" t="s">
        <v>665</v>
      </c>
      <c r="AH702" s="365"/>
      <c r="AI702" s="365"/>
      <c r="AJ702" s="365"/>
      <c r="AK702" s="365"/>
      <c r="AL702" s="365"/>
      <c r="AM702" s="365"/>
      <c r="AN702" s="365"/>
      <c r="AO702" s="365"/>
      <c r="AP702" s="365"/>
      <c r="AQ702" s="365"/>
      <c r="AR702" s="365"/>
      <c r="AS702" s="365"/>
      <c r="AT702" s="365"/>
      <c r="AU702" s="365"/>
      <c r="AV702" s="365"/>
      <c r="AW702" s="365"/>
      <c r="AX702" s="366"/>
    </row>
    <row r="703" spans="1:51" ht="75" customHeight="1" x14ac:dyDescent="0.2">
      <c r="A703" s="860"/>
      <c r="B703" s="861"/>
      <c r="C703" s="804" t="s">
        <v>36</v>
      </c>
      <c r="D703" s="805"/>
      <c r="E703" s="805"/>
      <c r="F703" s="805"/>
      <c r="G703" s="805"/>
      <c r="H703" s="805"/>
      <c r="I703" s="805"/>
      <c r="J703" s="805"/>
      <c r="K703" s="805"/>
      <c r="L703" s="805"/>
      <c r="M703" s="805"/>
      <c r="N703" s="805"/>
      <c r="O703" s="805"/>
      <c r="P703" s="805"/>
      <c r="Q703" s="805"/>
      <c r="R703" s="805"/>
      <c r="S703" s="805"/>
      <c r="T703" s="805"/>
      <c r="U703" s="805"/>
      <c r="V703" s="805"/>
      <c r="W703" s="805"/>
      <c r="X703" s="805"/>
      <c r="Y703" s="805"/>
      <c r="Z703" s="805"/>
      <c r="AA703" s="805"/>
      <c r="AB703" s="805"/>
      <c r="AC703" s="371"/>
      <c r="AD703" s="307" t="s">
        <v>634</v>
      </c>
      <c r="AE703" s="308"/>
      <c r="AF703" s="308"/>
      <c r="AG703" s="89" t="s">
        <v>659</v>
      </c>
      <c r="AH703" s="90"/>
      <c r="AI703" s="90"/>
      <c r="AJ703" s="90"/>
      <c r="AK703" s="90"/>
      <c r="AL703" s="90"/>
      <c r="AM703" s="90"/>
      <c r="AN703" s="90"/>
      <c r="AO703" s="90"/>
      <c r="AP703" s="90"/>
      <c r="AQ703" s="90"/>
      <c r="AR703" s="90"/>
      <c r="AS703" s="90"/>
      <c r="AT703" s="90"/>
      <c r="AU703" s="90"/>
      <c r="AV703" s="90"/>
      <c r="AW703" s="90"/>
      <c r="AX703" s="91"/>
    </row>
    <row r="704" spans="1:51" ht="75" customHeight="1" x14ac:dyDescent="0.2">
      <c r="A704" s="862"/>
      <c r="B704" s="863"/>
      <c r="C704" s="806" t="s">
        <v>141</v>
      </c>
      <c r="D704" s="807"/>
      <c r="E704" s="807"/>
      <c r="F704" s="807"/>
      <c r="G704" s="807"/>
      <c r="H704" s="807"/>
      <c r="I704" s="807"/>
      <c r="J704" s="807"/>
      <c r="K704" s="807"/>
      <c r="L704" s="807"/>
      <c r="M704" s="807"/>
      <c r="N704" s="807"/>
      <c r="O704" s="807"/>
      <c r="P704" s="807"/>
      <c r="Q704" s="807"/>
      <c r="R704" s="807"/>
      <c r="S704" s="807"/>
      <c r="T704" s="807"/>
      <c r="U704" s="807"/>
      <c r="V704" s="807"/>
      <c r="W704" s="807"/>
      <c r="X704" s="807"/>
      <c r="Y704" s="807"/>
      <c r="Z704" s="807"/>
      <c r="AA704" s="807"/>
      <c r="AB704" s="807"/>
      <c r="AC704" s="808"/>
      <c r="AD704" s="773" t="s">
        <v>634</v>
      </c>
      <c r="AE704" s="774"/>
      <c r="AF704" s="774"/>
      <c r="AG704" s="153" t="s">
        <v>660</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2">
      <c r="A705" s="626" t="s">
        <v>38</v>
      </c>
      <c r="B705" s="627"/>
      <c r="C705" s="809" t="s">
        <v>40</v>
      </c>
      <c r="D705" s="8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11"/>
      <c r="AD705" s="705" t="s">
        <v>658</v>
      </c>
      <c r="AE705" s="706"/>
      <c r="AF705" s="706"/>
      <c r="AG705" s="113"/>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2">
      <c r="A706" s="628"/>
      <c r="B706" s="629"/>
      <c r="C706" s="785"/>
      <c r="D706" s="786"/>
      <c r="E706" s="721" t="s">
        <v>301</v>
      </c>
      <c r="F706" s="722"/>
      <c r="G706" s="722"/>
      <c r="H706" s="722"/>
      <c r="I706" s="722"/>
      <c r="J706" s="722"/>
      <c r="K706" s="722"/>
      <c r="L706" s="722"/>
      <c r="M706" s="722"/>
      <c r="N706" s="722"/>
      <c r="O706" s="722"/>
      <c r="P706" s="722"/>
      <c r="Q706" s="722"/>
      <c r="R706" s="722"/>
      <c r="S706" s="722"/>
      <c r="T706" s="722"/>
      <c r="U706" s="722"/>
      <c r="V706" s="722"/>
      <c r="W706" s="722"/>
      <c r="X706" s="722"/>
      <c r="Y706" s="722"/>
      <c r="Z706" s="722"/>
      <c r="AA706" s="722"/>
      <c r="AB706" s="722"/>
      <c r="AC706" s="723"/>
      <c r="AD706" s="307"/>
      <c r="AE706" s="308"/>
      <c r="AF706" s="654"/>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2">
      <c r="A707" s="628"/>
      <c r="B707" s="629"/>
      <c r="C707" s="787"/>
      <c r="D707" s="788"/>
      <c r="E707" s="724" t="s">
        <v>239</v>
      </c>
      <c r="F707" s="725"/>
      <c r="G707" s="725"/>
      <c r="H707" s="725"/>
      <c r="I707" s="725"/>
      <c r="J707" s="725"/>
      <c r="K707" s="725"/>
      <c r="L707" s="725"/>
      <c r="M707" s="725"/>
      <c r="N707" s="725"/>
      <c r="O707" s="725"/>
      <c r="P707" s="725"/>
      <c r="Q707" s="725"/>
      <c r="R707" s="725"/>
      <c r="S707" s="725"/>
      <c r="T707" s="725"/>
      <c r="U707" s="725"/>
      <c r="V707" s="725"/>
      <c r="W707" s="725"/>
      <c r="X707" s="725"/>
      <c r="Y707" s="725"/>
      <c r="Z707" s="725"/>
      <c r="AA707" s="725"/>
      <c r="AB707" s="725"/>
      <c r="AC707" s="726"/>
      <c r="AD707" s="823"/>
      <c r="AE707" s="824"/>
      <c r="AF707" s="824"/>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2">
      <c r="A708" s="628"/>
      <c r="B708" s="630"/>
      <c r="C708" s="801" t="s">
        <v>41</v>
      </c>
      <c r="D708" s="802"/>
      <c r="E708" s="802"/>
      <c r="F708" s="802"/>
      <c r="G708" s="802"/>
      <c r="H708" s="802"/>
      <c r="I708" s="802"/>
      <c r="J708" s="802"/>
      <c r="K708" s="802"/>
      <c r="L708" s="802"/>
      <c r="M708" s="802"/>
      <c r="N708" s="802"/>
      <c r="O708" s="802"/>
      <c r="P708" s="802"/>
      <c r="Q708" s="802"/>
      <c r="R708" s="802"/>
      <c r="S708" s="802"/>
      <c r="T708" s="802"/>
      <c r="U708" s="802"/>
      <c r="V708" s="802"/>
      <c r="W708" s="802"/>
      <c r="X708" s="802"/>
      <c r="Y708" s="802"/>
      <c r="Z708" s="802"/>
      <c r="AA708" s="802"/>
      <c r="AB708" s="802"/>
      <c r="AC708" s="802"/>
      <c r="AD708" s="590" t="s">
        <v>658</v>
      </c>
      <c r="AE708" s="591"/>
      <c r="AF708" s="591"/>
      <c r="AG708" s="733"/>
      <c r="AH708" s="734"/>
      <c r="AI708" s="734"/>
      <c r="AJ708" s="734"/>
      <c r="AK708" s="734"/>
      <c r="AL708" s="734"/>
      <c r="AM708" s="734"/>
      <c r="AN708" s="734"/>
      <c r="AO708" s="734"/>
      <c r="AP708" s="734"/>
      <c r="AQ708" s="734"/>
      <c r="AR708" s="734"/>
      <c r="AS708" s="734"/>
      <c r="AT708" s="734"/>
      <c r="AU708" s="734"/>
      <c r="AV708" s="734"/>
      <c r="AW708" s="734"/>
      <c r="AX708" s="735"/>
    </row>
    <row r="709" spans="1:50" ht="26.25" customHeight="1" x14ac:dyDescent="0.2">
      <c r="A709" s="628"/>
      <c r="B709" s="630"/>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658</v>
      </c>
      <c r="AE709" s="308"/>
      <c r="AF709" s="308"/>
      <c r="AG709" s="89"/>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2">
      <c r="A710" s="628"/>
      <c r="B710" s="630"/>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658</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2">
      <c r="A711" s="628"/>
      <c r="B711" s="630"/>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9"/>
      <c r="AD711" s="307" t="s">
        <v>658</v>
      </c>
      <c r="AE711" s="308"/>
      <c r="AF711" s="308"/>
      <c r="AG711" s="89"/>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2">
      <c r="A712" s="628"/>
      <c r="B712" s="630"/>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9"/>
      <c r="AD712" s="773" t="s">
        <v>658</v>
      </c>
      <c r="AE712" s="774"/>
      <c r="AF712" s="774"/>
      <c r="AG712" s="798"/>
      <c r="AH712" s="799"/>
      <c r="AI712" s="799"/>
      <c r="AJ712" s="799"/>
      <c r="AK712" s="799"/>
      <c r="AL712" s="799"/>
      <c r="AM712" s="799"/>
      <c r="AN712" s="799"/>
      <c r="AO712" s="799"/>
      <c r="AP712" s="799"/>
      <c r="AQ712" s="799"/>
      <c r="AR712" s="799"/>
      <c r="AS712" s="799"/>
      <c r="AT712" s="799"/>
      <c r="AU712" s="799"/>
      <c r="AV712" s="799"/>
      <c r="AW712" s="799"/>
      <c r="AX712" s="800"/>
    </row>
    <row r="713" spans="1:50" ht="66" customHeight="1" x14ac:dyDescent="0.2">
      <c r="A713" s="628"/>
      <c r="B713" s="630"/>
      <c r="C713" s="936" t="s">
        <v>268</v>
      </c>
      <c r="D713" s="937"/>
      <c r="E713" s="937"/>
      <c r="F713" s="937"/>
      <c r="G713" s="937"/>
      <c r="H713" s="937"/>
      <c r="I713" s="937"/>
      <c r="J713" s="937"/>
      <c r="K713" s="937"/>
      <c r="L713" s="937"/>
      <c r="M713" s="937"/>
      <c r="N713" s="937"/>
      <c r="O713" s="937"/>
      <c r="P713" s="937"/>
      <c r="Q713" s="937"/>
      <c r="R713" s="937"/>
      <c r="S713" s="937"/>
      <c r="T713" s="937"/>
      <c r="U713" s="937"/>
      <c r="V713" s="937"/>
      <c r="W713" s="937"/>
      <c r="X713" s="937"/>
      <c r="Y713" s="937"/>
      <c r="Z713" s="937"/>
      <c r="AA713" s="937"/>
      <c r="AB713" s="937"/>
      <c r="AC713" s="938"/>
      <c r="AD713" s="307" t="s">
        <v>634</v>
      </c>
      <c r="AE713" s="308"/>
      <c r="AF713" s="654"/>
      <c r="AG713" s="89" t="s">
        <v>669</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2">
      <c r="A714" s="631"/>
      <c r="B714" s="632"/>
      <c r="C714" s="633" t="s">
        <v>246</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5" t="s">
        <v>658</v>
      </c>
      <c r="AE714" s="796"/>
      <c r="AF714" s="797"/>
      <c r="AG714" s="727"/>
      <c r="AH714" s="728"/>
      <c r="AI714" s="728"/>
      <c r="AJ714" s="728"/>
      <c r="AK714" s="728"/>
      <c r="AL714" s="728"/>
      <c r="AM714" s="728"/>
      <c r="AN714" s="728"/>
      <c r="AO714" s="728"/>
      <c r="AP714" s="728"/>
      <c r="AQ714" s="728"/>
      <c r="AR714" s="728"/>
      <c r="AS714" s="728"/>
      <c r="AT714" s="728"/>
      <c r="AU714" s="728"/>
      <c r="AV714" s="728"/>
      <c r="AW714" s="728"/>
      <c r="AX714" s="729"/>
    </row>
    <row r="715" spans="1:50" ht="27" customHeight="1" x14ac:dyDescent="0.2">
      <c r="A715" s="626" t="s">
        <v>39</v>
      </c>
      <c r="B715" s="775"/>
      <c r="C715" s="776" t="s">
        <v>247</v>
      </c>
      <c r="D715" s="777"/>
      <c r="E715" s="777"/>
      <c r="F715" s="777"/>
      <c r="G715" s="777"/>
      <c r="H715" s="777"/>
      <c r="I715" s="777"/>
      <c r="J715" s="777"/>
      <c r="K715" s="777"/>
      <c r="L715" s="777"/>
      <c r="M715" s="777"/>
      <c r="N715" s="777"/>
      <c r="O715" s="777"/>
      <c r="P715" s="777"/>
      <c r="Q715" s="777"/>
      <c r="R715" s="777"/>
      <c r="S715" s="777"/>
      <c r="T715" s="777"/>
      <c r="U715" s="777"/>
      <c r="V715" s="777"/>
      <c r="W715" s="777"/>
      <c r="X715" s="777"/>
      <c r="Y715" s="777"/>
      <c r="Z715" s="777"/>
      <c r="AA715" s="777"/>
      <c r="AB715" s="777"/>
      <c r="AC715" s="778"/>
      <c r="AD715" s="590" t="s">
        <v>658</v>
      </c>
      <c r="AE715" s="591"/>
      <c r="AF715" s="642"/>
      <c r="AG715" s="733"/>
      <c r="AH715" s="734"/>
      <c r="AI715" s="734"/>
      <c r="AJ715" s="734"/>
      <c r="AK715" s="734"/>
      <c r="AL715" s="734"/>
      <c r="AM715" s="734"/>
      <c r="AN715" s="734"/>
      <c r="AO715" s="734"/>
      <c r="AP715" s="734"/>
      <c r="AQ715" s="734"/>
      <c r="AR715" s="734"/>
      <c r="AS715" s="734"/>
      <c r="AT715" s="734"/>
      <c r="AU715" s="734"/>
      <c r="AV715" s="734"/>
      <c r="AW715" s="734"/>
      <c r="AX715" s="735"/>
    </row>
    <row r="716" spans="1:50" ht="35.25" customHeight="1" x14ac:dyDescent="0.2">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658</v>
      </c>
      <c r="AE716" s="613"/>
      <c r="AF716" s="613"/>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2">
      <c r="A717" s="628"/>
      <c r="B717" s="630"/>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658</v>
      </c>
      <c r="AE717" s="308"/>
      <c r="AF717" s="308"/>
      <c r="AG717" s="89"/>
      <c r="AH717" s="90"/>
      <c r="AI717" s="90"/>
      <c r="AJ717" s="90"/>
      <c r="AK717" s="90"/>
      <c r="AL717" s="90"/>
      <c r="AM717" s="90"/>
      <c r="AN717" s="90"/>
      <c r="AO717" s="90"/>
      <c r="AP717" s="90"/>
      <c r="AQ717" s="90"/>
      <c r="AR717" s="90"/>
      <c r="AS717" s="90"/>
      <c r="AT717" s="90"/>
      <c r="AU717" s="90"/>
      <c r="AV717" s="90"/>
      <c r="AW717" s="90"/>
      <c r="AX717" s="91"/>
    </row>
    <row r="718" spans="1:50" ht="27" customHeight="1" x14ac:dyDescent="0.2">
      <c r="A718" s="631"/>
      <c r="B718" s="632"/>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658</v>
      </c>
      <c r="AE718" s="308"/>
      <c r="AF718" s="308"/>
      <c r="AG718" s="115"/>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2">
      <c r="A719" s="767" t="s">
        <v>57</v>
      </c>
      <c r="B719" s="768"/>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658</v>
      </c>
      <c r="AE719" s="591"/>
      <c r="AF719" s="591"/>
      <c r="AG719" s="113"/>
      <c r="AH719" s="93"/>
      <c r="AI719" s="93"/>
      <c r="AJ719" s="93"/>
      <c r="AK719" s="93"/>
      <c r="AL719" s="93"/>
      <c r="AM719" s="93"/>
      <c r="AN719" s="93"/>
      <c r="AO719" s="93"/>
      <c r="AP719" s="93"/>
      <c r="AQ719" s="93"/>
      <c r="AR719" s="93"/>
      <c r="AS719" s="93"/>
      <c r="AT719" s="93"/>
      <c r="AU719" s="93"/>
      <c r="AV719" s="93"/>
      <c r="AW719" s="93"/>
      <c r="AX719" s="114"/>
    </row>
    <row r="720" spans="1:50" ht="19.75" customHeight="1" x14ac:dyDescent="0.2">
      <c r="A720" s="769"/>
      <c r="B720" s="770"/>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2">
      <c r="A721" s="769"/>
      <c r="B721" s="770"/>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2">
      <c r="A722" s="769"/>
      <c r="B722" s="770"/>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2">
      <c r="A723" s="769"/>
      <c r="B723" s="770"/>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2">
      <c r="A724" s="769"/>
      <c r="B724" s="770"/>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2">
      <c r="A725" s="771"/>
      <c r="B725" s="772"/>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2">
      <c r="A726" s="626" t="s">
        <v>47</v>
      </c>
      <c r="B726" s="790"/>
      <c r="C726" s="803" t="s">
        <v>52</v>
      </c>
      <c r="D726" s="825"/>
      <c r="E726" s="825"/>
      <c r="F726" s="826"/>
      <c r="G726" s="564" t="s">
        <v>662</v>
      </c>
      <c r="H726" s="564"/>
      <c r="I726" s="564"/>
      <c r="J726" s="564"/>
      <c r="K726" s="564"/>
      <c r="L726" s="564"/>
      <c r="M726" s="564"/>
      <c r="N726" s="564"/>
      <c r="O726" s="564"/>
      <c r="P726" s="564"/>
      <c r="Q726" s="564"/>
      <c r="R726" s="564"/>
      <c r="S726" s="564"/>
      <c r="T726" s="564"/>
      <c r="U726" s="564"/>
      <c r="V726" s="564"/>
      <c r="W726" s="564"/>
      <c r="X726" s="564"/>
      <c r="Y726" s="564"/>
      <c r="Z726" s="564"/>
      <c r="AA726" s="564"/>
      <c r="AB726" s="564"/>
      <c r="AC726" s="564"/>
      <c r="AD726" s="564"/>
      <c r="AE726" s="564"/>
      <c r="AF726" s="564"/>
      <c r="AG726" s="564"/>
      <c r="AH726" s="564"/>
      <c r="AI726" s="564"/>
      <c r="AJ726" s="564"/>
      <c r="AK726" s="564"/>
      <c r="AL726" s="564"/>
      <c r="AM726" s="564"/>
      <c r="AN726" s="564"/>
      <c r="AO726" s="564"/>
      <c r="AP726" s="564"/>
      <c r="AQ726" s="564"/>
      <c r="AR726" s="564"/>
      <c r="AS726" s="564"/>
      <c r="AT726" s="564"/>
      <c r="AU726" s="564"/>
      <c r="AV726" s="564"/>
      <c r="AW726" s="564"/>
      <c r="AX726" s="565"/>
    </row>
    <row r="727" spans="1:52" ht="67.5" customHeight="1" thickBot="1" x14ac:dyDescent="0.25">
      <c r="A727" s="791"/>
      <c r="B727" s="792"/>
      <c r="C727" s="739" t="s">
        <v>56</v>
      </c>
      <c r="D727" s="740"/>
      <c r="E727" s="740"/>
      <c r="F727" s="741"/>
      <c r="G727" s="562" t="s">
        <v>667</v>
      </c>
      <c r="H727" s="562"/>
      <c r="I727" s="562"/>
      <c r="J727" s="562"/>
      <c r="K727" s="562"/>
      <c r="L727" s="562"/>
      <c r="M727" s="562"/>
      <c r="N727" s="562"/>
      <c r="O727" s="562"/>
      <c r="P727" s="562"/>
      <c r="Q727" s="562"/>
      <c r="R727" s="562"/>
      <c r="S727" s="562"/>
      <c r="T727" s="562"/>
      <c r="U727" s="562"/>
      <c r="V727" s="562"/>
      <c r="W727" s="562"/>
      <c r="X727" s="562"/>
      <c r="Y727" s="562"/>
      <c r="Z727" s="562"/>
      <c r="AA727" s="562"/>
      <c r="AB727" s="562"/>
      <c r="AC727" s="562"/>
      <c r="AD727" s="562"/>
      <c r="AE727" s="562"/>
      <c r="AF727" s="562"/>
      <c r="AG727" s="562"/>
      <c r="AH727" s="562"/>
      <c r="AI727" s="562"/>
      <c r="AJ727" s="562"/>
      <c r="AK727" s="562"/>
      <c r="AL727" s="562"/>
      <c r="AM727" s="562"/>
      <c r="AN727" s="562"/>
      <c r="AO727" s="562"/>
      <c r="AP727" s="562"/>
      <c r="AQ727" s="562"/>
      <c r="AR727" s="562"/>
      <c r="AS727" s="562"/>
      <c r="AT727" s="562"/>
      <c r="AU727" s="562"/>
      <c r="AV727" s="562"/>
      <c r="AW727" s="562"/>
      <c r="AX727" s="563"/>
    </row>
    <row r="728" spans="1:52" ht="24" customHeight="1" x14ac:dyDescent="0.2">
      <c r="A728" s="736" t="s">
        <v>32</v>
      </c>
      <c r="B728" s="737"/>
      <c r="C728" s="737"/>
      <c r="D728" s="737"/>
      <c r="E728" s="737"/>
      <c r="F728" s="737"/>
      <c r="G728" s="737"/>
      <c r="H728" s="737"/>
      <c r="I728" s="737"/>
      <c r="J728" s="737"/>
      <c r="K728" s="737"/>
      <c r="L728" s="737"/>
      <c r="M728" s="737"/>
      <c r="N728" s="737"/>
      <c r="O728" s="737"/>
      <c r="P728" s="737"/>
      <c r="Q728" s="737"/>
      <c r="R728" s="737"/>
      <c r="S728" s="737"/>
      <c r="T728" s="737"/>
      <c r="U728" s="737"/>
      <c r="V728" s="737"/>
      <c r="W728" s="737"/>
      <c r="X728" s="737"/>
      <c r="Y728" s="737"/>
      <c r="Z728" s="737"/>
      <c r="AA728" s="737"/>
      <c r="AB728" s="737"/>
      <c r="AC728" s="737"/>
      <c r="AD728" s="737"/>
      <c r="AE728" s="737"/>
      <c r="AF728" s="737"/>
      <c r="AG728" s="737"/>
      <c r="AH728" s="737"/>
      <c r="AI728" s="737"/>
      <c r="AJ728" s="737"/>
      <c r="AK728" s="737"/>
      <c r="AL728" s="737"/>
      <c r="AM728" s="737"/>
      <c r="AN728" s="737"/>
      <c r="AO728" s="737"/>
      <c r="AP728" s="737"/>
      <c r="AQ728" s="737"/>
      <c r="AR728" s="737"/>
      <c r="AS728" s="737"/>
      <c r="AT728" s="737"/>
      <c r="AU728" s="737"/>
      <c r="AV728" s="737"/>
      <c r="AW728" s="737"/>
      <c r="AX728" s="738"/>
    </row>
    <row r="729" spans="1:52" ht="67.5" customHeight="1" thickBot="1" x14ac:dyDescent="0.25">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2" ht="24.75" customHeight="1" x14ac:dyDescent="0.2">
      <c r="A730" s="730" t="s">
        <v>33</v>
      </c>
      <c r="B730" s="731"/>
      <c r="C730" s="731"/>
      <c r="D730" s="731"/>
      <c r="E730" s="731"/>
      <c r="F730" s="731"/>
      <c r="G730" s="731"/>
      <c r="H730" s="731"/>
      <c r="I730" s="731"/>
      <c r="J730" s="731"/>
      <c r="K730" s="731"/>
      <c r="L730" s="731"/>
      <c r="M730" s="731"/>
      <c r="N730" s="731"/>
      <c r="O730" s="731"/>
      <c r="P730" s="731"/>
      <c r="Q730" s="731"/>
      <c r="R730" s="731"/>
      <c r="S730" s="731"/>
      <c r="T730" s="731"/>
      <c r="U730" s="731"/>
      <c r="V730" s="731"/>
      <c r="W730" s="731"/>
      <c r="X730" s="731"/>
      <c r="Y730" s="731"/>
      <c r="Z730" s="731"/>
      <c r="AA730" s="731"/>
      <c r="AB730" s="731"/>
      <c r="AC730" s="731"/>
      <c r="AD730" s="731"/>
      <c r="AE730" s="731"/>
      <c r="AF730" s="731"/>
      <c r="AG730" s="731"/>
      <c r="AH730" s="731"/>
      <c r="AI730" s="731"/>
      <c r="AJ730" s="731"/>
      <c r="AK730" s="731"/>
      <c r="AL730" s="731"/>
      <c r="AM730" s="731"/>
      <c r="AN730" s="731"/>
      <c r="AO730" s="731"/>
      <c r="AP730" s="731"/>
      <c r="AQ730" s="731"/>
      <c r="AR730" s="731"/>
      <c r="AS730" s="731"/>
      <c r="AT730" s="731"/>
      <c r="AU730" s="731"/>
      <c r="AV730" s="731"/>
      <c r="AW730" s="731"/>
      <c r="AX730" s="732"/>
    </row>
    <row r="731" spans="1:52" ht="67.5" customHeight="1" thickBot="1" x14ac:dyDescent="0.25">
      <c r="A731" s="664"/>
      <c r="B731" s="665"/>
      <c r="C731" s="665"/>
      <c r="D731" s="665"/>
      <c r="E731" s="666"/>
      <c r="F731" s="720"/>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2" ht="24.75" customHeight="1" x14ac:dyDescent="0.2">
      <c r="A732" s="730" t="s">
        <v>45</v>
      </c>
      <c r="B732" s="731"/>
      <c r="C732" s="731"/>
      <c r="D732" s="731"/>
      <c r="E732" s="731"/>
      <c r="F732" s="731"/>
      <c r="G732" s="731"/>
      <c r="H732" s="731"/>
      <c r="I732" s="731"/>
      <c r="J732" s="731"/>
      <c r="K732" s="731"/>
      <c r="L732" s="731"/>
      <c r="M732" s="731"/>
      <c r="N732" s="731"/>
      <c r="O732" s="731"/>
      <c r="P732" s="731"/>
      <c r="Q732" s="731"/>
      <c r="R732" s="731"/>
      <c r="S732" s="731"/>
      <c r="T732" s="731"/>
      <c r="U732" s="731"/>
      <c r="V732" s="731"/>
      <c r="W732" s="731"/>
      <c r="X732" s="731"/>
      <c r="Y732" s="731"/>
      <c r="Z732" s="731"/>
      <c r="AA732" s="731"/>
      <c r="AB732" s="731"/>
      <c r="AC732" s="731"/>
      <c r="AD732" s="731"/>
      <c r="AE732" s="731"/>
      <c r="AF732" s="731"/>
      <c r="AG732" s="731"/>
      <c r="AH732" s="731"/>
      <c r="AI732" s="731"/>
      <c r="AJ732" s="731"/>
      <c r="AK732" s="731"/>
      <c r="AL732" s="731"/>
      <c r="AM732" s="731"/>
      <c r="AN732" s="731"/>
      <c r="AO732" s="731"/>
      <c r="AP732" s="731"/>
      <c r="AQ732" s="731"/>
      <c r="AR732" s="731"/>
      <c r="AS732" s="731"/>
      <c r="AT732" s="731"/>
      <c r="AU732" s="731"/>
      <c r="AV732" s="731"/>
      <c r="AW732" s="731"/>
      <c r="AX732" s="732"/>
    </row>
    <row r="733" spans="1:52" ht="66" customHeight="1" thickBot="1" x14ac:dyDescent="0.25">
      <c r="A733" s="664"/>
      <c r="B733" s="665"/>
      <c r="C733" s="665"/>
      <c r="D733" s="665"/>
      <c r="E733" s="666"/>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2" ht="24.75" customHeight="1" x14ac:dyDescent="0.2">
      <c r="A734" s="742" t="s">
        <v>34</v>
      </c>
      <c r="B734" s="743"/>
      <c r="C734" s="743"/>
      <c r="D734" s="743"/>
      <c r="E734" s="743"/>
      <c r="F734" s="743"/>
      <c r="G734" s="743"/>
      <c r="H734" s="743"/>
      <c r="I734" s="743"/>
      <c r="J734" s="743"/>
      <c r="K734" s="743"/>
      <c r="L734" s="743"/>
      <c r="M734" s="743"/>
      <c r="N734" s="743"/>
      <c r="O734" s="743"/>
      <c r="P734" s="743"/>
      <c r="Q734" s="743"/>
      <c r="R734" s="743"/>
      <c r="S734" s="743"/>
      <c r="T734" s="743"/>
      <c r="U734" s="743"/>
      <c r="V734" s="743"/>
      <c r="W734" s="743"/>
      <c r="X734" s="743"/>
      <c r="Y734" s="743"/>
      <c r="Z734" s="743"/>
      <c r="AA734" s="743"/>
      <c r="AB734" s="743"/>
      <c r="AC734" s="743"/>
      <c r="AD734" s="743"/>
      <c r="AE734" s="743"/>
      <c r="AF734" s="743"/>
      <c r="AG734" s="743"/>
      <c r="AH734" s="743"/>
      <c r="AI734" s="743"/>
      <c r="AJ734" s="743"/>
      <c r="AK734" s="743"/>
      <c r="AL734" s="743"/>
      <c r="AM734" s="743"/>
      <c r="AN734" s="743"/>
      <c r="AO734" s="743"/>
      <c r="AP734" s="743"/>
      <c r="AQ734" s="743"/>
      <c r="AR734" s="743"/>
      <c r="AS734" s="743"/>
      <c r="AT734" s="743"/>
      <c r="AU734" s="743"/>
      <c r="AV734" s="743"/>
      <c r="AW734" s="743"/>
      <c r="AX734" s="744"/>
    </row>
    <row r="735" spans="1:52" ht="67.5" customHeight="1" thickBot="1" x14ac:dyDescent="0.25">
      <c r="A735" s="781"/>
      <c r="B735" s="782"/>
      <c r="C735" s="782"/>
      <c r="D735" s="782"/>
      <c r="E735" s="782"/>
      <c r="F735" s="782"/>
      <c r="G735" s="782"/>
      <c r="H735" s="782"/>
      <c r="I735" s="782"/>
      <c r="J735" s="782"/>
      <c r="K735" s="782"/>
      <c r="L735" s="782"/>
      <c r="M735" s="782"/>
      <c r="N735" s="782"/>
      <c r="O735" s="782"/>
      <c r="P735" s="782"/>
      <c r="Q735" s="782"/>
      <c r="R735" s="782"/>
      <c r="S735" s="782"/>
      <c r="T735" s="782"/>
      <c r="U735" s="782"/>
      <c r="V735" s="782"/>
      <c r="W735" s="782"/>
      <c r="X735" s="782"/>
      <c r="Y735" s="782"/>
      <c r="Z735" s="782"/>
      <c r="AA735" s="782"/>
      <c r="AB735" s="782"/>
      <c r="AC735" s="782"/>
      <c r="AD735" s="782"/>
      <c r="AE735" s="782"/>
      <c r="AF735" s="782"/>
      <c r="AG735" s="782"/>
      <c r="AH735" s="782"/>
      <c r="AI735" s="782"/>
      <c r="AJ735" s="782"/>
      <c r="AK735" s="782"/>
      <c r="AL735" s="782"/>
      <c r="AM735" s="782"/>
      <c r="AN735" s="782"/>
      <c r="AO735" s="782"/>
      <c r="AP735" s="782"/>
      <c r="AQ735" s="782"/>
      <c r="AR735" s="782"/>
      <c r="AS735" s="782"/>
      <c r="AT735" s="782"/>
      <c r="AU735" s="782"/>
      <c r="AV735" s="782"/>
      <c r="AW735" s="782"/>
      <c r="AX735" s="783"/>
    </row>
    <row r="736" spans="1:52" ht="24.75" customHeight="1" x14ac:dyDescent="0.2">
      <c r="A736" s="636" t="s">
        <v>273</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c r="AZ736" s="10"/>
    </row>
    <row r="737" spans="1:51" ht="24.75" customHeight="1" x14ac:dyDescent="0.2">
      <c r="A737" s="979" t="s">
        <v>594</v>
      </c>
      <c r="B737" s="196"/>
      <c r="C737" s="196"/>
      <c r="D737" s="197"/>
      <c r="E737" s="943"/>
      <c r="F737" s="944"/>
      <c r="G737" s="944"/>
      <c r="H737" s="944"/>
      <c r="I737" s="944"/>
      <c r="J737" s="944"/>
      <c r="K737" s="944"/>
      <c r="L737" s="944"/>
      <c r="M737" s="944"/>
      <c r="N737" s="944"/>
      <c r="O737" s="944"/>
      <c r="P737" s="946"/>
      <c r="Q737" s="943"/>
      <c r="R737" s="944"/>
      <c r="S737" s="944"/>
      <c r="T737" s="944"/>
      <c r="U737" s="944"/>
      <c r="V737" s="944"/>
      <c r="W737" s="944"/>
      <c r="X737" s="944"/>
      <c r="Y737" s="944"/>
      <c r="Z737" s="944"/>
      <c r="AA737" s="944"/>
      <c r="AB737" s="946"/>
      <c r="AC737" s="943"/>
      <c r="AD737" s="944"/>
      <c r="AE737" s="944"/>
      <c r="AF737" s="944"/>
      <c r="AG737" s="944"/>
      <c r="AH737" s="944"/>
      <c r="AI737" s="944"/>
      <c r="AJ737" s="944"/>
      <c r="AK737" s="944"/>
      <c r="AL737" s="944"/>
      <c r="AM737" s="944"/>
      <c r="AN737" s="946"/>
      <c r="AO737" s="943"/>
      <c r="AP737" s="944"/>
      <c r="AQ737" s="944"/>
      <c r="AR737" s="944"/>
      <c r="AS737" s="944"/>
      <c r="AT737" s="944"/>
      <c r="AU737" s="944"/>
      <c r="AV737" s="944"/>
      <c r="AW737" s="944"/>
      <c r="AX737" s="945"/>
      <c r="AY737" s="82"/>
    </row>
    <row r="738" spans="1:51" ht="24.75" customHeight="1" x14ac:dyDescent="0.2">
      <c r="A738" s="346" t="s">
        <v>317</v>
      </c>
      <c r="B738" s="346"/>
      <c r="C738" s="346"/>
      <c r="D738" s="346"/>
      <c r="E738" s="943"/>
      <c r="F738" s="944"/>
      <c r="G738" s="944"/>
      <c r="H738" s="944"/>
      <c r="I738" s="944"/>
      <c r="J738" s="944"/>
      <c r="K738" s="944"/>
      <c r="L738" s="944"/>
      <c r="M738" s="944"/>
      <c r="N738" s="944"/>
      <c r="O738" s="944"/>
      <c r="P738" s="946"/>
      <c r="Q738" s="943"/>
      <c r="R738" s="944"/>
      <c r="S738" s="944"/>
      <c r="T738" s="944"/>
      <c r="U738" s="944"/>
      <c r="V738" s="944"/>
      <c r="W738" s="944"/>
      <c r="X738" s="944"/>
      <c r="Y738" s="944"/>
      <c r="Z738" s="944"/>
      <c r="AA738" s="944"/>
      <c r="AB738" s="946"/>
      <c r="AC738" s="943"/>
      <c r="AD738" s="944"/>
      <c r="AE738" s="944"/>
      <c r="AF738" s="944"/>
      <c r="AG738" s="944"/>
      <c r="AH738" s="944"/>
      <c r="AI738" s="944"/>
      <c r="AJ738" s="944"/>
      <c r="AK738" s="944"/>
      <c r="AL738" s="944"/>
      <c r="AM738" s="944"/>
      <c r="AN738" s="946"/>
      <c r="AO738" s="943"/>
      <c r="AP738" s="944"/>
      <c r="AQ738" s="944"/>
      <c r="AR738" s="944"/>
      <c r="AS738" s="944"/>
      <c r="AT738" s="944"/>
      <c r="AU738" s="944"/>
      <c r="AV738" s="944"/>
      <c r="AW738" s="944"/>
      <c r="AX738" s="945"/>
    </row>
    <row r="739" spans="1:51" ht="24.75" customHeight="1" x14ac:dyDescent="0.2">
      <c r="A739" s="346" t="s">
        <v>316</v>
      </c>
      <c r="B739" s="346"/>
      <c r="C739" s="346"/>
      <c r="D739" s="346"/>
      <c r="E739" s="943"/>
      <c r="F739" s="944"/>
      <c r="G739" s="944"/>
      <c r="H739" s="944"/>
      <c r="I739" s="944"/>
      <c r="J739" s="944"/>
      <c r="K739" s="944"/>
      <c r="L739" s="944"/>
      <c r="M739" s="944"/>
      <c r="N739" s="944"/>
      <c r="O739" s="944"/>
      <c r="P739" s="946"/>
      <c r="Q739" s="943"/>
      <c r="R739" s="944"/>
      <c r="S739" s="944"/>
      <c r="T739" s="944"/>
      <c r="U739" s="944"/>
      <c r="V739" s="944"/>
      <c r="W739" s="944"/>
      <c r="X739" s="944"/>
      <c r="Y739" s="944"/>
      <c r="Z739" s="944"/>
      <c r="AA739" s="944"/>
      <c r="AB739" s="946"/>
      <c r="AC739" s="943"/>
      <c r="AD739" s="944"/>
      <c r="AE739" s="944"/>
      <c r="AF739" s="944"/>
      <c r="AG739" s="944"/>
      <c r="AH739" s="944"/>
      <c r="AI739" s="944"/>
      <c r="AJ739" s="944"/>
      <c r="AK739" s="944"/>
      <c r="AL739" s="944"/>
      <c r="AM739" s="944"/>
      <c r="AN739" s="946"/>
      <c r="AO739" s="943"/>
      <c r="AP739" s="944"/>
      <c r="AQ739" s="944"/>
      <c r="AR739" s="944"/>
      <c r="AS739" s="944"/>
      <c r="AT739" s="944"/>
      <c r="AU739" s="944"/>
      <c r="AV739" s="944"/>
      <c r="AW739" s="944"/>
      <c r="AX739" s="945"/>
    </row>
    <row r="740" spans="1:51" ht="24.75" customHeight="1" x14ac:dyDescent="0.2">
      <c r="A740" s="346" t="s">
        <v>315</v>
      </c>
      <c r="B740" s="346"/>
      <c r="C740" s="346"/>
      <c r="D740" s="346"/>
      <c r="E740" s="943"/>
      <c r="F740" s="944"/>
      <c r="G740" s="944"/>
      <c r="H740" s="944"/>
      <c r="I740" s="944"/>
      <c r="J740" s="944"/>
      <c r="K740" s="944"/>
      <c r="L740" s="944"/>
      <c r="M740" s="944"/>
      <c r="N740" s="944"/>
      <c r="O740" s="944"/>
      <c r="P740" s="946"/>
      <c r="Q740" s="943"/>
      <c r="R740" s="944"/>
      <c r="S740" s="944"/>
      <c r="T740" s="944"/>
      <c r="U740" s="944"/>
      <c r="V740" s="944"/>
      <c r="W740" s="944"/>
      <c r="X740" s="944"/>
      <c r="Y740" s="944"/>
      <c r="Z740" s="944"/>
      <c r="AA740" s="944"/>
      <c r="AB740" s="946"/>
      <c r="AC740" s="943"/>
      <c r="AD740" s="944"/>
      <c r="AE740" s="944"/>
      <c r="AF740" s="944"/>
      <c r="AG740" s="944"/>
      <c r="AH740" s="944"/>
      <c r="AI740" s="944"/>
      <c r="AJ740" s="944"/>
      <c r="AK740" s="944"/>
      <c r="AL740" s="944"/>
      <c r="AM740" s="944"/>
      <c r="AN740" s="946"/>
      <c r="AO740" s="943"/>
      <c r="AP740" s="944"/>
      <c r="AQ740" s="944"/>
      <c r="AR740" s="944"/>
      <c r="AS740" s="944"/>
      <c r="AT740" s="944"/>
      <c r="AU740" s="944"/>
      <c r="AV740" s="944"/>
      <c r="AW740" s="944"/>
      <c r="AX740" s="945"/>
    </row>
    <row r="741" spans="1:51" ht="24.75" customHeight="1" x14ac:dyDescent="0.2">
      <c r="A741" s="346" t="s">
        <v>314</v>
      </c>
      <c r="B741" s="346"/>
      <c r="C741" s="346"/>
      <c r="D741" s="346"/>
      <c r="E741" s="943"/>
      <c r="F741" s="944"/>
      <c r="G741" s="944"/>
      <c r="H741" s="944"/>
      <c r="I741" s="944"/>
      <c r="J741" s="944"/>
      <c r="K741" s="944"/>
      <c r="L741" s="944"/>
      <c r="M741" s="944"/>
      <c r="N741" s="944"/>
      <c r="O741" s="944"/>
      <c r="P741" s="946"/>
      <c r="Q741" s="943"/>
      <c r="R741" s="944"/>
      <c r="S741" s="944"/>
      <c r="T741" s="944"/>
      <c r="U741" s="944"/>
      <c r="V741" s="944"/>
      <c r="W741" s="944"/>
      <c r="X741" s="944"/>
      <c r="Y741" s="944"/>
      <c r="Z741" s="944"/>
      <c r="AA741" s="944"/>
      <c r="AB741" s="946"/>
      <c r="AC741" s="943"/>
      <c r="AD741" s="944"/>
      <c r="AE741" s="944"/>
      <c r="AF741" s="944"/>
      <c r="AG741" s="944"/>
      <c r="AH741" s="944"/>
      <c r="AI741" s="944"/>
      <c r="AJ741" s="944"/>
      <c r="AK741" s="944"/>
      <c r="AL741" s="944"/>
      <c r="AM741" s="944"/>
      <c r="AN741" s="946"/>
      <c r="AO741" s="943"/>
      <c r="AP741" s="944"/>
      <c r="AQ741" s="944"/>
      <c r="AR741" s="944"/>
      <c r="AS741" s="944"/>
      <c r="AT741" s="944"/>
      <c r="AU741" s="944"/>
      <c r="AV741" s="944"/>
      <c r="AW741" s="944"/>
      <c r="AX741" s="945"/>
    </row>
    <row r="742" spans="1:51" ht="24.75" customHeight="1" x14ac:dyDescent="0.2">
      <c r="A742" s="346" t="s">
        <v>313</v>
      </c>
      <c r="B742" s="346"/>
      <c r="C742" s="346"/>
      <c r="D742" s="346"/>
      <c r="E742" s="943"/>
      <c r="F742" s="944"/>
      <c r="G742" s="944"/>
      <c r="H742" s="944"/>
      <c r="I742" s="944"/>
      <c r="J742" s="944"/>
      <c r="K742" s="944"/>
      <c r="L742" s="944"/>
      <c r="M742" s="944"/>
      <c r="N742" s="944"/>
      <c r="O742" s="944"/>
      <c r="P742" s="946"/>
      <c r="Q742" s="943"/>
      <c r="R742" s="944"/>
      <c r="S742" s="944"/>
      <c r="T742" s="944"/>
      <c r="U742" s="944"/>
      <c r="V742" s="944"/>
      <c r="W742" s="944"/>
      <c r="X742" s="944"/>
      <c r="Y742" s="944"/>
      <c r="Z742" s="944"/>
      <c r="AA742" s="944"/>
      <c r="AB742" s="946"/>
      <c r="AC742" s="943"/>
      <c r="AD742" s="944"/>
      <c r="AE742" s="944"/>
      <c r="AF742" s="944"/>
      <c r="AG742" s="944"/>
      <c r="AH742" s="944"/>
      <c r="AI742" s="944"/>
      <c r="AJ742" s="944"/>
      <c r="AK742" s="944"/>
      <c r="AL742" s="944"/>
      <c r="AM742" s="944"/>
      <c r="AN742" s="946"/>
      <c r="AO742" s="943"/>
      <c r="AP742" s="944"/>
      <c r="AQ742" s="944"/>
      <c r="AR742" s="944"/>
      <c r="AS742" s="944"/>
      <c r="AT742" s="944"/>
      <c r="AU742" s="944"/>
      <c r="AV742" s="944"/>
      <c r="AW742" s="944"/>
      <c r="AX742" s="945"/>
    </row>
    <row r="743" spans="1:51" ht="24.75" customHeight="1" x14ac:dyDescent="0.2">
      <c r="A743" s="346" t="s">
        <v>312</v>
      </c>
      <c r="B743" s="346"/>
      <c r="C743" s="346"/>
      <c r="D743" s="346"/>
      <c r="E743" s="943"/>
      <c r="F743" s="944"/>
      <c r="G743" s="944"/>
      <c r="H743" s="944"/>
      <c r="I743" s="944"/>
      <c r="J743" s="944"/>
      <c r="K743" s="944"/>
      <c r="L743" s="944"/>
      <c r="M743" s="944"/>
      <c r="N743" s="944"/>
      <c r="O743" s="944"/>
      <c r="P743" s="946"/>
      <c r="Q743" s="943"/>
      <c r="R743" s="944"/>
      <c r="S743" s="944"/>
      <c r="T743" s="944"/>
      <c r="U743" s="944"/>
      <c r="V743" s="944"/>
      <c r="W743" s="944"/>
      <c r="X743" s="944"/>
      <c r="Y743" s="944"/>
      <c r="Z743" s="944"/>
      <c r="AA743" s="944"/>
      <c r="AB743" s="946"/>
      <c r="AC743" s="943"/>
      <c r="AD743" s="944"/>
      <c r="AE743" s="944"/>
      <c r="AF743" s="944"/>
      <c r="AG743" s="944"/>
      <c r="AH743" s="944"/>
      <c r="AI743" s="944"/>
      <c r="AJ743" s="944"/>
      <c r="AK743" s="944"/>
      <c r="AL743" s="944"/>
      <c r="AM743" s="944"/>
      <c r="AN743" s="946"/>
      <c r="AO743" s="943"/>
      <c r="AP743" s="944"/>
      <c r="AQ743" s="944"/>
      <c r="AR743" s="944"/>
      <c r="AS743" s="944"/>
      <c r="AT743" s="944"/>
      <c r="AU743" s="944"/>
      <c r="AV743" s="944"/>
      <c r="AW743" s="944"/>
      <c r="AX743" s="945"/>
    </row>
    <row r="744" spans="1:51" ht="24.75" customHeight="1" x14ac:dyDescent="0.2">
      <c r="A744" s="346" t="s">
        <v>311</v>
      </c>
      <c r="B744" s="346"/>
      <c r="C744" s="346"/>
      <c r="D744" s="346"/>
      <c r="E744" s="943"/>
      <c r="F744" s="944"/>
      <c r="G744" s="944"/>
      <c r="H744" s="944"/>
      <c r="I744" s="944"/>
      <c r="J744" s="944"/>
      <c r="K744" s="944"/>
      <c r="L744" s="944"/>
      <c r="M744" s="944"/>
      <c r="N744" s="944"/>
      <c r="O744" s="944"/>
      <c r="P744" s="946"/>
      <c r="Q744" s="943"/>
      <c r="R744" s="944"/>
      <c r="S744" s="944"/>
      <c r="T744" s="944"/>
      <c r="U744" s="944"/>
      <c r="V744" s="944"/>
      <c r="W744" s="944"/>
      <c r="X744" s="944"/>
      <c r="Y744" s="944"/>
      <c r="Z744" s="944"/>
      <c r="AA744" s="944"/>
      <c r="AB744" s="946"/>
      <c r="AC744" s="943"/>
      <c r="AD744" s="944"/>
      <c r="AE744" s="944"/>
      <c r="AF744" s="944"/>
      <c r="AG744" s="944"/>
      <c r="AH744" s="944"/>
      <c r="AI744" s="944"/>
      <c r="AJ744" s="944"/>
      <c r="AK744" s="944"/>
      <c r="AL744" s="944"/>
      <c r="AM744" s="944"/>
      <c r="AN744" s="946"/>
      <c r="AO744" s="943"/>
      <c r="AP744" s="944"/>
      <c r="AQ744" s="944"/>
      <c r="AR744" s="944"/>
      <c r="AS744" s="944"/>
      <c r="AT744" s="944"/>
      <c r="AU744" s="944"/>
      <c r="AV744" s="944"/>
      <c r="AW744" s="944"/>
      <c r="AX744" s="945"/>
    </row>
    <row r="745" spans="1:51" ht="24.75" customHeight="1" x14ac:dyDescent="0.2">
      <c r="A745" s="346" t="s">
        <v>310</v>
      </c>
      <c r="B745" s="346"/>
      <c r="C745" s="346"/>
      <c r="D745" s="346"/>
      <c r="E745" s="980"/>
      <c r="F745" s="981"/>
      <c r="G745" s="981"/>
      <c r="H745" s="981"/>
      <c r="I745" s="981"/>
      <c r="J745" s="981"/>
      <c r="K745" s="981"/>
      <c r="L745" s="981"/>
      <c r="M745" s="981"/>
      <c r="N745" s="981"/>
      <c r="O745" s="981"/>
      <c r="P745" s="982"/>
      <c r="Q745" s="980"/>
      <c r="R745" s="981"/>
      <c r="S745" s="981"/>
      <c r="T745" s="981"/>
      <c r="U745" s="981"/>
      <c r="V745" s="981"/>
      <c r="W745" s="981"/>
      <c r="X745" s="981"/>
      <c r="Y745" s="981"/>
      <c r="Z745" s="981"/>
      <c r="AA745" s="981"/>
      <c r="AB745" s="982"/>
      <c r="AC745" s="980"/>
      <c r="AD745" s="981"/>
      <c r="AE745" s="981"/>
      <c r="AF745" s="981"/>
      <c r="AG745" s="981"/>
      <c r="AH745" s="981"/>
      <c r="AI745" s="981"/>
      <c r="AJ745" s="981"/>
      <c r="AK745" s="981"/>
      <c r="AL745" s="981"/>
      <c r="AM745" s="981"/>
      <c r="AN745" s="982"/>
      <c r="AO745" s="943"/>
      <c r="AP745" s="944"/>
      <c r="AQ745" s="944"/>
      <c r="AR745" s="944"/>
      <c r="AS745" s="944"/>
      <c r="AT745" s="944"/>
      <c r="AU745" s="944"/>
      <c r="AV745" s="944"/>
      <c r="AW745" s="944"/>
      <c r="AX745" s="945"/>
    </row>
    <row r="746" spans="1:51" ht="24.75" customHeight="1" x14ac:dyDescent="0.2">
      <c r="A746" s="346" t="s">
        <v>467</v>
      </c>
      <c r="B746" s="346"/>
      <c r="C746" s="346"/>
      <c r="D746" s="346"/>
      <c r="E746" s="949"/>
      <c r="F746" s="947"/>
      <c r="G746" s="947"/>
      <c r="H746" s="85" t="str">
        <f>IF(E746="","","-")</f>
        <v/>
      </c>
      <c r="I746" s="947"/>
      <c r="J746" s="947"/>
      <c r="K746" s="85" t="str">
        <f>IF(I746="","","-")</f>
        <v/>
      </c>
      <c r="L746" s="948"/>
      <c r="M746" s="948"/>
      <c r="N746" s="85" t="str">
        <f>IF(O746="","","-")</f>
        <v/>
      </c>
      <c r="O746" s="950"/>
      <c r="P746" s="951"/>
      <c r="Q746" s="949"/>
      <c r="R746" s="947"/>
      <c r="S746" s="947"/>
      <c r="T746" s="85" t="str">
        <f>IF(Q746="","","-")</f>
        <v/>
      </c>
      <c r="U746" s="947"/>
      <c r="V746" s="947"/>
      <c r="W746" s="85" t="str">
        <f>IF(U746="","","-")</f>
        <v/>
      </c>
      <c r="X746" s="948"/>
      <c r="Y746" s="948"/>
      <c r="Z746" s="85" t="str">
        <f>IF(AA746="","","-")</f>
        <v/>
      </c>
      <c r="AA746" s="950"/>
      <c r="AB746" s="951"/>
      <c r="AC746" s="949"/>
      <c r="AD746" s="947"/>
      <c r="AE746" s="947"/>
      <c r="AF746" s="85" t="str">
        <f>IF(AC746="","","-")</f>
        <v/>
      </c>
      <c r="AG746" s="947"/>
      <c r="AH746" s="947"/>
      <c r="AI746" s="85" t="str">
        <f>IF(AG746="","","-")</f>
        <v/>
      </c>
      <c r="AJ746" s="948"/>
      <c r="AK746" s="948"/>
      <c r="AL746" s="85" t="str">
        <f>IF(AM746="","","-")</f>
        <v/>
      </c>
      <c r="AM746" s="950"/>
      <c r="AN746" s="951"/>
      <c r="AO746" s="949"/>
      <c r="AP746" s="947"/>
      <c r="AQ746" s="85" t="str">
        <f>IF(AO746="","","-")</f>
        <v/>
      </c>
      <c r="AR746" s="947"/>
      <c r="AS746" s="947"/>
      <c r="AT746" s="85" t="str">
        <f>IF(AR746="","","-")</f>
        <v/>
      </c>
      <c r="AU746" s="948"/>
      <c r="AV746" s="948"/>
      <c r="AW746" s="85" t="str">
        <f>IF(AX746="","","-")</f>
        <v/>
      </c>
      <c r="AX746" s="88"/>
    </row>
    <row r="747" spans="1:51" ht="24.75" customHeight="1" x14ac:dyDescent="0.2">
      <c r="A747" s="346" t="s">
        <v>429</v>
      </c>
      <c r="B747" s="346"/>
      <c r="C747" s="346"/>
      <c r="D747" s="346"/>
      <c r="E747" s="949"/>
      <c r="F747" s="947"/>
      <c r="G747" s="947"/>
      <c r="H747" s="85" t="str">
        <f>IF(E747="","","-")</f>
        <v/>
      </c>
      <c r="I747" s="947"/>
      <c r="J747" s="947"/>
      <c r="K747" s="85" t="str">
        <f>IF(I747="","","-")</f>
        <v/>
      </c>
      <c r="L747" s="948"/>
      <c r="M747" s="948"/>
      <c r="N747" s="85" t="str">
        <f>IF(O747="","","-")</f>
        <v/>
      </c>
      <c r="O747" s="950"/>
      <c r="P747" s="951"/>
      <c r="Q747" s="949"/>
      <c r="R747" s="947"/>
      <c r="S747" s="947"/>
      <c r="T747" s="85" t="str">
        <f>IF(Q747="","","-")</f>
        <v/>
      </c>
      <c r="U747" s="947"/>
      <c r="V747" s="947"/>
      <c r="W747" s="85" t="str">
        <f>IF(U747="","","-")</f>
        <v/>
      </c>
      <c r="X747" s="948"/>
      <c r="Y747" s="948"/>
      <c r="Z747" s="85" t="str">
        <f>IF(AA747="","","-")</f>
        <v/>
      </c>
      <c r="AA747" s="950"/>
      <c r="AB747" s="951"/>
      <c r="AC747" s="949"/>
      <c r="AD747" s="947"/>
      <c r="AE747" s="947"/>
      <c r="AF747" s="85" t="str">
        <f>IF(AC747="","","-")</f>
        <v/>
      </c>
      <c r="AG747" s="947"/>
      <c r="AH747" s="947"/>
      <c r="AI747" s="85" t="str">
        <f>IF(AG747="","","-")</f>
        <v/>
      </c>
      <c r="AJ747" s="948"/>
      <c r="AK747" s="948"/>
      <c r="AL747" s="85" t="str">
        <f>IF(AM747="","","-")</f>
        <v/>
      </c>
      <c r="AM747" s="950"/>
      <c r="AN747" s="951"/>
      <c r="AO747" s="949"/>
      <c r="AP747" s="947"/>
      <c r="AQ747" s="85" t="str">
        <f>IF(AO747="","","-")</f>
        <v/>
      </c>
      <c r="AR747" s="947"/>
      <c r="AS747" s="947"/>
      <c r="AT747" s="85" t="str">
        <f>IF(AR747="","","-")</f>
        <v/>
      </c>
      <c r="AU747" s="948"/>
      <c r="AV747" s="948"/>
      <c r="AW747" s="85" t="str">
        <f>IF(AX747="","","-")</f>
        <v/>
      </c>
      <c r="AX747" s="88"/>
    </row>
    <row r="748" spans="1:51" ht="28.4" customHeight="1" x14ac:dyDescent="0.2">
      <c r="A748" s="600" t="s">
        <v>304</v>
      </c>
      <c r="B748" s="601"/>
      <c r="C748" s="601"/>
      <c r="D748" s="601"/>
      <c r="E748" s="601"/>
      <c r="F748" s="602"/>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4" customHeight="1" x14ac:dyDescent="0.2">
      <c r="A749" s="600"/>
      <c r="B749" s="601"/>
      <c r="C749" s="601"/>
      <c r="D749" s="601"/>
      <c r="E749" s="601"/>
      <c r="F749" s="602"/>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4" customHeight="1" x14ac:dyDescent="0.2">
      <c r="A750" s="600"/>
      <c r="B750" s="601"/>
      <c r="C750" s="601"/>
      <c r="D750" s="601"/>
      <c r="E750" s="601"/>
      <c r="F750" s="602"/>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4" customHeight="1" x14ac:dyDescent="0.2">
      <c r="A751" s="600"/>
      <c r="B751" s="601"/>
      <c r="C751" s="601"/>
      <c r="D751" s="601"/>
      <c r="E751" s="601"/>
      <c r="F751" s="602"/>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2">
      <c r="A752" s="600"/>
      <c r="B752" s="601"/>
      <c r="C752" s="601"/>
      <c r="D752" s="601"/>
      <c r="E752" s="601"/>
      <c r="F752" s="602"/>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4" customHeight="1" x14ac:dyDescent="0.2">
      <c r="A753" s="600"/>
      <c r="B753" s="601"/>
      <c r="C753" s="601"/>
      <c r="D753" s="601"/>
      <c r="E753" s="601"/>
      <c r="F753" s="602"/>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4" customHeight="1" x14ac:dyDescent="0.2">
      <c r="A754" s="600"/>
      <c r="B754" s="601"/>
      <c r="C754" s="601"/>
      <c r="D754" s="601"/>
      <c r="E754" s="601"/>
      <c r="F754" s="602"/>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2">
      <c r="A755" s="600"/>
      <c r="B755" s="601"/>
      <c r="C755" s="601"/>
      <c r="D755" s="601"/>
      <c r="E755" s="601"/>
      <c r="F755" s="602"/>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4" customHeight="1" x14ac:dyDescent="0.2">
      <c r="A756" s="600"/>
      <c r="B756" s="601"/>
      <c r="C756" s="601"/>
      <c r="D756" s="601"/>
      <c r="E756" s="601"/>
      <c r="F756" s="602"/>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4" customHeight="1" x14ac:dyDescent="0.2">
      <c r="A757" s="600"/>
      <c r="B757" s="601"/>
      <c r="C757" s="601"/>
      <c r="D757" s="601"/>
      <c r="E757" s="601"/>
      <c r="F757" s="602"/>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4" customHeight="1" x14ac:dyDescent="0.2">
      <c r="A758" s="600"/>
      <c r="B758" s="601"/>
      <c r="C758" s="601"/>
      <c r="D758" s="601"/>
      <c r="E758" s="601"/>
      <c r="F758" s="602"/>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4" customHeight="1" x14ac:dyDescent="0.2">
      <c r="A759" s="600"/>
      <c r="B759" s="601"/>
      <c r="C759" s="601"/>
      <c r="D759" s="601"/>
      <c r="E759" s="601"/>
      <c r="F759" s="602"/>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4" customHeight="1" x14ac:dyDescent="0.2">
      <c r="A760" s="600"/>
      <c r="B760" s="601"/>
      <c r="C760" s="601"/>
      <c r="D760" s="601"/>
      <c r="E760" s="601"/>
      <c r="F760" s="602"/>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2">
      <c r="A761" s="600"/>
      <c r="B761" s="601"/>
      <c r="C761" s="601"/>
      <c r="D761" s="601"/>
      <c r="E761" s="601"/>
      <c r="F761" s="602"/>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4" customHeight="1" x14ac:dyDescent="0.2">
      <c r="A762" s="600"/>
      <c r="B762" s="601"/>
      <c r="C762" s="601"/>
      <c r="D762" s="601"/>
      <c r="E762" s="601"/>
      <c r="F762" s="602"/>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4" customHeight="1" x14ac:dyDescent="0.2">
      <c r="A763" s="600"/>
      <c r="B763" s="601"/>
      <c r="C763" s="601"/>
      <c r="D763" s="601"/>
      <c r="E763" s="601"/>
      <c r="F763" s="602"/>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4" customHeight="1" x14ac:dyDescent="0.2">
      <c r="A764" s="600"/>
      <c r="B764" s="601"/>
      <c r="C764" s="601"/>
      <c r="D764" s="601"/>
      <c r="E764" s="601"/>
      <c r="F764" s="602"/>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2">
      <c r="A765" s="600"/>
      <c r="B765" s="601"/>
      <c r="C765" s="601"/>
      <c r="D765" s="601"/>
      <c r="E765" s="601"/>
      <c r="F765" s="602"/>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2">
      <c r="A766" s="600"/>
      <c r="B766" s="601"/>
      <c r="C766" s="601"/>
      <c r="D766" s="601"/>
      <c r="E766" s="601"/>
      <c r="F766" s="602"/>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2">
      <c r="A767" s="600"/>
      <c r="B767" s="601"/>
      <c r="C767" s="601"/>
      <c r="D767" s="601"/>
      <c r="E767" s="601"/>
      <c r="F767" s="602"/>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2">
      <c r="A768" s="600"/>
      <c r="B768" s="601"/>
      <c r="C768" s="601"/>
      <c r="D768" s="601"/>
      <c r="E768" s="601"/>
      <c r="F768" s="602"/>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2">
      <c r="A769" s="600"/>
      <c r="B769" s="601"/>
      <c r="C769" s="601"/>
      <c r="D769" s="601"/>
      <c r="E769" s="601"/>
      <c r="F769" s="602"/>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2">
      <c r="A770" s="600"/>
      <c r="B770" s="601"/>
      <c r="C770" s="601"/>
      <c r="D770" s="601"/>
      <c r="E770" s="601"/>
      <c r="F770" s="602"/>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2">
      <c r="A771" s="600"/>
      <c r="B771" s="601"/>
      <c r="C771" s="601"/>
      <c r="D771" s="601"/>
      <c r="E771" s="601"/>
      <c r="F771" s="602"/>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2">
      <c r="A772" s="600"/>
      <c r="B772" s="601"/>
      <c r="C772" s="601"/>
      <c r="D772" s="601"/>
      <c r="E772" s="601"/>
      <c r="F772" s="602"/>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2">
      <c r="A773" s="600"/>
      <c r="B773" s="601"/>
      <c r="C773" s="601"/>
      <c r="D773" s="601"/>
      <c r="E773" s="601"/>
      <c r="F773" s="602"/>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2">
      <c r="A774" s="600"/>
      <c r="B774" s="601"/>
      <c r="C774" s="601"/>
      <c r="D774" s="601"/>
      <c r="E774" s="601"/>
      <c r="F774" s="602"/>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2">
      <c r="A775" s="600"/>
      <c r="B775" s="601"/>
      <c r="C775" s="601"/>
      <c r="D775" s="601"/>
      <c r="E775" s="601"/>
      <c r="F775" s="602"/>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2">
      <c r="A776" s="600"/>
      <c r="B776" s="601"/>
      <c r="C776" s="601"/>
      <c r="D776" s="601"/>
      <c r="E776" s="601"/>
      <c r="F776" s="602"/>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2">
      <c r="A777" s="600"/>
      <c r="B777" s="601"/>
      <c r="C777" s="601"/>
      <c r="D777" s="601"/>
      <c r="E777" s="601"/>
      <c r="F777" s="602"/>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2">
      <c r="A778" s="600"/>
      <c r="B778" s="601"/>
      <c r="C778" s="601"/>
      <c r="D778" s="601"/>
      <c r="E778" s="601"/>
      <c r="F778" s="602"/>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2">
      <c r="A779" s="600"/>
      <c r="B779" s="601"/>
      <c r="C779" s="601"/>
      <c r="D779" s="601"/>
      <c r="E779" s="601"/>
      <c r="F779" s="602"/>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x14ac:dyDescent="0.2">
      <c r="A780" s="600"/>
      <c r="B780" s="601"/>
      <c r="C780" s="601"/>
      <c r="D780" s="601"/>
      <c r="E780" s="601"/>
      <c r="F780" s="602"/>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x14ac:dyDescent="0.2">
      <c r="A781" s="600"/>
      <c r="B781" s="601"/>
      <c r="C781" s="601"/>
      <c r="D781" s="601"/>
      <c r="E781" s="601"/>
      <c r="F781" s="602"/>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customHeight="1" x14ac:dyDescent="0.2">
      <c r="A782" s="600"/>
      <c r="B782" s="601"/>
      <c r="C782" s="601"/>
      <c r="D782" s="601"/>
      <c r="E782" s="601"/>
      <c r="F782" s="602"/>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customHeight="1" x14ac:dyDescent="0.2">
      <c r="A783" s="600"/>
      <c r="B783" s="601"/>
      <c r="C783" s="601"/>
      <c r="D783" s="601"/>
      <c r="E783" s="601"/>
      <c r="F783" s="602"/>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customHeight="1" x14ac:dyDescent="0.2">
      <c r="A784" s="600"/>
      <c r="B784" s="601"/>
      <c r="C784" s="601"/>
      <c r="D784" s="601"/>
      <c r="E784" s="601"/>
      <c r="F784" s="602"/>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2">
      <c r="A785" s="600"/>
      <c r="B785" s="601"/>
      <c r="C785" s="601"/>
      <c r="D785" s="601"/>
      <c r="E785" s="601"/>
      <c r="F785" s="602"/>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5">
      <c r="A786" s="603"/>
      <c r="B786" s="604"/>
      <c r="C786" s="604"/>
      <c r="D786" s="604"/>
      <c r="E786" s="604"/>
      <c r="F786" s="605"/>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hidden="1" customHeight="1" x14ac:dyDescent="0.2">
      <c r="A787" s="614" t="s">
        <v>306</v>
      </c>
      <c r="B787" s="615"/>
      <c r="C787" s="615"/>
      <c r="D787" s="615"/>
      <c r="E787" s="615"/>
      <c r="F787" s="616"/>
      <c r="G787" s="581" t="s">
        <v>282</v>
      </c>
      <c r="H787" s="582"/>
      <c r="I787" s="582"/>
      <c r="J787" s="582"/>
      <c r="K787" s="582"/>
      <c r="L787" s="582"/>
      <c r="M787" s="582"/>
      <c r="N787" s="582"/>
      <c r="O787" s="582"/>
      <c r="P787" s="582"/>
      <c r="Q787" s="582"/>
      <c r="R787" s="582"/>
      <c r="S787" s="582"/>
      <c r="T787" s="582"/>
      <c r="U787" s="582"/>
      <c r="V787" s="582"/>
      <c r="W787" s="582"/>
      <c r="X787" s="582"/>
      <c r="Y787" s="582"/>
      <c r="Z787" s="582"/>
      <c r="AA787" s="582"/>
      <c r="AB787" s="583"/>
      <c r="AC787" s="581" t="s">
        <v>283</v>
      </c>
      <c r="AD787" s="582"/>
      <c r="AE787" s="582"/>
      <c r="AF787" s="582"/>
      <c r="AG787" s="582"/>
      <c r="AH787" s="582"/>
      <c r="AI787" s="582"/>
      <c r="AJ787" s="582"/>
      <c r="AK787" s="582"/>
      <c r="AL787" s="582"/>
      <c r="AM787" s="582"/>
      <c r="AN787" s="582"/>
      <c r="AO787" s="582"/>
      <c r="AP787" s="582"/>
      <c r="AQ787" s="582"/>
      <c r="AR787" s="582"/>
      <c r="AS787" s="582"/>
      <c r="AT787" s="582"/>
      <c r="AU787" s="582"/>
      <c r="AV787" s="582"/>
      <c r="AW787" s="582"/>
      <c r="AX787" s="784"/>
    </row>
    <row r="788" spans="1:51" ht="24.75" hidden="1" customHeight="1" x14ac:dyDescent="0.2">
      <c r="A788" s="617"/>
      <c r="B788" s="618"/>
      <c r="C788" s="618"/>
      <c r="D788" s="618"/>
      <c r="E788" s="618"/>
      <c r="F788" s="619"/>
      <c r="G788" s="803" t="s">
        <v>17</v>
      </c>
      <c r="H788" s="659"/>
      <c r="I788" s="659"/>
      <c r="J788" s="659"/>
      <c r="K788" s="659"/>
      <c r="L788" s="658" t="s">
        <v>18</v>
      </c>
      <c r="M788" s="659"/>
      <c r="N788" s="659"/>
      <c r="O788" s="659"/>
      <c r="P788" s="659"/>
      <c r="Q788" s="659"/>
      <c r="R788" s="659"/>
      <c r="S788" s="659"/>
      <c r="T788" s="659"/>
      <c r="U788" s="659"/>
      <c r="V788" s="659"/>
      <c r="W788" s="659"/>
      <c r="X788" s="660"/>
      <c r="Y788" s="639" t="s">
        <v>19</v>
      </c>
      <c r="Z788" s="640"/>
      <c r="AA788" s="640"/>
      <c r="AB788" s="789"/>
      <c r="AC788" s="803" t="s">
        <v>17</v>
      </c>
      <c r="AD788" s="659"/>
      <c r="AE788" s="659"/>
      <c r="AF788" s="659"/>
      <c r="AG788" s="659"/>
      <c r="AH788" s="658" t="s">
        <v>18</v>
      </c>
      <c r="AI788" s="659"/>
      <c r="AJ788" s="659"/>
      <c r="AK788" s="659"/>
      <c r="AL788" s="659"/>
      <c r="AM788" s="659"/>
      <c r="AN788" s="659"/>
      <c r="AO788" s="659"/>
      <c r="AP788" s="659"/>
      <c r="AQ788" s="659"/>
      <c r="AR788" s="659"/>
      <c r="AS788" s="659"/>
      <c r="AT788" s="660"/>
      <c r="AU788" s="639" t="s">
        <v>19</v>
      </c>
      <c r="AV788" s="640"/>
      <c r="AW788" s="640"/>
      <c r="AX788" s="641"/>
    </row>
    <row r="789" spans="1:51" ht="24.75" hidden="1" customHeight="1" x14ac:dyDescent="0.2">
      <c r="A789" s="617"/>
      <c r="B789" s="618"/>
      <c r="C789" s="618"/>
      <c r="D789" s="618"/>
      <c r="E789" s="618"/>
      <c r="F789" s="619"/>
      <c r="G789" s="661"/>
      <c r="H789" s="662"/>
      <c r="I789" s="662"/>
      <c r="J789" s="662"/>
      <c r="K789" s="663"/>
      <c r="L789" s="655"/>
      <c r="M789" s="656"/>
      <c r="N789" s="656"/>
      <c r="O789" s="656"/>
      <c r="P789" s="656"/>
      <c r="Q789" s="656"/>
      <c r="R789" s="656"/>
      <c r="S789" s="656"/>
      <c r="T789" s="656"/>
      <c r="U789" s="656"/>
      <c r="V789" s="656"/>
      <c r="W789" s="656"/>
      <c r="X789" s="657"/>
      <c r="Y789" s="367"/>
      <c r="Z789" s="368"/>
      <c r="AA789" s="368"/>
      <c r="AB789" s="793"/>
      <c r="AC789" s="661"/>
      <c r="AD789" s="662"/>
      <c r="AE789" s="662"/>
      <c r="AF789" s="662"/>
      <c r="AG789" s="663"/>
      <c r="AH789" s="655"/>
      <c r="AI789" s="656"/>
      <c r="AJ789" s="656"/>
      <c r="AK789" s="656"/>
      <c r="AL789" s="656"/>
      <c r="AM789" s="656"/>
      <c r="AN789" s="656"/>
      <c r="AO789" s="656"/>
      <c r="AP789" s="656"/>
      <c r="AQ789" s="656"/>
      <c r="AR789" s="656"/>
      <c r="AS789" s="656"/>
      <c r="AT789" s="657"/>
      <c r="AU789" s="367"/>
      <c r="AV789" s="368"/>
      <c r="AW789" s="368"/>
      <c r="AX789" s="369"/>
    </row>
    <row r="790" spans="1:51" ht="24.75" hidden="1" customHeight="1" x14ac:dyDescent="0.2">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1" ht="24.75" hidden="1" customHeight="1" x14ac:dyDescent="0.2">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1" ht="24.75" hidden="1" customHeight="1" x14ac:dyDescent="0.2">
      <c r="A792" s="617"/>
      <c r="B792" s="618"/>
      <c r="C792" s="618"/>
      <c r="D792" s="618"/>
      <c r="E792" s="618"/>
      <c r="F792" s="619"/>
      <c r="G792" s="592"/>
      <c r="H792" s="593"/>
      <c r="I792" s="593"/>
      <c r="J792" s="593"/>
      <c r="K792" s="594"/>
      <c r="L792" s="584"/>
      <c r="M792" s="585"/>
      <c r="N792" s="585"/>
      <c r="O792" s="585"/>
      <c r="P792" s="585"/>
      <c r="Q792" s="585"/>
      <c r="R792" s="585"/>
      <c r="S792" s="585"/>
      <c r="T792" s="585"/>
      <c r="U792" s="585"/>
      <c r="V792" s="585"/>
      <c r="W792" s="585"/>
      <c r="X792" s="586"/>
      <c r="Y792" s="587"/>
      <c r="Z792" s="588"/>
      <c r="AA792" s="588"/>
      <c r="AB792" s="598"/>
      <c r="AC792" s="592"/>
      <c r="AD792" s="593"/>
      <c r="AE792" s="593"/>
      <c r="AF792" s="593"/>
      <c r="AG792" s="594"/>
      <c r="AH792" s="584"/>
      <c r="AI792" s="585"/>
      <c r="AJ792" s="585"/>
      <c r="AK792" s="585"/>
      <c r="AL792" s="585"/>
      <c r="AM792" s="585"/>
      <c r="AN792" s="585"/>
      <c r="AO792" s="585"/>
      <c r="AP792" s="585"/>
      <c r="AQ792" s="585"/>
      <c r="AR792" s="585"/>
      <c r="AS792" s="585"/>
      <c r="AT792" s="586"/>
      <c r="AU792" s="587"/>
      <c r="AV792" s="588"/>
      <c r="AW792" s="588"/>
      <c r="AX792" s="589"/>
    </row>
    <row r="793" spans="1:51" ht="24.75" hidden="1" customHeight="1" x14ac:dyDescent="0.2">
      <c r="A793" s="617"/>
      <c r="B793" s="618"/>
      <c r="C793" s="618"/>
      <c r="D793" s="618"/>
      <c r="E793" s="618"/>
      <c r="F793" s="619"/>
      <c r="G793" s="592"/>
      <c r="H793" s="593"/>
      <c r="I793" s="593"/>
      <c r="J793" s="593"/>
      <c r="K793" s="594"/>
      <c r="L793" s="584"/>
      <c r="M793" s="585"/>
      <c r="N793" s="585"/>
      <c r="O793" s="585"/>
      <c r="P793" s="585"/>
      <c r="Q793" s="585"/>
      <c r="R793" s="585"/>
      <c r="S793" s="585"/>
      <c r="T793" s="585"/>
      <c r="U793" s="585"/>
      <c r="V793" s="585"/>
      <c r="W793" s="585"/>
      <c r="X793" s="586"/>
      <c r="Y793" s="587"/>
      <c r="Z793" s="588"/>
      <c r="AA793" s="588"/>
      <c r="AB793" s="598"/>
      <c r="AC793" s="592"/>
      <c r="AD793" s="593"/>
      <c r="AE793" s="593"/>
      <c r="AF793" s="593"/>
      <c r="AG793" s="594"/>
      <c r="AH793" s="584"/>
      <c r="AI793" s="585"/>
      <c r="AJ793" s="585"/>
      <c r="AK793" s="585"/>
      <c r="AL793" s="585"/>
      <c r="AM793" s="585"/>
      <c r="AN793" s="585"/>
      <c r="AO793" s="585"/>
      <c r="AP793" s="585"/>
      <c r="AQ793" s="585"/>
      <c r="AR793" s="585"/>
      <c r="AS793" s="585"/>
      <c r="AT793" s="586"/>
      <c r="AU793" s="587"/>
      <c r="AV793" s="588"/>
      <c r="AW793" s="588"/>
      <c r="AX793" s="589"/>
    </row>
    <row r="794" spans="1:51" ht="24.75" hidden="1" customHeight="1" x14ac:dyDescent="0.2">
      <c r="A794" s="617"/>
      <c r="B794" s="618"/>
      <c r="C794" s="618"/>
      <c r="D794" s="618"/>
      <c r="E794" s="618"/>
      <c r="F794" s="619"/>
      <c r="G794" s="592"/>
      <c r="H794" s="593"/>
      <c r="I794" s="593"/>
      <c r="J794" s="593"/>
      <c r="K794" s="594"/>
      <c r="L794" s="584"/>
      <c r="M794" s="585"/>
      <c r="N794" s="585"/>
      <c r="O794" s="585"/>
      <c r="P794" s="585"/>
      <c r="Q794" s="585"/>
      <c r="R794" s="585"/>
      <c r="S794" s="585"/>
      <c r="T794" s="585"/>
      <c r="U794" s="585"/>
      <c r="V794" s="585"/>
      <c r="W794" s="585"/>
      <c r="X794" s="586"/>
      <c r="Y794" s="587"/>
      <c r="Z794" s="588"/>
      <c r="AA794" s="588"/>
      <c r="AB794" s="598"/>
      <c r="AC794" s="592"/>
      <c r="AD794" s="593"/>
      <c r="AE794" s="593"/>
      <c r="AF794" s="593"/>
      <c r="AG794" s="594"/>
      <c r="AH794" s="584"/>
      <c r="AI794" s="585"/>
      <c r="AJ794" s="585"/>
      <c r="AK794" s="585"/>
      <c r="AL794" s="585"/>
      <c r="AM794" s="585"/>
      <c r="AN794" s="585"/>
      <c r="AO794" s="585"/>
      <c r="AP794" s="585"/>
      <c r="AQ794" s="585"/>
      <c r="AR794" s="585"/>
      <c r="AS794" s="585"/>
      <c r="AT794" s="586"/>
      <c r="AU794" s="587"/>
      <c r="AV794" s="588"/>
      <c r="AW794" s="588"/>
      <c r="AX794" s="589"/>
    </row>
    <row r="795" spans="1:51" ht="24.75" hidden="1" customHeight="1" x14ac:dyDescent="0.2">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1" ht="24.75" hidden="1" customHeight="1" x14ac:dyDescent="0.2">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1" ht="24.75" hidden="1" customHeight="1" x14ac:dyDescent="0.2">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1" ht="24.75" hidden="1" customHeight="1" x14ac:dyDescent="0.2">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1" ht="24.75" hidden="1" customHeight="1" thickBot="1" x14ac:dyDescent="0.25">
      <c r="A799" s="617"/>
      <c r="B799" s="618"/>
      <c r="C799" s="618"/>
      <c r="D799" s="618"/>
      <c r="E799" s="618"/>
      <c r="F799" s="619"/>
      <c r="G799" s="814" t="s">
        <v>20</v>
      </c>
      <c r="H799" s="815"/>
      <c r="I799" s="815"/>
      <c r="J799" s="815"/>
      <c r="K799" s="815"/>
      <c r="L799" s="816"/>
      <c r="M799" s="817"/>
      <c r="N799" s="817"/>
      <c r="O799" s="817"/>
      <c r="P799" s="817"/>
      <c r="Q799" s="817"/>
      <c r="R799" s="817"/>
      <c r="S799" s="817"/>
      <c r="T799" s="817"/>
      <c r="U799" s="817"/>
      <c r="V799" s="817"/>
      <c r="W799" s="817"/>
      <c r="X799" s="818"/>
      <c r="Y799" s="819">
        <f>SUM(Y789:AB798)</f>
        <v>0</v>
      </c>
      <c r="Z799" s="820"/>
      <c r="AA799" s="820"/>
      <c r="AB799" s="821"/>
      <c r="AC799" s="814" t="s">
        <v>20</v>
      </c>
      <c r="AD799" s="815"/>
      <c r="AE799" s="815"/>
      <c r="AF799" s="815"/>
      <c r="AG799" s="815"/>
      <c r="AH799" s="816"/>
      <c r="AI799" s="817"/>
      <c r="AJ799" s="817"/>
      <c r="AK799" s="817"/>
      <c r="AL799" s="817"/>
      <c r="AM799" s="817"/>
      <c r="AN799" s="817"/>
      <c r="AO799" s="817"/>
      <c r="AP799" s="817"/>
      <c r="AQ799" s="817"/>
      <c r="AR799" s="817"/>
      <c r="AS799" s="817"/>
      <c r="AT799" s="818"/>
      <c r="AU799" s="819">
        <f>SUM(AU789:AX798)</f>
        <v>0</v>
      </c>
      <c r="AV799" s="820"/>
      <c r="AW799" s="820"/>
      <c r="AX799" s="822"/>
    </row>
    <row r="800" spans="1:51" ht="24.75" hidden="1" customHeight="1" x14ac:dyDescent="0.2">
      <c r="A800" s="617"/>
      <c r="B800" s="618"/>
      <c r="C800" s="618"/>
      <c r="D800" s="618"/>
      <c r="E800" s="618"/>
      <c r="F800" s="619"/>
      <c r="G800" s="581" t="s">
        <v>242</v>
      </c>
      <c r="H800" s="582"/>
      <c r="I800" s="582"/>
      <c r="J800" s="582"/>
      <c r="K800" s="582"/>
      <c r="L800" s="582"/>
      <c r="M800" s="582"/>
      <c r="N800" s="582"/>
      <c r="O800" s="582"/>
      <c r="P800" s="582"/>
      <c r="Q800" s="582"/>
      <c r="R800" s="582"/>
      <c r="S800" s="582"/>
      <c r="T800" s="582"/>
      <c r="U800" s="582"/>
      <c r="V800" s="582"/>
      <c r="W800" s="582"/>
      <c r="X800" s="582"/>
      <c r="Y800" s="582"/>
      <c r="Z800" s="582"/>
      <c r="AA800" s="582"/>
      <c r="AB800" s="583"/>
      <c r="AC800" s="581" t="s">
        <v>241</v>
      </c>
      <c r="AD800" s="582"/>
      <c r="AE800" s="582"/>
      <c r="AF800" s="582"/>
      <c r="AG800" s="582"/>
      <c r="AH800" s="582"/>
      <c r="AI800" s="582"/>
      <c r="AJ800" s="582"/>
      <c r="AK800" s="582"/>
      <c r="AL800" s="582"/>
      <c r="AM800" s="582"/>
      <c r="AN800" s="582"/>
      <c r="AO800" s="582"/>
      <c r="AP800" s="582"/>
      <c r="AQ800" s="582"/>
      <c r="AR800" s="582"/>
      <c r="AS800" s="582"/>
      <c r="AT800" s="582"/>
      <c r="AU800" s="582"/>
      <c r="AV800" s="582"/>
      <c r="AW800" s="582"/>
      <c r="AX800" s="784"/>
      <c r="AY800">
        <f>COUNTA($G$802,$AC$802)</f>
        <v>0</v>
      </c>
    </row>
    <row r="801" spans="1:51" ht="24.75" hidden="1" customHeight="1" x14ac:dyDescent="0.2">
      <c r="A801" s="617"/>
      <c r="B801" s="618"/>
      <c r="C801" s="618"/>
      <c r="D801" s="618"/>
      <c r="E801" s="618"/>
      <c r="F801" s="619"/>
      <c r="G801" s="803" t="s">
        <v>17</v>
      </c>
      <c r="H801" s="659"/>
      <c r="I801" s="659"/>
      <c r="J801" s="659"/>
      <c r="K801" s="659"/>
      <c r="L801" s="658" t="s">
        <v>18</v>
      </c>
      <c r="M801" s="659"/>
      <c r="N801" s="659"/>
      <c r="O801" s="659"/>
      <c r="P801" s="659"/>
      <c r="Q801" s="659"/>
      <c r="R801" s="659"/>
      <c r="S801" s="659"/>
      <c r="T801" s="659"/>
      <c r="U801" s="659"/>
      <c r="V801" s="659"/>
      <c r="W801" s="659"/>
      <c r="X801" s="660"/>
      <c r="Y801" s="639" t="s">
        <v>19</v>
      </c>
      <c r="Z801" s="640"/>
      <c r="AA801" s="640"/>
      <c r="AB801" s="789"/>
      <c r="AC801" s="803" t="s">
        <v>17</v>
      </c>
      <c r="AD801" s="659"/>
      <c r="AE801" s="659"/>
      <c r="AF801" s="659"/>
      <c r="AG801" s="659"/>
      <c r="AH801" s="658" t="s">
        <v>18</v>
      </c>
      <c r="AI801" s="659"/>
      <c r="AJ801" s="659"/>
      <c r="AK801" s="659"/>
      <c r="AL801" s="659"/>
      <c r="AM801" s="659"/>
      <c r="AN801" s="659"/>
      <c r="AO801" s="659"/>
      <c r="AP801" s="659"/>
      <c r="AQ801" s="659"/>
      <c r="AR801" s="659"/>
      <c r="AS801" s="659"/>
      <c r="AT801" s="660"/>
      <c r="AU801" s="639" t="s">
        <v>19</v>
      </c>
      <c r="AV801" s="640"/>
      <c r="AW801" s="640"/>
      <c r="AX801" s="641"/>
      <c r="AY801">
        <f>$AY$800</f>
        <v>0</v>
      </c>
    </row>
    <row r="802" spans="1:51" ht="24.75" hidden="1" customHeight="1" x14ac:dyDescent="0.2">
      <c r="A802" s="617"/>
      <c r="B802" s="618"/>
      <c r="C802" s="618"/>
      <c r="D802" s="618"/>
      <c r="E802" s="618"/>
      <c r="F802" s="619"/>
      <c r="G802" s="661"/>
      <c r="H802" s="662"/>
      <c r="I802" s="662"/>
      <c r="J802" s="662"/>
      <c r="K802" s="663"/>
      <c r="L802" s="655"/>
      <c r="M802" s="656"/>
      <c r="N802" s="656"/>
      <c r="O802" s="656"/>
      <c r="P802" s="656"/>
      <c r="Q802" s="656"/>
      <c r="R802" s="656"/>
      <c r="S802" s="656"/>
      <c r="T802" s="656"/>
      <c r="U802" s="656"/>
      <c r="V802" s="656"/>
      <c r="W802" s="656"/>
      <c r="X802" s="657"/>
      <c r="Y802" s="367"/>
      <c r="Z802" s="368"/>
      <c r="AA802" s="368"/>
      <c r="AB802" s="793"/>
      <c r="AC802" s="661"/>
      <c r="AD802" s="662"/>
      <c r="AE802" s="662"/>
      <c r="AF802" s="662"/>
      <c r="AG802" s="663"/>
      <c r="AH802" s="655"/>
      <c r="AI802" s="656"/>
      <c r="AJ802" s="656"/>
      <c r="AK802" s="656"/>
      <c r="AL802" s="656"/>
      <c r="AM802" s="656"/>
      <c r="AN802" s="656"/>
      <c r="AO802" s="656"/>
      <c r="AP802" s="656"/>
      <c r="AQ802" s="656"/>
      <c r="AR802" s="656"/>
      <c r="AS802" s="656"/>
      <c r="AT802" s="657"/>
      <c r="AU802" s="367"/>
      <c r="AV802" s="368"/>
      <c r="AW802" s="368"/>
      <c r="AX802" s="369"/>
      <c r="AY802">
        <f t="shared" ref="AY802:AY812" si="115">$AY$800</f>
        <v>0</v>
      </c>
    </row>
    <row r="803" spans="1:51" ht="24.75" hidden="1" customHeight="1" x14ac:dyDescent="0.2">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c r="AY803">
        <f t="shared" si="115"/>
        <v>0</v>
      </c>
    </row>
    <row r="804" spans="1:51" ht="24.75" hidden="1" customHeight="1" x14ac:dyDescent="0.2">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c r="AY804">
        <f t="shared" si="115"/>
        <v>0</v>
      </c>
    </row>
    <row r="805" spans="1:51" ht="24.75" hidden="1" customHeight="1" x14ac:dyDescent="0.2">
      <c r="A805" s="617"/>
      <c r="B805" s="618"/>
      <c r="C805" s="618"/>
      <c r="D805" s="618"/>
      <c r="E805" s="618"/>
      <c r="F805" s="619"/>
      <c r="G805" s="592"/>
      <c r="H805" s="593"/>
      <c r="I805" s="593"/>
      <c r="J805" s="593"/>
      <c r="K805" s="594"/>
      <c r="L805" s="584"/>
      <c r="M805" s="585"/>
      <c r="N805" s="585"/>
      <c r="O805" s="585"/>
      <c r="P805" s="585"/>
      <c r="Q805" s="585"/>
      <c r="R805" s="585"/>
      <c r="S805" s="585"/>
      <c r="T805" s="585"/>
      <c r="U805" s="585"/>
      <c r="V805" s="585"/>
      <c r="W805" s="585"/>
      <c r="X805" s="586"/>
      <c r="Y805" s="587"/>
      <c r="Z805" s="588"/>
      <c r="AA805" s="588"/>
      <c r="AB805" s="598"/>
      <c r="AC805" s="592"/>
      <c r="AD805" s="593"/>
      <c r="AE805" s="593"/>
      <c r="AF805" s="593"/>
      <c r="AG805" s="594"/>
      <c r="AH805" s="584"/>
      <c r="AI805" s="585"/>
      <c r="AJ805" s="585"/>
      <c r="AK805" s="585"/>
      <c r="AL805" s="585"/>
      <c r="AM805" s="585"/>
      <c r="AN805" s="585"/>
      <c r="AO805" s="585"/>
      <c r="AP805" s="585"/>
      <c r="AQ805" s="585"/>
      <c r="AR805" s="585"/>
      <c r="AS805" s="585"/>
      <c r="AT805" s="586"/>
      <c r="AU805" s="587"/>
      <c r="AV805" s="588"/>
      <c r="AW805" s="588"/>
      <c r="AX805" s="589"/>
      <c r="AY805">
        <f t="shared" si="115"/>
        <v>0</v>
      </c>
    </row>
    <row r="806" spans="1:51" ht="24.75" hidden="1" customHeight="1" x14ac:dyDescent="0.2">
      <c r="A806" s="617"/>
      <c r="B806" s="618"/>
      <c r="C806" s="618"/>
      <c r="D806" s="618"/>
      <c r="E806" s="618"/>
      <c r="F806" s="619"/>
      <c r="G806" s="592"/>
      <c r="H806" s="593"/>
      <c r="I806" s="593"/>
      <c r="J806" s="593"/>
      <c r="K806" s="594"/>
      <c r="L806" s="584"/>
      <c r="M806" s="585"/>
      <c r="N806" s="585"/>
      <c r="O806" s="585"/>
      <c r="P806" s="585"/>
      <c r="Q806" s="585"/>
      <c r="R806" s="585"/>
      <c r="S806" s="585"/>
      <c r="T806" s="585"/>
      <c r="U806" s="585"/>
      <c r="V806" s="585"/>
      <c r="W806" s="585"/>
      <c r="X806" s="586"/>
      <c r="Y806" s="587"/>
      <c r="Z806" s="588"/>
      <c r="AA806" s="588"/>
      <c r="AB806" s="598"/>
      <c r="AC806" s="592"/>
      <c r="AD806" s="593"/>
      <c r="AE806" s="593"/>
      <c r="AF806" s="593"/>
      <c r="AG806" s="594"/>
      <c r="AH806" s="584"/>
      <c r="AI806" s="585"/>
      <c r="AJ806" s="585"/>
      <c r="AK806" s="585"/>
      <c r="AL806" s="585"/>
      <c r="AM806" s="585"/>
      <c r="AN806" s="585"/>
      <c r="AO806" s="585"/>
      <c r="AP806" s="585"/>
      <c r="AQ806" s="585"/>
      <c r="AR806" s="585"/>
      <c r="AS806" s="585"/>
      <c r="AT806" s="586"/>
      <c r="AU806" s="587"/>
      <c r="AV806" s="588"/>
      <c r="AW806" s="588"/>
      <c r="AX806" s="589"/>
      <c r="AY806">
        <f t="shared" si="115"/>
        <v>0</v>
      </c>
    </row>
    <row r="807" spans="1:51" ht="24.75" hidden="1" customHeight="1" x14ac:dyDescent="0.2">
      <c r="A807" s="617"/>
      <c r="B807" s="618"/>
      <c r="C807" s="618"/>
      <c r="D807" s="618"/>
      <c r="E807" s="618"/>
      <c r="F807" s="619"/>
      <c r="G807" s="592"/>
      <c r="H807" s="593"/>
      <c r="I807" s="593"/>
      <c r="J807" s="593"/>
      <c r="K807" s="594"/>
      <c r="L807" s="584"/>
      <c r="M807" s="585"/>
      <c r="N807" s="585"/>
      <c r="O807" s="585"/>
      <c r="P807" s="585"/>
      <c r="Q807" s="585"/>
      <c r="R807" s="585"/>
      <c r="S807" s="585"/>
      <c r="T807" s="585"/>
      <c r="U807" s="585"/>
      <c r="V807" s="585"/>
      <c r="W807" s="585"/>
      <c r="X807" s="586"/>
      <c r="Y807" s="587"/>
      <c r="Z807" s="588"/>
      <c r="AA807" s="588"/>
      <c r="AB807" s="598"/>
      <c r="AC807" s="592"/>
      <c r="AD807" s="593"/>
      <c r="AE807" s="593"/>
      <c r="AF807" s="593"/>
      <c r="AG807" s="594"/>
      <c r="AH807" s="584"/>
      <c r="AI807" s="585"/>
      <c r="AJ807" s="585"/>
      <c r="AK807" s="585"/>
      <c r="AL807" s="585"/>
      <c r="AM807" s="585"/>
      <c r="AN807" s="585"/>
      <c r="AO807" s="585"/>
      <c r="AP807" s="585"/>
      <c r="AQ807" s="585"/>
      <c r="AR807" s="585"/>
      <c r="AS807" s="585"/>
      <c r="AT807" s="586"/>
      <c r="AU807" s="587"/>
      <c r="AV807" s="588"/>
      <c r="AW807" s="588"/>
      <c r="AX807" s="589"/>
      <c r="AY807">
        <f t="shared" si="115"/>
        <v>0</v>
      </c>
    </row>
    <row r="808" spans="1:51" ht="24.75" hidden="1" customHeight="1" x14ac:dyDescent="0.2">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c r="AY808">
        <f t="shared" si="115"/>
        <v>0</v>
      </c>
    </row>
    <row r="809" spans="1:51" ht="24.75" hidden="1" customHeight="1" x14ac:dyDescent="0.2">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c r="AY809">
        <f t="shared" si="115"/>
        <v>0</v>
      </c>
    </row>
    <row r="810" spans="1:51" ht="24.75" hidden="1" customHeight="1" x14ac:dyDescent="0.2">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c r="AY810">
        <f t="shared" si="115"/>
        <v>0</v>
      </c>
    </row>
    <row r="811" spans="1:51" ht="24.75" hidden="1" customHeight="1" x14ac:dyDescent="0.2">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c r="AY811">
        <f t="shared" si="115"/>
        <v>0</v>
      </c>
    </row>
    <row r="812" spans="1:51" ht="24.75" hidden="1" customHeight="1" thickBot="1" x14ac:dyDescent="0.25">
      <c r="A812" s="617"/>
      <c r="B812" s="618"/>
      <c r="C812" s="618"/>
      <c r="D812" s="618"/>
      <c r="E812" s="618"/>
      <c r="F812" s="619"/>
      <c r="G812" s="814" t="s">
        <v>20</v>
      </c>
      <c r="H812" s="815"/>
      <c r="I812" s="815"/>
      <c r="J812" s="815"/>
      <c r="K812" s="815"/>
      <c r="L812" s="816"/>
      <c r="M812" s="817"/>
      <c r="N812" s="817"/>
      <c r="O812" s="817"/>
      <c r="P812" s="817"/>
      <c r="Q812" s="817"/>
      <c r="R812" s="817"/>
      <c r="S812" s="817"/>
      <c r="T812" s="817"/>
      <c r="U812" s="817"/>
      <c r="V812" s="817"/>
      <c r="W812" s="817"/>
      <c r="X812" s="818"/>
      <c r="Y812" s="819">
        <f>SUM(Y802:AB811)</f>
        <v>0</v>
      </c>
      <c r="Z812" s="820"/>
      <c r="AA812" s="820"/>
      <c r="AB812" s="821"/>
      <c r="AC812" s="814" t="s">
        <v>20</v>
      </c>
      <c r="AD812" s="815"/>
      <c r="AE812" s="815"/>
      <c r="AF812" s="815"/>
      <c r="AG812" s="815"/>
      <c r="AH812" s="816"/>
      <c r="AI812" s="817"/>
      <c r="AJ812" s="817"/>
      <c r="AK812" s="817"/>
      <c r="AL812" s="817"/>
      <c r="AM812" s="817"/>
      <c r="AN812" s="817"/>
      <c r="AO812" s="817"/>
      <c r="AP812" s="817"/>
      <c r="AQ812" s="817"/>
      <c r="AR812" s="817"/>
      <c r="AS812" s="817"/>
      <c r="AT812" s="818"/>
      <c r="AU812" s="819">
        <f>SUM(AU802:AX811)</f>
        <v>0</v>
      </c>
      <c r="AV812" s="820"/>
      <c r="AW812" s="820"/>
      <c r="AX812" s="822"/>
      <c r="AY812">
        <f t="shared" si="115"/>
        <v>0</v>
      </c>
    </row>
    <row r="813" spans="1:51" ht="24.75" hidden="1" customHeight="1" x14ac:dyDescent="0.2">
      <c r="A813" s="617"/>
      <c r="B813" s="618"/>
      <c r="C813" s="618"/>
      <c r="D813" s="618"/>
      <c r="E813" s="618"/>
      <c r="F813" s="619"/>
      <c r="G813" s="581" t="s">
        <v>243</v>
      </c>
      <c r="H813" s="582"/>
      <c r="I813" s="582"/>
      <c r="J813" s="582"/>
      <c r="K813" s="582"/>
      <c r="L813" s="582"/>
      <c r="M813" s="582"/>
      <c r="N813" s="582"/>
      <c r="O813" s="582"/>
      <c r="P813" s="582"/>
      <c r="Q813" s="582"/>
      <c r="R813" s="582"/>
      <c r="S813" s="582"/>
      <c r="T813" s="582"/>
      <c r="U813" s="582"/>
      <c r="V813" s="582"/>
      <c r="W813" s="582"/>
      <c r="X813" s="582"/>
      <c r="Y813" s="582"/>
      <c r="Z813" s="582"/>
      <c r="AA813" s="582"/>
      <c r="AB813" s="583"/>
      <c r="AC813" s="581" t="s">
        <v>244</v>
      </c>
      <c r="AD813" s="582"/>
      <c r="AE813" s="582"/>
      <c r="AF813" s="582"/>
      <c r="AG813" s="582"/>
      <c r="AH813" s="582"/>
      <c r="AI813" s="582"/>
      <c r="AJ813" s="582"/>
      <c r="AK813" s="582"/>
      <c r="AL813" s="582"/>
      <c r="AM813" s="582"/>
      <c r="AN813" s="582"/>
      <c r="AO813" s="582"/>
      <c r="AP813" s="582"/>
      <c r="AQ813" s="582"/>
      <c r="AR813" s="582"/>
      <c r="AS813" s="582"/>
      <c r="AT813" s="582"/>
      <c r="AU813" s="582"/>
      <c r="AV813" s="582"/>
      <c r="AW813" s="582"/>
      <c r="AX813" s="784"/>
      <c r="AY813">
        <f>COUNTA($G$815,$AC$815)</f>
        <v>0</v>
      </c>
    </row>
    <row r="814" spans="1:51" ht="24.75" hidden="1" customHeight="1" x14ac:dyDescent="0.2">
      <c r="A814" s="617"/>
      <c r="B814" s="618"/>
      <c r="C814" s="618"/>
      <c r="D814" s="618"/>
      <c r="E814" s="618"/>
      <c r="F814" s="619"/>
      <c r="G814" s="803" t="s">
        <v>17</v>
      </c>
      <c r="H814" s="659"/>
      <c r="I814" s="659"/>
      <c r="J814" s="659"/>
      <c r="K814" s="659"/>
      <c r="L814" s="658" t="s">
        <v>18</v>
      </c>
      <c r="M814" s="659"/>
      <c r="N814" s="659"/>
      <c r="O814" s="659"/>
      <c r="P814" s="659"/>
      <c r="Q814" s="659"/>
      <c r="R814" s="659"/>
      <c r="S814" s="659"/>
      <c r="T814" s="659"/>
      <c r="U814" s="659"/>
      <c r="V814" s="659"/>
      <c r="W814" s="659"/>
      <c r="X814" s="660"/>
      <c r="Y814" s="639" t="s">
        <v>19</v>
      </c>
      <c r="Z814" s="640"/>
      <c r="AA814" s="640"/>
      <c r="AB814" s="789"/>
      <c r="AC814" s="803" t="s">
        <v>17</v>
      </c>
      <c r="AD814" s="659"/>
      <c r="AE814" s="659"/>
      <c r="AF814" s="659"/>
      <c r="AG814" s="659"/>
      <c r="AH814" s="658" t="s">
        <v>18</v>
      </c>
      <c r="AI814" s="659"/>
      <c r="AJ814" s="659"/>
      <c r="AK814" s="659"/>
      <c r="AL814" s="659"/>
      <c r="AM814" s="659"/>
      <c r="AN814" s="659"/>
      <c r="AO814" s="659"/>
      <c r="AP814" s="659"/>
      <c r="AQ814" s="659"/>
      <c r="AR814" s="659"/>
      <c r="AS814" s="659"/>
      <c r="AT814" s="660"/>
      <c r="AU814" s="639" t="s">
        <v>19</v>
      </c>
      <c r="AV814" s="640"/>
      <c r="AW814" s="640"/>
      <c r="AX814" s="641"/>
      <c r="AY814">
        <f>$AY$813</f>
        <v>0</v>
      </c>
    </row>
    <row r="815" spans="1:51" ht="24.75" hidden="1" customHeight="1" x14ac:dyDescent="0.2">
      <c r="A815" s="617"/>
      <c r="B815" s="618"/>
      <c r="C815" s="618"/>
      <c r="D815" s="618"/>
      <c r="E815" s="618"/>
      <c r="F815" s="619"/>
      <c r="G815" s="661"/>
      <c r="H815" s="662"/>
      <c r="I815" s="662"/>
      <c r="J815" s="662"/>
      <c r="K815" s="663"/>
      <c r="L815" s="655"/>
      <c r="M815" s="656"/>
      <c r="N815" s="656"/>
      <c r="O815" s="656"/>
      <c r="P815" s="656"/>
      <c r="Q815" s="656"/>
      <c r="R815" s="656"/>
      <c r="S815" s="656"/>
      <c r="T815" s="656"/>
      <c r="U815" s="656"/>
      <c r="V815" s="656"/>
      <c r="W815" s="656"/>
      <c r="X815" s="657"/>
      <c r="Y815" s="367"/>
      <c r="Z815" s="368"/>
      <c r="AA815" s="368"/>
      <c r="AB815" s="793"/>
      <c r="AC815" s="661"/>
      <c r="AD815" s="662"/>
      <c r="AE815" s="662"/>
      <c r="AF815" s="662"/>
      <c r="AG815" s="663"/>
      <c r="AH815" s="655"/>
      <c r="AI815" s="656"/>
      <c r="AJ815" s="656"/>
      <c r="AK815" s="656"/>
      <c r="AL815" s="656"/>
      <c r="AM815" s="656"/>
      <c r="AN815" s="656"/>
      <c r="AO815" s="656"/>
      <c r="AP815" s="656"/>
      <c r="AQ815" s="656"/>
      <c r="AR815" s="656"/>
      <c r="AS815" s="656"/>
      <c r="AT815" s="657"/>
      <c r="AU815" s="367"/>
      <c r="AV815" s="368"/>
      <c r="AW815" s="368"/>
      <c r="AX815" s="369"/>
      <c r="AY815">
        <f t="shared" ref="AY815:AY825" si="116">$AY$813</f>
        <v>0</v>
      </c>
    </row>
    <row r="816" spans="1:51" ht="24.75" hidden="1" customHeight="1" x14ac:dyDescent="0.2">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c r="AY816">
        <f t="shared" si="116"/>
        <v>0</v>
      </c>
    </row>
    <row r="817" spans="1:51" ht="24.75" hidden="1" customHeight="1" x14ac:dyDescent="0.2">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c r="AY817">
        <f t="shared" si="116"/>
        <v>0</v>
      </c>
    </row>
    <row r="818" spans="1:51" ht="24.75" hidden="1" customHeight="1" x14ac:dyDescent="0.2">
      <c r="A818" s="617"/>
      <c r="B818" s="618"/>
      <c r="C818" s="618"/>
      <c r="D818" s="618"/>
      <c r="E818" s="618"/>
      <c r="F818" s="619"/>
      <c r="G818" s="592"/>
      <c r="H818" s="593"/>
      <c r="I818" s="593"/>
      <c r="J818" s="593"/>
      <c r="K818" s="594"/>
      <c r="L818" s="584"/>
      <c r="M818" s="585"/>
      <c r="N818" s="585"/>
      <c r="O818" s="585"/>
      <c r="P818" s="585"/>
      <c r="Q818" s="585"/>
      <c r="R818" s="585"/>
      <c r="S818" s="585"/>
      <c r="T818" s="585"/>
      <c r="U818" s="585"/>
      <c r="V818" s="585"/>
      <c r="W818" s="585"/>
      <c r="X818" s="586"/>
      <c r="Y818" s="587"/>
      <c r="Z818" s="588"/>
      <c r="AA818" s="588"/>
      <c r="AB818" s="598"/>
      <c r="AC818" s="592"/>
      <c r="AD818" s="593"/>
      <c r="AE818" s="593"/>
      <c r="AF818" s="593"/>
      <c r="AG818" s="594"/>
      <c r="AH818" s="584"/>
      <c r="AI818" s="585"/>
      <c r="AJ818" s="585"/>
      <c r="AK818" s="585"/>
      <c r="AL818" s="585"/>
      <c r="AM818" s="585"/>
      <c r="AN818" s="585"/>
      <c r="AO818" s="585"/>
      <c r="AP818" s="585"/>
      <c r="AQ818" s="585"/>
      <c r="AR818" s="585"/>
      <c r="AS818" s="585"/>
      <c r="AT818" s="586"/>
      <c r="AU818" s="587"/>
      <c r="AV818" s="588"/>
      <c r="AW818" s="588"/>
      <c r="AX818" s="589"/>
      <c r="AY818">
        <f t="shared" si="116"/>
        <v>0</v>
      </c>
    </row>
    <row r="819" spans="1:51" ht="24.75" hidden="1" customHeight="1" x14ac:dyDescent="0.2">
      <c r="A819" s="617"/>
      <c r="B819" s="618"/>
      <c r="C819" s="618"/>
      <c r="D819" s="618"/>
      <c r="E819" s="618"/>
      <c r="F819" s="619"/>
      <c r="G819" s="592"/>
      <c r="H819" s="593"/>
      <c r="I819" s="593"/>
      <c r="J819" s="593"/>
      <c r="K819" s="594"/>
      <c r="L819" s="584"/>
      <c r="M819" s="585"/>
      <c r="N819" s="585"/>
      <c r="O819" s="585"/>
      <c r="P819" s="585"/>
      <c r="Q819" s="585"/>
      <c r="R819" s="585"/>
      <c r="S819" s="585"/>
      <c r="T819" s="585"/>
      <c r="U819" s="585"/>
      <c r="V819" s="585"/>
      <c r="W819" s="585"/>
      <c r="X819" s="586"/>
      <c r="Y819" s="587"/>
      <c r="Z819" s="588"/>
      <c r="AA819" s="588"/>
      <c r="AB819" s="598"/>
      <c r="AC819" s="592"/>
      <c r="AD819" s="593"/>
      <c r="AE819" s="593"/>
      <c r="AF819" s="593"/>
      <c r="AG819" s="594"/>
      <c r="AH819" s="584"/>
      <c r="AI819" s="585"/>
      <c r="AJ819" s="585"/>
      <c r="AK819" s="585"/>
      <c r="AL819" s="585"/>
      <c r="AM819" s="585"/>
      <c r="AN819" s="585"/>
      <c r="AO819" s="585"/>
      <c r="AP819" s="585"/>
      <c r="AQ819" s="585"/>
      <c r="AR819" s="585"/>
      <c r="AS819" s="585"/>
      <c r="AT819" s="586"/>
      <c r="AU819" s="587"/>
      <c r="AV819" s="588"/>
      <c r="AW819" s="588"/>
      <c r="AX819" s="589"/>
      <c r="AY819">
        <f t="shared" si="116"/>
        <v>0</v>
      </c>
    </row>
    <row r="820" spans="1:51" ht="24.75" hidden="1" customHeight="1" x14ac:dyDescent="0.2">
      <c r="A820" s="617"/>
      <c r="B820" s="618"/>
      <c r="C820" s="618"/>
      <c r="D820" s="618"/>
      <c r="E820" s="618"/>
      <c r="F820" s="619"/>
      <c r="G820" s="592"/>
      <c r="H820" s="593"/>
      <c r="I820" s="593"/>
      <c r="J820" s="593"/>
      <c r="K820" s="594"/>
      <c r="L820" s="584"/>
      <c r="M820" s="585"/>
      <c r="N820" s="585"/>
      <c r="O820" s="585"/>
      <c r="P820" s="585"/>
      <c r="Q820" s="585"/>
      <c r="R820" s="585"/>
      <c r="S820" s="585"/>
      <c r="T820" s="585"/>
      <c r="U820" s="585"/>
      <c r="V820" s="585"/>
      <c r="W820" s="585"/>
      <c r="X820" s="586"/>
      <c r="Y820" s="587"/>
      <c r="Z820" s="588"/>
      <c r="AA820" s="588"/>
      <c r="AB820" s="598"/>
      <c r="AC820" s="592"/>
      <c r="AD820" s="593"/>
      <c r="AE820" s="593"/>
      <c r="AF820" s="593"/>
      <c r="AG820" s="594"/>
      <c r="AH820" s="584"/>
      <c r="AI820" s="585"/>
      <c r="AJ820" s="585"/>
      <c r="AK820" s="585"/>
      <c r="AL820" s="585"/>
      <c r="AM820" s="585"/>
      <c r="AN820" s="585"/>
      <c r="AO820" s="585"/>
      <c r="AP820" s="585"/>
      <c r="AQ820" s="585"/>
      <c r="AR820" s="585"/>
      <c r="AS820" s="585"/>
      <c r="AT820" s="586"/>
      <c r="AU820" s="587"/>
      <c r="AV820" s="588"/>
      <c r="AW820" s="588"/>
      <c r="AX820" s="589"/>
      <c r="AY820">
        <f t="shared" si="116"/>
        <v>0</v>
      </c>
    </row>
    <row r="821" spans="1:51" ht="24.75" hidden="1" customHeight="1" x14ac:dyDescent="0.2">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c r="AY821">
        <f t="shared" si="116"/>
        <v>0</v>
      </c>
    </row>
    <row r="822" spans="1:51" ht="24.75" hidden="1" customHeight="1" x14ac:dyDescent="0.2">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c r="AY822">
        <f t="shared" si="116"/>
        <v>0</v>
      </c>
    </row>
    <row r="823" spans="1:51" ht="24.75" hidden="1" customHeight="1" x14ac:dyDescent="0.2">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c r="AY823">
        <f t="shared" si="116"/>
        <v>0</v>
      </c>
    </row>
    <row r="824" spans="1:51" ht="24.75" hidden="1" customHeight="1" x14ac:dyDescent="0.2">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c r="AY824">
        <f t="shared" si="116"/>
        <v>0</v>
      </c>
    </row>
    <row r="825" spans="1:51" ht="24.75" hidden="1" customHeight="1" thickBot="1" x14ac:dyDescent="0.25">
      <c r="A825" s="617"/>
      <c r="B825" s="618"/>
      <c r="C825" s="618"/>
      <c r="D825" s="618"/>
      <c r="E825" s="618"/>
      <c r="F825" s="619"/>
      <c r="G825" s="814" t="s">
        <v>20</v>
      </c>
      <c r="H825" s="815"/>
      <c r="I825" s="815"/>
      <c r="J825" s="815"/>
      <c r="K825" s="815"/>
      <c r="L825" s="816"/>
      <c r="M825" s="817"/>
      <c r="N825" s="817"/>
      <c r="O825" s="817"/>
      <c r="P825" s="817"/>
      <c r="Q825" s="817"/>
      <c r="R825" s="817"/>
      <c r="S825" s="817"/>
      <c r="T825" s="817"/>
      <c r="U825" s="817"/>
      <c r="V825" s="817"/>
      <c r="W825" s="817"/>
      <c r="X825" s="818"/>
      <c r="Y825" s="819">
        <f>SUM(Y815:AB824)</f>
        <v>0</v>
      </c>
      <c r="Z825" s="820"/>
      <c r="AA825" s="820"/>
      <c r="AB825" s="821"/>
      <c r="AC825" s="814" t="s">
        <v>20</v>
      </c>
      <c r="AD825" s="815"/>
      <c r="AE825" s="815"/>
      <c r="AF825" s="815"/>
      <c r="AG825" s="815"/>
      <c r="AH825" s="816"/>
      <c r="AI825" s="817"/>
      <c r="AJ825" s="817"/>
      <c r="AK825" s="817"/>
      <c r="AL825" s="817"/>
      <c r="AM825" s="817"/>
      <c r="AN825" s="817"/>
      <c r="AO825" s="817"/>
      <c r="AP825" s="817"/>
      <c r="AQ825" s="817"/>
      <c r="AR825" s="817"/>
      <c r="AS825" s="817"/>
      <c r="AT825" s="818"/>
      <c r="AU825" s="819">
        <f>SUM(AU815:AX824)</f>
        <v>0</v>
      </c>
      <c r="AV825" s="820"/>
      <c r="AW825" s="820"/>
      <c r="AX825" s="822"/>
      <c r="AY825">
        <f t="shared" si="116"/>
        <v>0</v>
      </c>
    </row>
    <row r="826" spans="1:51" ht="24.75" hidden="1" customHeight="1" x14ac:dyDescent="0.2">
      <c r="A826" s="617"/>
      <c r="B826" s="618"/>
      <c r="C826" s="618"/>
      <c r="D826" s="618"/>
      <c r="E826" s="618"/>
      <c r="F826" s="619"/>
      <c r="G826" s="581" t="s">
        <v>218</v>
      </c>
      <c r="H826" s="582"/>
      <c r="I826" s="582"/>
      <c r="J826" s="582"/>
      <c r="K826" s="582"/>
      <c r="L826" s="582"/>
      <c r="M826" s="582"/>
      <c r="N826" s="582"/>
      <c r="O826" s="582"/>
      <c r="P826" s="582"/>
      <c r="Q826" s="582"/>
      <c r="R826" s="582"/>
      <c r="S826" s="582"/>
      <c r="T826" s="582"/>
      <c r="U826" s="582"/>
      <c r="V826" s="582"/>
      <c r="W826" s="582"/>
      <c r="X826" s="582"/>
      <c r="Y826" s="582"/>
      <c r="Z826" s="582"/>
      <c r="AA826" s="582"/>
      <c r="AB826" s="583"/>
      <c r="AC826" s="581" t="s">
        <v>177</v>
      </c>
      <c r="AD826" s="582"/>
      <c r="AE826" s="582"/>
      <c r="AF826" s="582"/>
      <c r="AG826" s="582"/>
      <c r="AH826" s="582"/>
      <c r="AI826" s="582"/>
      <c r="AJ826" s="582"/>
      <c r="AK826" s="582"/>
      <c r="AL826" s="582"/>
      <c r="AM826" s="582"/>
      <c r="AN826" s="582"/>
      <c r="AO826" s="582"/>
      <c r="AP826" s="582"/>
      <c r="AQ826" s="582"/>
      <c r="AR826" s="582"/>
      <c r="AS826" s="582"/>
      <c r="AT826" s="582"/>
      <c r="AU826" s="582"/>
      <c r="AV826" s="582"/>
      <c r="AW826" s="582"/>
      <c r="AX826" s="784"/>
      <c r="AY826">
        <f>COUNTA($G$828,$AC$828)</f>
        <v>0</v>
      </c>
    </row>
    <row r="827" spans="1:51" ht="24.75" hidden="1" customHeight="1" x14ac:dyDescent="0.2">
      <c r="A827" s="617"/>
      <c r="B827" s="618"/>
      <c r="C827" s="618"/>
      <c r="D827" s="618"/>
      <c r="E827" s="618"/>
      <c r="F827" s="619"/>
      <c r="G827" s="803" t="s">
        <v>17</v>
      </c>
      <c r="H827" s="659"/>
      <c r="I827" s="659"/>
      <c r="J827" s="659"/>
      <c r="K827" s="659"/>
      <c r="L827" s="658" t="s">
        <v>18</v>
      </c>
      <c r="M827" s="659"/>
      <c r="N827" s="659"/>
      <c r="O827" s="659"/>
      <c r="P827" s="659"/>
      <c r="Q827" s="659"/>
      <c r="R827" s="659"/>
      <c r="S827" s="659"/>
      <c r="T827" s="659"/>
      <c r="U827" s="659"/>
      <c r="V827" s="659"/>
      <c r="W827" s="659"/>
      <c r="X827" s="660"/>
      <c r="Y827" s="639" t="s">
        <v>19</v>
      </c>
      <c r="Z827" s="640"/>
      <c r="AA827" s="640"/>
      <c r="AB827" s="789"/>
      <c r="AC827" s="803" t="s">
        <v>17</v>
      </c>
      <c r="AD827" s="659"/>
      <c r="AE827" s="659"/>
      <c r="AF827" s="659"/>
      <c r="AG827" s="659"/>
      <c r="AH827" s="658" t="s">
        <v>18</v>
      </c>
      <c r="AI827" s="659"/>
      <c r="AJ827" s="659"/>
      <c r="AK827" s="659"/>
      <c r="AL827" s="659"/>
      <c r="AM827" s="659"/>
      <c r="AN827" s="659"/>
      <c r="AO827" s="659"/>
      <c r="AP827" s="659"/>
      <c r="AQ827" s="659"/>
      <c r="AR827" s="659"/>
      <c r="AS827" s="659"/>
      <c r="AT827" s="660"/>
      <c r="AU827" s="639" t="s">
        <v>19</v>
      </c>
      <c r="AV827" s="640"/>
      <c r="AW827" s="640"/>
      <c r="AX827" s="641"/>
      <c r="AY827">
        <f>$AY$826</f>
        <v>0</v>
      </c>
    </row>
    <row r="828" spans="1:51" s="16" customFormat="1" ht="24.75" hidden="1" customHeight="1" x14ac:dyDescent="0.2">
      <c r="A828" s="617"/>
      <c r="B828" s="618"/>
      <c r="C828" s="618"/>
      <c r="D828" s="618"/>
      <c r="E828" s="618"/>
      <c r="F828" s="619"/>
      <c r="G828" s="661"/>
      <c r="H828" s="662"/>
      <c r="I828" s="662"/>
      <c r="J828" s="662"/>
      <c r="K828" s="663"/>
      <c r="L828" s="655"/>
      <c r="M828" s="656"/>
      <c r="N828" s="656"/>
      <c r="O828" s="656"/>
      <c r="P828" s="656"/>
      <c r="Q828" s="656"/>
      <c r="R828" s="656"/>
      <c r="S828" s="656"/>
      <c r="T828" s="656"/>
      <c r="U828" s="656"/>
      <c r="V828" s="656"/>
      <c r="W828" s="656"/>
      <c r="X828" s="657"/>
      <c r="Y828" s="367"/>
      <c r="Z828" s="368"/>
      <c r="AA828" s="368"/>
      <c r="AB828" s="793"/>
      <c r="AC828" s="661"/>
      <c r="AD828" s="662"/>
      <c r="AE828" s="662"/>
      <c r="AF828" s="662"/>
      <c r="AG828" s="663"/>
      <c r="AH828" s="655"/>
      <c r="AI828" s="656"/>
      <c r="AJ828" s="656"/>
      <c r="AK828" s="656"/>
      <c r="AL828" s="656"/>
      <c r="AM828" s="656"/>
      <c r="AN828" s="656"/>
      <c r="AO828" s="656"/>
      <c r="AP828" s="656"/>
      <c r="AQ828" s="656"/>
      <c r="AR828" s="656"/>
      <c r="AS828" s="656"/>
      <c r="AT828" s="657"/>
      <c r="AU828" s="367"/>
      <c r="AV828" s="368"/>
      <c r="AW828" s="368"/>
      <c r="AX828" s="369"/>
      <c r="AY828">
        <f t="shared" ref="AY828:AY838" si="117">$AY$826</f>
        <v>0</v>
      </c>
    </row>
    <row r="829" spans="1:51" ht="24.75" hidden="1" customHeight="1" x14ac:dyDescent="0.2">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c r="AY829">
        <f t="shared" si="117"/>
        <v>0</v>
      </c>
    </row>
    <row r="830" spans="1:51" ht="24.75" hidden="1" customHeight="1" x14ac:dyDescent="0.2">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c r="AY830">
        <f t="shared" si="117"/>
        <v>0</v>
      </c>
    </row>
    <row r="831" spans="1:51" ht="24.75" hidden="1" customHeight="1" x14ac:dyDescent="0.2">
      <c r="A831" s="617"/>
      <c r="B831" s="618"/>
      <c r="C831" s="618"/>
      <c r="D831" s="618"/>
      <c r="E831" s="618"/>
      <c r="F831" s="619"/>
      <c r="G831" s="592"/>
      <c r="H831" s="593"/>
      <c r="I831" s="593"/>
      <c r="J831" s="593"/>
      <c r="K831" s="594"/>
      <c r="L831" s="584"/>
      <c r="M831" s="585"/>
      <c r="N831" s="585"/>
      <c r="O831" s="585"/>
      <c r="P831" s="585"/>
      <c r="Q831" s="585"/>
      <c r="R831" s="585"/>
      <c r="S831" s="585"/>
      <c r="T831" s="585"/>
      <c r="U831" s="585"/>
      <c r="V831" s="585"/>
      <c r="W831" s="585"/>
      <c r="X831" s="586"/>
      <c r="Y831" s="587"/>
      <c r="Z831" s="588"/>
      <c r="AA831" s="588"/>
      <c r="AB831" s="598"/>
      <c r="AC831" s="592"/>
      <c r="AD831" s="593"/>
      <c r="AE831" s="593"/>
      <c r="AF831" s="593"/>
      <c r="AG831" s="594"/>
      <c r="AH831" s="584"/>
      <c r="AI831" s="585"/>
      <c r="AJ831" s="585"/>
      <c r="AK831" s="585"/>
      <c r="AL831" s="585"/>
      <c r="AM831" s="585"/>
      <c r="AN831" s="585"/>
      <c r="AO831" s="585"/>
      <c r="AP831" s="585"/>
      <c r="AQ831" s="585"/>
      <c r="AR831" s="585"/>
      <c r="AS831" s="585"/>
      <c r="AT831" s="586"/>
      <c r="AU831" s="587"/>
      <c r="AV831" s="588"/>
      <c r="AW831" s="588"/>
      <c r="AX831" s="589"/>
      <c r="AY831">
        <f t="shared" si="117"/>
        <v>0</v>
      </c>
    </row>
    <row r="832" spans="1:51" ht="24.75" hidden="1" customHeight="1" x14ac:dyDescent="0.2">
      <c r="A832" s="617"/>
      <c r="B832" s="618"/>
      <c r="C832" s="618"/>
      <c r="D832" s="618"/>
      <c r="E832" s="618"/>
      <c r="F832" s="619"/>
      <c r="G832" s="592"/>
      <c r="H832" s="593"/>
      <c r="I832" s="593"/>
      <c r="J832" s="593"/>
      <c r="K832" s="594"/>
      <c r="L832" s="584"/>
      <c r="M832" s="585"/>
      <c r="N832" s="585"/>
      <c r="O832" s="585"/>
      <c r="P832" s="585"/>
      <c r="Q832" s="585"/>
      <c r="R832" s="585"/>
      <c r="S832" s="585"/>
      <c r="T832" s="585"/>
      <c r="U832" s="585"/>
      <c r="V832" s="585"/>
      <c r="W832" s="585"/>
      <c r="X832" s="586"/>
      <c r="Y832" s="587"/>
      <c r="Z832" s="588"/>
      <c r="AA832" s="588"/>
      <c r="AB832" s="598"/>
      <c r="AC832" s="592"/>
      <c r="AD832" s="593"/>
      <c r="AE832" s="593"/>
      <c r="AF832" s="593"/>
      <c r="AG832" s="594"/>
      <c r="AH832" s="584"/>
      <c r="AI832" s="585"/>
      <c r="AJ832" s="585"/>
      <c r="AK832" s="585"/>
      <c r="AL832" s="585"/>
      <c r="AM832" s="585"/>
      <c r="AN832" s="585"/>
      <c r="AO832" s="585"/>
      <c r="AP832" s="585"/>
      <c r="AQ832" s="585"/>
      <c r="AR832" s="585"/>
      <c r="AS832" s="585"/>
      <c r="AT832" s="586"/>
      <c r="AU832" s="587"/>
      <c r="AV832" s="588"/>
      <c r="AW832" s="588"/>
      <c r="AX832" s="589"/>
      <c r="AY832">
        <f t="shared" si="117"/>
        <v>0</v>
      </c>
    </row>
    <row r="833" spans="1:51" ht="24.75" hidden="1" customHeight="1" x14ac:dyDescent="0.2">
      <c r="A833" s="617"/>
      <c r="B833" s="618"/>
      <c r="C833" s="618"/>
      <c r="D833" s="618"/>
      <c r="E833" s="618"/>
      <c r="F833" s="619"/>
      <c r="G833" s="592"/>
      <c r="H833" s="593"/>
      <c r="I833" s="593"/>
      <c r="J833" s="593"/>
      <c r="K833" s="594"/>
      <c r="L833" s="584"/>
      <c r="M833" s="585"/>
      <c r="N833" s="585"/>
      <c r="O833" s="585"/>
      <c r="P833" s="585"/>
      <c r="Q833" s="585"/>
      <c r="R833" s="585"/>
      <c r="S833" s="585"/>
      <c r="T833" s="585"/>
      <c r="U833" s="585"/>
      <c r="V833" s="585"/>
      <c r="W833" s="585"/>
      <c r="X833" s="586"/>
      <c r="Y833" s="587"/>
      <c r="Z833" s="588"/>
      <c r="AA833" s="588"/>
      <c r="AB833" s="598"/>
      <c r="AC833" s="592"/>
      <c r="AD833" s="593"/>
      <c r="AE833" s="593"/>
      <c r="AF833" s="593"/>
      <c r="AG833" s="594"/>
      <c r="AH833" s="584"/>
      <c r="AI833" s="585"/>
      <c r="AJ833" s="585"/>
      <c r="AK833" s="585"/>
      <c r="AL833" s="585"/>
      <c r="AM833" s="585"/>
      <c r="AN833" s="585"/>
      <c r="AO833" s="585"/>
      <c r="AP833" s="585"/>
      <c r="AQ833" s="585"/>
      <c r="AR833" s="585"/>
      <c r="AS833" s="585"/>
      <c r="AT833" s="586"/>
      <c r="AU833" s="587"/>
      <c r="AV833" s="588"/>
      <c r="AW833" s="588"/>
      <c r="AX833" s="589"/>
      <c r="AY833">
        <f t="shared" si="117"/>
        <v>0</v>
      </c>
    </row>
    <row r="834" spans="1:51" ht="24.75" hidden="1" customHeight="1" x14ac:dyDescent="0.2">
      <c r="A834" s="617"/>
      <c r="B834" s="618"/>
      <c r="C834" s="618"/>
      <c r="D834" s="618"/>
      <c r="E834" s="618"/>
      <c r="F834" s="619"/>
      <c r="G834" s="592"/>
      <c r="H834" s="593"/>
      <c r="I834" s="593"/>
      <c r="J834" s="593"/>
      <c r="K834" s="594"/>
      <c r="L834" s="584"/>
      <c r="M834" s="585"/>
      <c r="N834" s="585"/>
      <c r="O834" s="585"/>
      <c r="P834" s="585"/>
      <c r="Q834" s="585"/>
      <c r="R834" s="585"/>
      <c r="S834" s="585"/>
      <c r="T834" s="585"/>
      <c r="U834" s="585"/>
      <c r="V834" s="585"/>
      <c r="W834" s="585"/>
      <c r="X834" s="586"/>
      <c r="Y834" s="587"/>
      <c r="Z834" s="588"/>
      <c r="AA834" s="588"/>
      <c r="AB834" s="598"/>
      <c r="AC834" s="592"/>
      <c r="AD834" s="593"/>
      <c r="AE834" s="593"/>
      <c r="AF834" s="593"/>
      <c r="AG834" s="594"/>
      <c r="AH834" s="584"/>
      <c r="AI834" s="585"/>
      <c r="AJ834" s="585"/>
      <c r="AK834" s="585"/>
      <c r="AL834" s="585"/>
      <c r="AM834" s="585"/>
      <c r="AN834" s="585"/>
      <c r="AO834" s="585"/>
      <c r="AP834" s="585"/>
      <c r="AQ834" s="585"/>
      <c r="AR834" s="585"/>
      <c r="AS834" s="585"/>
      <c r="AT834" s="586"/>
      <c r="AU834" s="587"/>
      <c r="AV834" s="588"/>
      <c r="AW834" s="588"/>
      <c r="AX834" s="589"/>
      <c r="AY834">
        <f t="shared" si="117"/>
        <v>0</v>
      </c>
    </row>
    <row r="835" spans="1:51" ht="24.75" hidden="1" customHeight="1" x14ac:dyDescent="0.2">
      <c r="A835" s="617"/>
      <c r="B835" s="618"/>
      <c r="C835" s="618"/>
      <c r="D835" s="618"/>
      <c r="E835" s="618"/>
      <c r="F835" s="619"/>
      <c r="G835" s="592"/>
      <c r="H835" s="593"/>
      <c r="I835" s="593"/>
      <c r="J835" s="593"/>
      <c r="K835" s="594"/>
      <c r="L835" s="584"/>
      <c r="M835" s="585"/>
      <c r="N835" s="585"/>
      <c r="O835" s="585"/>
      <c r="P835" s="585"/>
      <c r="Q835" s="585"/>
      <c r="R835" s="585"/>
      <c r="S835" s="585"/>
      <c r="T835" s="585"/>
      <c r="U835" s="585"/>
      <c r="V835" s="585"/>
      <c r="W835" s="585"/>
      <c r="X835" s="586"/>
      <c r="Y835" s="587"/>
      <c r="Z835" s="588"/>
      <c r="AA835" s="588"/>
      <c r="AB835" s="598"/>
      <c r="AC835" s="592"/>
      <c r="AD835" s="593"/>
      <c r="AE835" s="593"/>
      <c r="AF835" s="593"/>
      <c r="AG835" s="594"/>
      <c r="AH835" s="584"/>
      <c r="AI835" s="585"/>
      <c r="AJ835" s="585"/>
      <c r="AK835" s="585"/>
      <c r="AL835" s="585"/>
      <c r="AM835" s="585"/>
      <c r="AN835" s="585"/>
      <c r="AO835" s="585"/>
      <c r="AP835" s="585"/>
      <c r="AQ835" s="585"/>
      <c r="AR835" s="585"/>
      <c r="AS835" s="585"/>
      <c r="AT835" s="586"/>
      <c r="AU835" s="587"/>
      <c r="AV835" s="588"/>
      <c r="AW835" s="588"/>
      <c r="AX835" s="589"/>
      <c r="AY835">
        <f t="shared" si="117"/>
        <v>0</v>
      </c>
    </row>
    <row r="836" spans="1:51" ht="24.75" hidden="1" customHeight="1" x14ac:dyDescent="0.2">
      <c r="A836" s="617"/>
      <c r="B836" s="618"/>
      <c r="C836" s="618"/>
      <c r="D836" s="618"/>
      <c r="E836" s="618"/>
      <c r="F836" s="619"/>
      <c r="G836" s="592"/>
      <c r="H836" s="593"/>
      <c r="I836" s="593"/>
      <c r="J836" s="593"/>
      <c r="K836" s="594"/>
      <c r="L836" s="584"/>
      <c r="M836" s="585"/>
      <c r="N836" s="585"/>
      <c r="O836" s="585"/>
      <c r="P836" s="585"/>
      <c r="Q836" s="585"/>
      <c r="R836" s="585"/>
      <c r="S836" s="585"/>
      <c r="T836" s="585"/>
      <c r="U836" s="585"/>
      <c r="V836" s="585"/>
      <c r="W836" s="585"/>
      <c r="X836" s="586"/>
      <c r="Y836" s="587"/>
      <c r="Z836" s="588"/>
      <c r="AA836" s="588"/>
      <c r="AB836" s="598"/>
      <c r="AC836" s="592"/>
      <c r="AD836" s="593"/>
      <c r="AE836" s="593"/>
      <c r="AF836" s="593"/>
      <c r="AG836" s="594"/>
      <c r="AH836" s="584"/>
      <c r="AI836" s="585"/>
      <c r="AJ836" s="585"/>
      <c r="AK836" s="585"/>
      <c r="AL836" s="585"/>
      <c r="AM836" s="585"/>
      <c r="AN836" s="585"/>
      <c r="AO836" s="585"/>
      <c r="AP836" s="585"/>
      <c r="AQ836" s="585"/>
      <c r="AR836" s="585"/>
      <c r="AS836" s="585"/>
      <c r="AT836" s="586"/>
      <c r="AU836" s="587"/>
      <c r="AV836" s="588"/>
      <c r="AW836" s="588"/>
      <c r="AX836" s="589"/>
      <c r="AY836">
        <f t="shared" si="117"/>
        <v>0</v>
      </c>
    </row>
    <row r="837" spans="1:51" ht="24.75" hidden="1" customHeight="1" x14ac:dyDescent="0.2">
      <c r="A837" s="617"/>
      <c r="B837" s="618"/>
      <c r="C837" s="618"/>
      <c r="D837" s="618"/>
      <c r="E837" s="618"/>
      <c r="F837" s="619"/>
      <c r="G837" s="592"/>
      <c r="H837" s="593"/>
      <c r="I837" s="593"/>
      <c r="J837" s="593"/>
      <c r="K837" s="594"/>
      <c r="L837" s="584"/>
      <c r="M837" s="585"/>
      <c r="N837" s="585"/>
      <c r="O837" s="585"/>
      <c r="P837" s="585"/>
      <c r="Q837" s="585"/>
      <c r="R837" s="585"/>
      <c r="S837" s="585"/>
      <c r="T837" s="585"/>
      <c r="U837" s="585"/>
      <c r="V837" s="585"/>
      <c r="W837" s="585"/>
      <c r="X837" s="586"/>
      <c r="Y837" s="587"/>
      <c r="Z837" s="588"/>
      <c r="AA837" s="588"/>
      <c r="AB837" s="598"/>
      <c r="AC837" s="592"/>
      <c r="AD837" s="593"/>
      <c r="AE837" s="593"/>
      <c r="AF837" s="593"/>
      <c r="AG837" s="594"/>
      <c r="AH837" s="584"/>
      <c r="AI837" s="585"/>
      <c r="AJ837" s="585"/>
      <c r="AK837" s="585"/>
      <c r="AL837" s="585"/>
      <c r="AM837" s="585"/>
      <c r="AN837" s="585"/>
      <c r="AO837" s="585"/>
      <c r="AP837" s="585"/>
      <c r="AQ837" s="585"/>
      <c r="AR837" s="585"/>
      <c r="AS837" s="585"/>
      <c r="AT837" s="586"/>
      <c r="AU837" s="587"/>
      <c r="AV837" s="588"/>
      <c r="AW837" s="588"/>
      <c r="AX837" s="589"/>
      <c r="AY837">
        <f t="shared" si="117"/>
        <v>0</v>
      </c>
    </row>
    <row r="838" spans="1:51" ht="24.75" hidden="1" customHeight="1" x14ac:dyDescent="0.2">
      <c r="A838" s="617"/>
      <c r="B838" s="618"/>
      <c r="C838" s="618"/>
      <c r="D838" s="618"/>
      <c r="E838" s="618"/>
      <c r="F838" s="619"/>
      <c r="G838" s="814" t="s">
        <v>20</v>
      </c>
      <c r="H838" s="815"/>
      <c r="I838" s="815"/>
      <c r="J838" s="815"/>
      <c r="K838" s="815"/>
      <c r="L838" s="816"/>
      <c r="M838" s="817"/>
      <c r="N838" s="817"/>
      <c r="O838" s="817"/>
      <c r="P838" s="817"/>
      <c r="Q838" s="817"/>
      <c r="R838" s="817"/>
      <c r="S838" s="817"/>
      <c r="T838" s="817"/>
      <c r="U838" s="817"/>
      <c r="V838" s="817"/>
      <c r="W838" s="817"/>
      <c r="X838" s="818"/>
      <c r="Y838" s="819">
        <f>SUM(Y828:AB837)</f>
        <v>0</v>
      </c>
      <c r="Z838" s="820"/>
      <c r="AA838" s="820"/>
      <c r="AB838" s="821"/>
      <c r="AC838" s="814" t="s">
        <v>20</v>
      </c>
      <c r="AD838" s="815"/>
      <c r="AE838" s="815"/>
      <c r="AF838" s="815"/>
      <c r="AG838" s="815"/>
      <c r="AH838" s="816"/>
      <c r="AI838" s="817"/>
      <c r="AJ838" s="817"/>
      <c r="AK838" s="817"/>
      <c r="AL838" s="817"/>
      <c r="AM838" s="817"/>
      <c r="AN838" s="817"/>
      <c r="AO838" s="817"/>
      <c r="AP838" s="817"/>
      <c r="AQ838" s="817"/>
      <c r="AR838" s="817"/>
      <c r="AS838" s="817"/>
      <c r="AT838" s="818"/>
      <c r="AU838" s="819">
        <f>SUM(AU828:AX837)</f>
        <v>0</v>
      </c>
      <c r="AV838" s="820"/>
      <c r="AW838" s="820"/>
      <c r="AX838" s="822"/>
      <c r="AY838">
        <f t="shared" si="117"/>
        <v>0</v>
      </c>
    </row>
    <row r="839" spans="1:51" ht="24.75" hidden="1" customHeight="1" thickBot="1" x14ac:dyDescent="0.25">
      <c r="A839" s="892" t="s">
        <v>147</v>
      </c>
      <c r="B839" s="893"/>
      <c r="C839" s="893"/>
      <c r="D839" s="893"/>
      <c r="E839" s="893"/>
      <c r="F839" s="893"/>
      <c r="G839" s="893"/>
      <c r="H839" s="893"/>
      <c r="I839" s="893"/>
      <c r="J839" s="893"/>
      <c r="K839" s="893"/>
      <c r="L839" s="893"/>
      <c r="M839" s="893"/>
      <c r="N839" s="893"/>
      <c r="O839" s="893"/>
      <c r="P839" s="893"/>
      <c r="Q839" s="893"/>
      <c r="R839" s="893"/>
      <c r="S839" s="893"/>
      <c r="T839" s="893"/>
      <c r="U839" s="893"/>
      <c r="V839" s="893"/>
      <c r="W839" s="893"/>
      <c r="X839" s="893"/>
      <c r="Y839" s="893"/>
      <c r="Z839" s="893"/>
      <c r="AA839" s="893"/>
      <c r="AB839" s="893"/>
      <c r="AC839" s="893"/>
      <c r="AD839" s="893"/>
      <c r="AE839" s="893"/>
      <c r="AF839" s="893"/>
      <c r="AG839" s="893"/>
      <c r="AH839" s="893"/>
      <c r="AI839" s="893"/>
      <c r="AJ839" s="893"/>
      <c r="AK839" s="894"/>
      <c r="AL839" s="260" t="s">
        <v>265</v>
      </c>
      <c r="AM839" s="261"/>
      <c r="AN839" s="261"/>
      <c r="AO839" s="87" t="s">
        <v>263</v>
      </c>
      <c r="AP839" s="21"/>
      <c r="AQ839" s="21"/>
      <c r="AR839" s="21"/>
      <c r="AS839" s="21"/>
      <c r="AT839" s="21"/>
      <c r="AU839" s="21"/>
      <c r="AV839" s="21"/>
      <c r="AW839" s="21"/>
      <c r="AX839" s="22"/>
      <c r="AY839">
        <f>COUNTIF($AO$839,"☑")</f>
        <v>0</v>
      </c>
    </row>
    <row r="840" spans="1:51" ht="9"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2"/>
    <row r="842" spans="1:51" ht="24.75" customHeight="1" x14ac:dyDescent="0.2">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288</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2">
      <c r="A845" s="355">
        <v>1</v>
      </c>
      <c r="B845" s="355">
        <v>1</v>
      </c>
      <c r="C845" s="328"/>
      <c r="D845" s="328"/>
      <c r="E845" s="328"/>
      <c r="F845" s="328"/>
      <c r="G845" s="328"/>
      <c r="H845" s="328"/>
      <c r="I845" s="328"/>
      <c r="J845" s="329"/>
      <c r="K845" s="330"/>
      <c r="L845" s="330"/>
      <c r="M845" s="330"/>
      <c r="N845" s="330"/>
      <c r="O845" s="330"/>
      <c r="P845" s="331"/>
      <c r="Q845" s="331"/>
      <c r="R845" s="331"/>
      <c r="S845" s="331"/>
      <c r="T845" s="331"/>
      <c r="U845" s="331"/>
      <c r="V845" s="331"/>
      <c r="W845" s="331"/>
      <c r="X845" s="331"/>
      <c r="Y845" s="332"/>
      <c r="Z845" s="333"/>
      <c r="AA845" s="333"/>
      <c r="AB845" s="334"/>
      <c r="AC845" s="335"/>
      <c r="AD845" s="336"/>
      <c r="AE845" s="336"/>
      <c r="AF845" s="336"/>
      <c r="AG845" s="336"/>
      <c r="AH845" s="351"/>
      <c r="AI845" s="352"/>
      <c r="AJ845" s="352"/>
      <c r="AK845" s="352"/>
      <c r="AL845" s="339"/>
      <c r="AM845" s="340"/>
      <c r="AN845" s="340"/>
      <c r="AO845" s="341"/>
      <c r="AP845" s="342"/>
      <c r="AQ845" s="342"/>
      <c r="AR845" s="342"/>
      <c r="AS845" s="342"/>
      <c r="AT845" s="342"/>
      <c r="AU845" s="342"/>
      <c r="AV845" s="342"/>
      <c r="AW845" s="342"/>
      <c r="AX845" s="342"/>
    </row>
    <row r="846" spans="1:51" ht="30" hidden="1" customHeight="1" x14ac:dyDescent="0.2">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2">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2">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2">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2">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2">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2">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2">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2">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2">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2">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2">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2">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2">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2">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2">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2">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2">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2">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2">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2">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2">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2">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2">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2">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2">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2">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2">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2">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2">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2">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2">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288</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2">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2">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2">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2">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2">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2">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2">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2">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2">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2">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2">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2">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2">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2">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2">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2">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2">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2">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2">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2">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2">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2">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2">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2">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2">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2">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2">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2">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2">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2">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2">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2">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2">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288</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2">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2">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2">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2">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2">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2">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2">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2">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2">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2">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2">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2">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2">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2">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2">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2">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2">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2">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2">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2">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2">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2">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2">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2">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2">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2">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2">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2">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2">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2">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2">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2">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2">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288</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2">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2">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2">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2">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2">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2">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2">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2">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2">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2">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2">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2">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2">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2">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2">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2">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2">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2">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2">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2">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2">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2">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2">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2">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2">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2">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2">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2">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2">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2">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2">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2">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2">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288</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2">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2">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2">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2">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2">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2">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2">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2">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2">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2">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2">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2">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2">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2">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2">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2">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2">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2">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2">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2">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2">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2">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2">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2">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2">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2">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2">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2">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2">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2">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2">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2">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2">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288</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2">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2">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2">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2">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2">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2">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2">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2">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2">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2">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2">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2">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2">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2">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2">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2">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2">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2">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2">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2">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2">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2">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2">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2">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2">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2">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2">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2">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2">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2">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2">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2">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2">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288</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2">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2">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2">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2">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2">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2">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2">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2">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2">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2">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2">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2">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2">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2">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2">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2">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2">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2">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2">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2">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2">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2">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2">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2">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2">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2">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2">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2">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2">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2">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2">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2">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2">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288</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2">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2">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2">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2">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2">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2">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2">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2">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2">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2">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2">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2">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2">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2">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2">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2">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2">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2">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2">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2">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2">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2">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2">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2">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2">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2">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2">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2">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2">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2">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2">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12" customHeight="1" x14ac:dyDescent="0.2">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2">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2">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2">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2">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2">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2">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2">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2">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2">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2">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2">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2">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2">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2">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2">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2">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2">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2">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2">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2">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2">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2">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2">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2">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2">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2">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2">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2">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2">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2">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2">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2">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D14:AQ14">
    <cfRule type="expression" dxfId="2099" priority="14009">
      <formula>IF(RIGHT(TEXT(AD14,"0.#"),1)=".",FALSE,TRUE)</formula>
    </cfRule>
    <cfRule type="expression" dxfId="2098" priority="14010">
      <formula>IF(RIGHT(TEXT(AD14,"0.#"),1)=".",TRUE,FALSE)</formula>
    </cfRule>
  </conditionalFormatting>
  <conditionalFormatting sqref="AE32">
    <cfRule type="expression" dxfId="2097" priority="13999">
      <formula>IF(RIGHT(TEXT(AE32,"0.#"),1)=".",FALSE,TRUE)</formula>
    </cfRule>
    <cfRule type="expression" dxfId="2096" priority="14000">
      <formula>IF(RIGHT(TEXT(AE32,"0.#"),1)=".",TRUE,FALSE)</formula>
    </cfRule>
  </conditionalFormatting>
  <conditionalFormatting sqref="P18:AX18">
    <cfRule type="expression" dxfId="2095" priority="13885">
      <formula>IF(RIGHT(TEXT(P18,"0.#"),1)=".",FALSE,TRUE)</formula>
    </cfRule>
    <cfRule type="expression" dxfId="2094" priority="13886">
      <formula>IF(RIGHT(TEXT(P18,"0.#"),1)=".",TRUE,FALSE)</formula>
    </cfRule>
  </conditionalFormatting>
  <conditionalFormatting sqref="Y790">
    <cfRule type="expression" dxfId="2093" priority="13881">
      <formula>IF(RIGHT(TEXT(Y790,"0.#"),1)=".",FALSE,TRUE)</formula>
    </cfRule>
    <cfRule type="expression" dxfId="2092" priority="13882">
      <formula>IF(RIGHT(TEXT(Y790,"0.#"),1)=".",TRUE,FALSE)</formula>
    </cfRule>
  </conditionalFormatting>
  <conditionalFormatting sqref="Y799">
    <cfRule type="expression" dxfId="2091" priority="13877">
      <formula>IF(RIGHT(TEXT(Y799,"0.#"),1)=".",FALSE,TRUE)</formula>
    </cfRule>
    <cfRule type="expression" dxfId="2090" priority="13878">
      <formula>IF(RIGHT(TEXT(Y799,"0.#"),1)=".",TRUE,FALSE)</formula>
    </cfRule>
  </conditionalFormatting>
  <conditionalFormatting sqref="Y830:Y837 Y828 Y817:Y824 Y815 Y804:Y811 Y802">
    <cfRule type="expression" dxfId="2089" priority="13659">
      <formula>IF(RIGHT(TEXT(Y802,"0.#"),1)=".",FALSE,TRUE)</formula>
    </cfRule>
    <cfRule type="expression" dxfId="2088" priority="13660">
      <formula>IF(RIGHT(TEXT(Y802,"0.#"),1)=".",TRUE,FALSE)</formula>
    </cfRule>
  </conditionalFormatting>
  <conditionalFormatting sqref="AK16:AQ17 AK15:AX15 P13:AC17 AD13:AX13 AD15:AJ17">
    <cfRule type="expression" dxfId="2087" priority="13707">
      <formula>IF(RIGHT(TEXT(P13,"0.#"),1)=".",FALSE,TRUE)</formula>
    </cfRule>
    <cfRule type="expression" dxfId="2086" priority="13708">
      <formula>IF(RIGHT(TEXT(P13,"0.#"),1)=".",TRUE,FALSE)</formula>
    </cfRule>
  </conditionalFormatting>
  <conditionalFormatting sqref="P19:AJ19">
    <cfRule type="expression" dxfId="2085" priority="13705">
      <formula>IF(RIGHT(TEXT(P19,"0.#"),1)=".",FALSE,TRUE)</formula>
    </cfRule>
    <cfRule type="expression" dxfId="2084" priority="13706">
      <formula>IF(RIGHT(TEXT(P19,"0.#"),1)=".",TRUE,FALSE)</formula>
    </cfRule>
  </conditionalFormatting>
  <conditionalFormatting sqref="AE101 AQ101">
    <cfRule type="expression" dxfId="2083" priority="13697">
      <formula>IF(RIGHT(TEXT(AE101,"0.#"),1)=".",FALSE,TRUE)</formula>
    </cfRule>
    <cfRule type="expression" dxfId="2082" priority="13698">
      <formula>IF(RIGHT(TEXT(AE101,"0.#"),1)=".",TRUE,FALSE)</formula>
    </cfRule>
  </conditionalFormatting>
  <conditionalFormatting sqref="Y791:Y798 Y789">
    <cfRule type="expression" dxfId="2081" priority="13683">
      <formula>IF(RIGHT(TEXT(Y789,"0.#"),1)=".",FALSE,TRUE)</formula>
    </cfRule>
    <cfRule type="expression" dxfId="2080" priority="13684">
      <formula>IF(RIGHT(TEXT(Y789,"0.#"),1)=".",TRUE,FALSE)</formula>
    </cfRule>
  </conditionalFormatting>
  <conditionalFormatting sqref="AU790">
    <cfRule type="expression" dxfId="2079" priority="13681">
      <formula>IF(RIGHT(TEXT(AU790,"0.#"),1)=".",FALSE,TRUE)</formula>
    </cfRule>
    <cfRule type="expression" dxfId="2078" priority="13682">
      <formula>IF(RIGHT(TEXT(AU790,"0.#"),1)=".",TRUE,FALSE)</formula>
    </cfRule>
  </conditionalFormatting>
  <conditionalFormatting sqref="AU799">
    <cfRule type="expression" dxfId="2077" priority="13679">
      <formula>IF(RIGHT(TEXT(AU799,"0.#"),1)=".",FALSE,TRUE)</formula>
    </cfRule>
    <cfRule type="expression" dxfId="2076" priority="13680">
      <formula>IF(RIGHT(TEXT(AU799,"0.#"),1)=".",TRUE,FALSE)</formula>
    </cfRule>
  </conditionalFormatting>
  <conditionalFormatting sqref="AU791:AU798 AU789">
    <cfRule type="expression" dxfId="2075" priority="13677">
      <formula>IF(RIGHT(TEXT(AU789,"0.#"),1)=".",FALSE,TRUE)</formula>
    </cfRule>
    <cfRule type="expression" dxfId="2074" priority="13678">
      <formula>IF(RIGHT(TEXT(AU789,"0.#"),1)=".",TRUE,FALSE)</formula>
    </cfRule>
  </conditionalFormatting>
  <conditionalFormatting sqref="Y829 Y816 Y803">
    <cfRule type="expression" dxfId="2073" priority="13663">
      <formula>IF(RIGHT(TEXT(Y803,"0.#"),1)=".",FALSE,TRUE)</formula>
    </cfRule>
    <cfRule type="expression" dxfId="2072" priority="13664">
      <formula>IF(RIGHT(TEXT(Y803,"0.#"),1)=".",TRUE,FALSE)</formula>
    </cfRule>
  </conditionalFormatting>
  <conditionalFormatting sqref="Y838 Y825 Y812">
    <cfRule type="expression" dxfId="2071" priority="13661">
      <formula>IF(RIGHT(TEXT(Y812,"0.#"),1)=".",FALSE,TRUE)</formula>
    </cfRule>
    <cfRule type="expression" dxfId="2070" priority="13662">
      <formula>IF(RIGHT(TEXT(Y812,"0.#"),1)=".",TRUE,FALSE)</formula>
    </cfRule>
  </conditionalFormatting>
  <conditionalFormatting sqref="AU829 AU816 AU803">
    <cfRule type="expression" dxfId="2069" priority="13657">
      <formula>IF(RIGHT(TEXT(AU803,"0.#"),1)=".",FALSE,TRUE)</formula>
    </cfRule>
    <cfRule type="expression" dxfId="2068" priority="13658">
      <formula>IF(RIGHT(TEXT(AU803,"0.#"),1)=".",TRUE,FALSE)</formula>
    </cfRule>
  </conditionalFormatting>
  <conditionalFormatting sqref="AU838 AU825 AU812">
    <cfRule type="expression" dxfId="2067" priority="13655">
      <formula>IF(RIGHT(TEXT(AU812,"0.#"),1)=".",FALSE,TRUE)</formula>
    </cfRule>
    <cfRule type="expression" dxfId="2066" priority="13656">
      <formula>IF(RIGHT(TEXT(AU812,"0.#"),1)=".",TRUE,FALSE)</formula>
    </cfRule>
  </conditionalFormatting>
  <conditionalFormatting sqref="AU830:AU837 AU828 AU817:AU824 AU815 AU804:AU811 AU802">
    <cfRule type="expression" dxfId="2065" priority="13653">
      <formula>IF(RIGHT(TEXT(AU802,"0.#"),1)=".",FALSE,TRUE)</formula>
    </cfRule>
    <cfRule type="expression" dxfId="2064" priority="13654">
      <formula>IF(RIGHT(TEXT(AU802,"0.#"),1)=".",TRUE,FALSE)</formula>
    </cfRule>
  </conditionalFormatting>
  <conditionalFormatting sqref="AM87">
    <cfRule type="expression" dxfId="2063" priority="13307">
      <formula>IF(RIGHT(TEXT(AM87,"0.#"),1)=".",FALSE,TRUE)</formula>
    </cfRule>
    <cfRule type="expression" dxfId="2062" priority="13308">
      <formula>IF(RIGHT(TEXT(AM87,"0.#"),1)=".",TRUE,FALSE)</formula>
    </cfRule>
  </conditionalFormatting>
  <conditionalFormatting sqref="AE55">
    <cfRule type="expression" dxfId="2061" priority="13375">
      <formula>IF(RIGHT(TEXT(AE55,"0.#"),1)=".",FALSE,TRUE)</formula>
    </cfRule>
    <cfRule type="expression" dxfId="2060" priority="13376">
      <formula>IF(RIGHT(TEXT(AE55,"0.#"),1)=".",TRUE,FALSE)</formula>
    </cfRule>
  </conditionalFormatting>
  <conditionalFormatting sqref="AI55">
    <cfRule type="expression" dxfId="2059" priority="13373">
      <formula>IF(RIGHT(TEXT(AI55,"0.#"),1)=".",FALSE,TRUE)</formula>
    </cfRule>
    <cfRule type="expression" dxfId="2058" priority="13374">
      <formula>IF(RIGHT(TEXT(AI55,"0.#"),1)=".",TRUE,FALSE)</formula>
    </cfRule>
  </conditionalFormatting>
  <conditionalFormatting sqref="AM34">
    <cfRule type="expression" dxfId="2057" priority="13453">
      <formula>IF(RIGHT(TEXT(AM34,"0.#"),1)=".",FALSE,TRUE)</formula>
    </cfRule>
    <cfRule type="expression" dxfId="2056" priority="13454">
      <formula>IF(RIGHT(TEXT(AM34,"0.#"),1)=".",TRUE,FALSE)</formula>
    </cfRule>
  </conditionalFormatting>
  <conditionalFormatting sqref="AE33">
    <cfRule type="expression" dxfId="2055" priority="13467">
      <formula>IF(RIGHT(TEXT(AE33,"0.#"),1)=".",FALSE,TRUE)</formula>
    </cfRule>
    <cfRule type="expression" dxfId="2054" priority="13468">
      <formula>IF(RIGHT(TEXT(AE33,"0.#"),1)=".",TRUE,FALSE)</formula>
    </cfRule>
  </conditionalFormatting>
  <conditionalFormatting sqref="AE34">
    <cfRule type="expression" dxfId="2053" priority="13465">
      <formula>IF(RIGHT(TEXT(AE34,"0.#"),1)=".",FALSE,TRUE)</formula>
    </cfRule>
    <cfRule type="expression" dxfId="2052" priority="13466">
      <formula>IF(RIGHT(TEXT(AE34,"0.#"),1)=".",TRUE,FALSE)</formula>
    </cfRule>
  </conditionalFormatting>
  <conditionalFormatting sqref="AI34">
    <cfRule type="expression" dxfId="2051" priority="13463">
      <formula>IF(RIGHT(TEXT(AI34,"0.#"),1)=".",FALSE,TRUE)</formula>
    </cfRule>
    <cfRule type="expression" dxfId="2050" priority="13464">
      <formula>IF(RIGHT(TEXT(AI34,"0.#"),1)=".",TRUE,FALSE)</formula>
    </cfRule>
  </conditionalFormatting>
  <conditionalFormatting sqref="AI33">
    <cfRule type="expression" dxfId="2049" priority="13461">
      <formula>IF(RIGHT(TEXT(AI33,"0.#"),1)=".",FALSE,TRUE)</formula>
    </cfRule>
    <cfRule type="expression" dxfId="2048" priority="13462">
      <formula>IF(RIGHT(TEXT(AI33,"0.#"),1)=".",TRUE,FALSE)</formula>
    </cfRule>
  </conditionalFormatting>
  <conditionalFormatting sqref="AI32">
    <cfRule type="expression" dxfId="2047" priority="13459">
      <formula>IF(RIGHT(TEXT(AI32,"0.#"),1)=".",FALSE,TRUE)</formula>
    </cfRule>
    <cfRule type="expression" dxfId="2046" priority="13460">
      <formula>IF(RIGHT(TEXT(AI32,"0.#"),1)=".",TRUE,FALSE)</formula>
    </cfRule>
  </conditionalFormatting>
  <conditionalFormatting sqref="AM32">
    <cfRule type="expression" dxfId="2045" priority="13457">
      <formula>IF(RIGHT(TEXT(AM32,"0.#"),1)=".",FALSE,TRUE)</formula>
    </cfRule>
    <cfRule type="expression" dxfId="2044" priority="13458">
      <formula>IF(RIGHT(TEXT(AM32,"0.#"),1)=".",TRUE,FALSE)</formula>
    </cfRule>
  </conditionalFormatting>
  <conditionalFormatting sqref="AM33">
    <cfRule type="expression" dxfId="2043" priority="13455">
      <formula>IF(RIGHT(TEXT(AM33,"0.#"),1)=".",FALSE,TRUE)</formula>
    </cfRule>
    <cfRule type="expression" dxfId="2042" priority="13456">
      <formula>IF(RIGHT(TEXT(AM33,"0.#"),1)=".",TRUE,FALSE)</formula>
    </cfRule>
  </conditionalFormatting>
  <conditionalFormatting sqref="AQ32:AQ34">
    <cfRule type="expression" dxfId="2041" priority="13447">
      <formula>IF(RIGHT(TEXT(AQ32,"0.#"),1)=".",FALSE,TRUE)</formula>
    </cfRule>
    <cfRule type="expression" dxfId="2040" priority="13448">
      <formula>IF(RIGHT(TEXT(AQ32,"0.#"),1)=".",TRUE,FALSE)</formula>
    </cfRule>
  </conditionalFormatting>
  <conditionalFormatting sqref="AU32:AU34">
    <cfRule type="expression" dxfId="2039" priority="13445">
      <formula>IF(RIGHT(TEXT(AU32,"0.#"),1)=".",FALSE,TRUE)</formula>
    </cfRule>
    <cfRule type="expression" dxfId="2038" priority="13446">
      <formula>IF(RIGHT(TEXT(AU32,"0.#"),1)=".",TRUE,FALSE)</formula>
    </cfRule>
  </conditionalFormatting>
  <conditionalFormatting sqref="AE53">
    <cfRule type="expression" dxfId="2037" priority="13379">
      <formula>IF(RIGHT(TEXT(AE53,"0.#"),1)=".",FALSE,TRUE)</formula>
    </cfRule>
    <cfRule type="expression" dxfId="2036" priority="13380">
      <formula>IF(RIGHT(TEXT(AE53,"0.#"),1)=".",TRUE,FALSE)</formula>
    </cfRule>
  </conditionalFormatting>
  <conditionalFormatting sqref="AE54">
    <cfRule type="expression" dxfId="2035" priority="13377">
      <formula>IF(RIGHT(TEXT(AE54,"0.#"),1)=".",FALSE,TRUE)</formula>
    </cfRule>
    <cfRule type="expression" dxfId="2034" priority="13378">
      <formula>IF(RIGHT(TEXT(AE54,"0.#"),1)=".",TRUE,FALSE)</formula>
    </cfRule>
  </conditionalFormatting>
  <conditionalFormatting sqref="AI54">
    <cfRule type="expression" dxfId="2033" priority="13371">
      <formula>IF(RIGHT(TEXT(AI54,"0.#"),1)=".",FALSE,TRUE)</formula>
    </cfRule>
    <cfRule type="expression" dxfId="2032" priority="13372">
      <formula>IF(RIGHT(TEXT(AI54,"0.#"),1)=".",TRUE,FALSE)</formula>
    </cfRule>
  </conditionalFormatting>
  <conditionalFormatting sqref="AI53">
    <cfRule type="expression" dxfId="2031" priority="13369">
      <formula>IF(RIGHT(TEXT(AI53,"0.#"),1)=".",FALSE,TRUE)</formula>
    </cfRule>
    <cfRule type="expression" dxfId="2030" priority="13370">
      <formula>IF(RIGHT(TEXT(AI53,"0.#"),1)=".",TRUE,FALSE)</formula>
    </cfRule>
  </conditionalFormatting>
  <conditionalFormatting sqref="AM53">
    <cfRule type="expression" dxfId="2029" priority="13367">
      <formula>IF(RIGHT(TEXT(AM53,"0.#"),1)=".",FALSE,TRUE)</formula>
    </cfRule>
    <cfRule type="expression" dxfId="2028" priority="13368">
      <formula>IF(RIGHT(TEXT(AM53,"0.#"),1)=".",TRUE,FALSE)</formula>
    </cfRule>
  </conditionalFormatting>
  <conditionalFormatting sqref="AM54">
    <cfRule type="expression" dxfId="2027" priority="13365">
      <formula>IF(RIGHT(TEXT(AM54,"0.#"),1)=".",FALSE,TRUE)</formula>
    </cfRule>
    <cfRule type="expression" dxfId="2026" priority="13366">
      <formula>IF(RIGHT(TEXT(AM54,"0.#"),1)=".",TRUE,FALSE)</formula>
    </cfRule>
  </conditionalFormatting>
  <conditionalFormatting sqref="AM55">
    <cfRule type="expression" dxfId="2025" priority="13363">
      <formula>IF(RIGHT(TEXT(AM55,"0.#"),1)=".",FALSE,TRUE)</formula>
    </cfRule>
    <cfRule type="expression" dxfId="2024" priority="13364">
      <formula>IF(RIGHT(TEXT(AM55,"0.#"),1)=".",TRUE,FALSE)</formula>
    </cfRule>
  </conditionalFormatting>
  <conditionalFormatting sqref="AE60">
    <cfRule type="expression" dxfId="2023" priority="13349">
      <formula>IF(RIGHT(TEXT(AE60,"0.#"),1)=".",FALSE,TRUE)</formula>
    </cfRule>
    <cfRule type="expression" dxfId="2022" priority="13350">
      <formula>IF(RIGHT(TEXT(AE60,"0.#"),1)=".",TRUE,FALSE)</formula>
    </cfRule>
  </conditionalFormatting>
  <conditionalFormatting sqref="AE61">
    <cfRule type="expression" dxfId="2021" priority="13347">
      <formula>IF(RIGHT(TEXT(AE61,"0.#"),1)=".",FALSE,TRUE)</formula>
    </cfRule>
    <cfRule type="expression" dxfId="2020" priority="13348">
      <formula>IF(RIGHT(TEXT(AE61,"0.#"),1)=".",TRUE,FALSE)</formula>
    </cfRule>
  </conditionalFormatting>
  <conditionalFormatting sqref="AE62">
    <cfRule type="expression" dxfId="2019" priority="13345">
      <formula>IF(RIGHT(TEXT(AE62,"0.#"),1)=".",FALSE,TRUE)</formula>
    </cfRule>
    <cfRule type="expression" dxfId="2018" priority="13346">
      <formula>IF(RIGHT(TEXT(AE62,"0.#"),1)=".",TRUE,FALSE)</formula>
    </cfRule>
  </conditionalFormatting>
  <conditionalFormatting sqref="AI62">
    <cfRule type="expression" dxfId="2017" priority="13343">
      <formula>IF(RIGHT(TEXT(AI62,"0.#"),1)=".",FALSE,TRUE)</formula>
    </cfRule>
    <cfRule type="expression" dxfId="2016" priority="13344">
      <formula>IF(RIGHT(TEXT(AI62,"0.#"),1)=".",TRUE,FALSE)</formula>
    </cfRule>
  </conditionalFormatting>
  <conditionalFormatting sqref="AI61">
    <cfRule type="expression" dxfId="2015" priority="13341">
      <formula>IF(RIGHT(TEXT(AI61,"0.#"),1)=".",FALSE,TRUE)</formula>
    </cfRule>
    <cfRule type="expression" dxfId="2014" priority="13342">
      <formula>IF(RIGHT(TEXT(AI61,"0.#"),1)=".",TRUE,FALSE)</formula>
    </cfRule>
  </conditionalFormatting>
  <conditionalFormatting sqref="AI60">
    <cfRule type="expression" dxfId="2013" priority="13339">
      <formula>IF(RIGHT(TEXT(AI60,"0.#"),1)=".",FALSE,TRUE)</formula>
    </cfRule>
    <cfRule type="expression" dxfId="2012" priority="13340">
      <formula>IF(RIGHT(TEXT(AI60,"0.#"),1)=".",TRUE,FALSE)</formula>
    </cfRule>
  </conditionalFormatting>
  <conditionalFormatting sqref="AM60">
    <cfRule type="expression" dxfId="2011" priority="13337">
      <formula>IF(RIGHT(TEXT(AM60,"0.#"),1)=".",FALSE,TRUE)</formula>
    </cfRule>
    <cfRule type="expression" dxfId="2010" priority="13338">
      <formula>IF(RIGHT(TEXT(AM60,"0.#"),1)=".",TRUE,FALSE)</formula>
    </cfRule>
  </conditionalFormatting>
  <conditionalFormatting sqref="AM61">
    <cfRule type="expression" dxfId="2009" priority="13335">
      <formula>IF(RIGHT(TEXT(AM61,"0.#"),1)=".",FALSE,TRUE)</formula>
    </cfRule>
    <cfRule type="expression" dxfId="2008" priority="13336">
      <formula>IF(RIGHT(TEXT(AM61,"0.#"),1)=".",TRUE,FALSE)</formula>
    </cfRule>
  </conditionalFormatting>
  <conditionalFormatting sqref="AM62">
    <cfRule type="expression" dxfId="2007" priority="13333">
      <formula>IF(RIGHT(TEXT(AM62,"0.#"),1)=".",FALSE,TRUE)</formula>
    </cfRule>
    <cfRule type="expression" dxfId="2006" priority="13334">
      <formula>IF(RIGHT(TEXT(AM62,"0.#"),1)=".",TRUE,FALSE)</formula>
    </cfRule>
  </conditionalFormatting>
  <conditionalFormatting sqref="AE87">
    <cfRule type="expression" dxfId="2005" priority="13319">
      <formula>IF(RIGHT(TEXT(AE87,"0.#"),1)=".",FALSE,TRUE)</formula>
    </cfRule>
    <cfRule type="expression" dxfId="2004" priority="13320">
      <formula>IF(RIGHT(TEXT(AE87,"0.#"),1)=".",TRUE,FALSE)</formula>
    </cfRule>
  </conditionalFormatting>
  <conditionalFormatting sqref="AE88">
    <cfRule type="expression" dxfId="2003" priority="13317">
      <formula>IF(RIGHT(TEXT(AE88,"0.#"),1)=".",FALSE,TRUE)</formula>
    </cfRule>
    <cfRule type="expression" dxfId="2002" priority="13318">
      <formula>IF(RIGHT(TEXT(AE88,"0.#"),1)=".",TRUE,FALSE)</formula>
    </cfRule>
  </conditionalFormatting>
  <conditionalFormatting sqref="AE89">
    <cfRule type="expression" dxfId="2001" priority="13315">
      <formula>IF(RIGHT(TEXT(AE89,"0.#"),1)=".",FALSE,TRUE)</formula>
    </cfRule>
    <cfRule type="expression" dxfId="2000" priority="13316">
      <formula>IF(RIGHT(TEXT(AE89,"0.#"),1)=".",TRUE,FALSE)</formula>
    </cfRule>
  </conditionalFormatting>
  <conditionalFormatting sqref="AI89">
    <cfRule type="expression" dxfId="1999" priority="13313">
      <formula>IF(RIGHT(TEXT(AI89,"0.#"),1)=".",FALSE,TRUE)</formula>
    </cfRule>
    <cfRule type="expression" dxfId="1998" priority="13314">
      <formula>IF(RIGHT(TEXT(AI89,"0.#"),1)=".",TRUE,FALSE)</formula>
    </cfRule>
  </conditionalFormatting>
  <conditionalFormatting sqref="AI88">
    <cfRule type="expression" dxfId="1997" priority="13311">
      <formula>IF(RIGHT(TEXT(AI88,"0.#"),1)=".",FALSE,TRUE)</formula>
    </cfRule>
    <cfRule type="expression" dxfId="1996" priority="13312">
      <formula>IF(RIGHT(TEXT(AI88,"0.#"),1)=".",TRUE,FALSE)</formula>
    </cfRule>
  </conditionalFormatting>
  <conditionalFormatting sqref="AI87">
    <cfRule type="expression" dxfId="1995" priority="13309">
      <formula>IF(RIGHT(TEXT(AI87,"0.#"),1)=".",FALSE,TRUE)</formula>
    </cfRule>
    <cfRule type="expression" dxfId="1994" priority="13310">
      <formula>IF(RIGHT(TEXT(AI87,"0.#"),1)=".",TRUE,FALSE)</formula>
    </cfRule>
  </conditionalFormatting>
  <conditionalFormatting sqref="AM88">
    <cfRule type="expression" dxfId="1993" priority="13305">
      <formula>IF(RIGHT(TEXT(AM88,"0.#"),1)=".",FALSE,TRUE)</formula>
    </cfRule>
    <cfRule type="expression" dxfId="1992" priority="13306">
      <formula>IF(RIGHT(TEXT(AM88,"0.#"),1)=".",TRUE,FALSE)</formula>
    </cfRule>
  </conditionalFormatting>
  <conditionalFormatting sqref="AM89">
    <cfRule type="expression" dxfId="1991" priority="13303">
      <formula>IF(RIGHT(TEXT(AM89,"0.#"),1)=".",FALSE,TRUE)</formula>
    </cfRule>
    <cfRule type="expression" dxfId="1990" priority="13304">
      <formula>IF(RIGHT(TEXT(AM89,"0.#"),1)=".",TRUE,FALSE)</formula>
    </cfRule>
  </conditionalFormatting>
  <conditionalFormatting sqref="AE92">
    <cfRule type="expression" dxfId="1989" priority="13289">
      <formula>IF(RIGHT(TEXT(AE92,"0.#"),1)=".",FALSE,TRUE)</formula>
    </cfRule>
    <cfRule type="expression" dxfId="1988" priority="13290">
      <formula>IF(RIGHT(TEXT(AE92,"0.#"),1)=".",TRUE,FALSE)</formula>
    </cfRule>
  </conditionalFormatting>
  <conditionalFormatting sqref="AE93">
    <cfRule type="expression" dxfId="1987" priority="13287">
      <formula>IF(RIGHT(TEXT(AE93,"0.#"),1)=".",FALSE,TRUE)</formula>
    </cfRule>
    <cfRule type="expression" dxfId="1986" priority="13288">
      <formula>IF(RIGHT(TEXT(AE93,"0.#"),1)=".",TRUE,FALSE)</formula>
    </cfRule>
  </conditionalFormatting>
  <conditionalFormatting sqref="AE94">
    <cfRule type="expression" dxfId="1985" priority="13285">
      <formula>IF(RIGHT(TEXT(AE94,"0.#"),1)=".",FALSE,TRUE)</formula>
    </cfRule>
    <cfRule type="expression" dxfId="1984" priority="13286">
      <formula>IF(RIGHT(TEXT(AE94,"0.#"),1)=".",TRUE,FALSE)</formula>
    </cfRule>
  </conditionalFormatting>
  <conditionalFormatting sqref="AI94">
    <cfRule type="expression" dxfId="1983" priority="13283">
      <formula>IF(RIGHT(TEXT(AI94,"0.#"),1)=".",FALSE,TRUE)</formula>
    </cfRule>
    <cfRule type="expression" dxfId="1982" priority="13284">
      <formula>IF(RIGHT(TEXT(AI94,"0.#"),1)=".",TRUE,FALSE)</formula>
    </cfRule>
  </conditionalFormatting>
  <conditionalFormatting sqref="AI93">
    <cfRule type="expression" dxfId="1981" priority="13281">
      <formula>IF(RIGHT(TEXT(AI93,"0.#"),1)=".",FALSE,TRUE)</formula>
    </cfRule>
    <cfRule type="expression" dxfId="1980" priority="13282">
      <formula>IF(RIGHT(TEXT(AI93,"0.#"),1)=".",TRUE,FALSE)</formula>
    </cfRule>
  </conditionalFormatting>
  <conditionalFormatting sqref="AI92">
    <cfRule type="expression" dxfId="1979" priority="13279">
      <formula>IF(RIGHT(TEXT(AI92,"0.#"),1)=".",FALSE,TRUE)</formula>
    </cfRule>
    <cfRule type="expression" dxfId="1978" priority="13280">
      <formula>IF(RIGHT(TEXT(AI92,"0.#"),1)=".",TRUE,FALSE)</formula>
    </cfRule>
  </conditionalFormatting>
  <conditionalFormatting sqref="AM92">
    <cfRule type="expression" dxfId="1977" priority="13277">
      <formula>IF(RIGHT(TEXT(AM92,"0.#"),1)=".",FALSE,TRUE)</formula>
    </cfRule>
    <cfRule type="expression" dxfId="1976" priority="13278">
      <formula>IF(RIGHT(TEXT(AM92,"0.#"),1)=".",TRUE,FALSE)</formula>
    </cfRule>
  </conditionalFormatting>
  <conditionalFormatting sqref="AM93">
    <cfRule type="expression" dxfId="1975" priority="13275">
      <formula>IF(RIGHT(TEXT(AM93,"0.#"),1)=".",FALSE,TRUE)</formula>
    </cfRule>
    <cfRule type="expression" dxfId="1974" priority="13276">
      <formula>IF(RIGHT(TEXT(AM93,"0.#"),1)=".",TRUE,FALSE)</formula>
    </cfRule>
  </conditionalFormatting>
  <conditionalFormatting sqref="AM94">
    <cfRule type="expression" dxfId="1973" priority="13273">
      <formula>IF(RIGHT(TEXT(AM94,"0.#"),1)=".",FALSE,TRUE)</formula>
    </cfRule>
    <cfRule type="expression" dxfId="1972" priority="13274">
      <formula>IF(RIGHT(TEXT(AM94,"0.#"),1)=".",TRUE,FALSE)</formula>
    </cfRule>
  </conditionalFormatting>
  <conditionalFormatting sqref="AE97">
    <cfRule type="expression" dxfId="1971" priority="13259">
      <formula>IF(RIGHT(TEXT(AE97,"0.#"),1)=".",FALSE,TRUE)</formula>
    </cfRule>
    <cfRule type="expression" dxfId="1970" priority="13260">
      <formula>IF(RIGHT(TEXT(AE97,"0.#"),1)=".",TRUE,FALSE)</formula>
    </cfRule>
  </conditionalFormatting>
  <conditionalFormatting sqref="AE98">
    <cfRule type="expression" dxfId="1969" priority="13257">
      <formula>IF(RIGHT(TEXT(AE98,"0.#"),1)=".",FALSE,TRUE)</formula>
    </cfRule>
    <cfRule type="expression" dxfId="1968" priority="13258">
      <formula>IF(RIGHT(TEXT(AE98,"0.#"),1)=".",TRUE,FALSE)</formula>
    </cfRule>
  </conditionalFormatting>
  <conditionalFormatting sqref="AE99">
    <cfRule type="expression" dxfId="1967" priority="13255">
      <formula>IF(RIGHT(TEXT(AE99,"0.#"),1)=".",FALSE,TRUE)</formula>
    </cfRule>
    <cfRule type="expression" dxfId="1966" priority="13256">
      <formula>IF(RIGHT(TEXT(AE99,"0.#"),1)=".",TRUE,FALSE)</formula>
    </cfRule>
  </conditionalFormatting>
  <conditionalFormatting sqref="AI99">
    <cfRule type="expression" dxfId="1965" priority="13253">
      <formula>IF(RIGHT(TEXT(AI99,"0.#"),1)=".",FALSE,TRUE)</formula>
    </cfRule>
    <cfRule type="expression" dxfId="1964" priority="13254">
      <formula>IF(RIGHT(TEXT(AI99,"0.#"),1)=".",TRUE,FALSE)</formula>
    </cfRule>
  </conditionalFormatting>
  <conditionalFormatting sqref="AI98">
    <cfRule type="expression" dxfId="1963" priority="13251">
      <formula>IF(RIGHT(TEXT(AI98,"0.#"),1)=".",FALSE,TRUE)</formula>
    </cfRule>
    <cfRule type="expression" dxfId="1962" priority="13252">
      <formula>IF(RIGHT(TEXT(AI98,"0.#"),1)=".",TRUE,FALSE)</formula>
    </cfRule>
  </conditionalFormatting>
  <conditionalFormatting sqref="AI97">
    <cfRule type="expression" dxfId="1961" priority="13249">
      <formula>IF(RIGHT(TEXT(AI97,"0.#"),1)=".",FALSE,TRUE)</formula>
    </cfRule>
    <cfRule type="expression" dxfId="1960" priority="13250">
      <formula>IF(RIGHT(TEXT(AI97,"0.#"),1)=".",TRUE,FALSE)</formula>
    </cfRule>
  </conditionalFormatting>
  <conditionalFormatting sqref="AM97">
    <cfRule type="expression" dxfId="1959" priority="13247">
      <formula>IF(RIGHT(TEXT(AM97,"0.#"),1)=".",FALSE,TRUE)</formula>
    </cfRule>
    <cfRule type="expression" dxfId="1958" priority="13248">
      <formula>IF(RIGHT(TEXT(AM97,"0.#"),1)=".",TRUE,FALSE)</formula>
    </cfRule>
  </conditionalFormatting>
  <conditionalFormatting sqref="AM98">
    <cfRule type="expression" dxfId="1957" priority="13245">
      <formula>IF(RIGHT(TEXT(AM98,"0.#"),1)=".",FALSE,TRUE)</formula>
    </cfRule>
    <cfRule type="expression" dxfId="1956" priority="13246">
      <formula>IF(RIGHT(TEXT(AM98,"0.#"),1)=".",TRUE,FALSE)</formula>
    </cfRule>
  </conditionalFormatting>
  <conditionalFormatting sqref="AM99">
    <cfRule type="expression" dxfId="1955" priority="13243">
      <formula>IF(RIGHT(TEXT(AM99,"0.#"),1)=".",FALSE,TRUE)</formula>
    </cfRule>
    <cfRule type="expression" dxfId="1954" priority="13244">
      <formula>IF(RIGHT(TEXT(AM99,"0.#"),1)=".",TRUE,FALSE)</formula>
    </cfRule>
  </conditionalFormatting>
  <conditionalFormatting sqref="AI101">
    <cfRule type="expression" dxfId="1953" priority="13229">
      <formula>IF(RIGHT(TEXT(AI101,"0.#"),1)=".",FALSE,TRUE)</formula>
    </cfRule>
    <cfRule type="expression" dxfId="1952" priority="13230">
      <formula>IF(RIGHT(TEXT(AI101,"0.#"),1)=".",TRUE,FALSE)</formula>
    </cfRule>
  </conditionalFormatting>
  <conditionalFormatting sqref="AM101">
    <cfRule type="expression" dxfId="1951" priority="13227">
      <formula>IF(RIGHT(TEXT(AM101,"0.#"),1)=".",FALSE,TRUE)</formula>
    </cfRule>
    <cfRule type="expression" dxfId="1950" priority="13228">
      <formula>IF(RIGHT(TEXT(AM101,"0.#"),1)=".",TRUE,FALSE)</formula>
    </cfRule>
  </conditionalFormatting>
  <conditionalFormatting sqref="AE102">
    <cfRule type="expression" dxfId="1949" priority="13225">
      <formula>IF(RIGHT(TEXT(AE102,"0.#"),1)=".",FALSE,TRUE)</formula>
    </cfRule>
    <cfRule type="expression" dxfId="1948" priority="13226">
      <formula>IF(RIGHT(TEXT(AE102,"0.#"),1)=".",TRUE,FALSE)</formula>
    </cfRule>
  </conditionalFormatting>
  <conditionalFormatting sqref="AI102">
    <cfRule type="expression" dxfId="1947" priority="13223">
      <formula>IF(RIGHT(TEXT(AI102,"0.#"),1)=".",FALSE,TRUE)</formula>
    </cfRule>
    <cfRule type="expression" dxfId="1946" priority="13224">
      <formula>IF(RIGHT(TEXT(AI102,"0.#"),1)=".",TRUE,FALSE)</formula>
    </cfRule>
  </conditionalFormatting>
  <conditionalFormatting sqref="AM102">
    <cfRule type="expression" dxfId="1945" priority="13221">
      <formula>IF(RIGHT(TEXT(AM102,"0.#"),1)=".",FALSE,TRUE)</formula>
    </cfRule>
    <cfRule type="expression" dxfId="1944" priority="13222">
      <formula>IF(RIGHT(TEXT(AM102,"0.#"),1)=".",TRUE,FALSE)</formula>
    </cfRule>
  </conditionalFormatting>
  <conditionalFormatting sqref="AQ102">
    <cfRule type="expression" dxfId="1943" priority="13219">
      <formula>IF(RIGHT(TEXT(AQ102,"0.#"),1)=".",FALSE,TRUE)</formula>
    </cfRule>
    <cfRule type="expression" dxfId="1942" priority="13220">
      <formula>IF(RIGHT(TEXT(AQ102,"0.#"),1)=".",TRUE,FALSE)</formula>
    </cfRule>
  </conditionalFormatting>
  <conditionalFormatting sqref="AE104">
    <cfRule type="expression" dxfId="1941" priority="13217">
      <formula>IF(RIGHT(TEXT(AE104,"0.#"),1)=".",FALSE,TRUE)</formula>
    </cfRule>
    <cfRule type="expression" dxfId="1940" priority="13218">
      <formula>IF(RIGHT(TEXT(AE104,"0.#"),1)=".",TRUE,FALSE)</formula>
    </cfRule>
  </conditionalFormatting>
  <conditionalFormatting sqref="AI104">
    <cfRule type="expression" dxfId="1939" priority="13215">
      <formula>IF(RIGHT(TEXT(AI104,"0.#"),1)=".",FALSE,TRUE)</formula>
    </cfRule>
    <cfRule type="expression" dxfId="1938" priority="13216">
      <formula>IF(RIGHT(TEXT(AI104,"0.#"),1)=".",TRUE,FALSE)</formula>
    </cfRule>
  </conditionalFormatting>
  <conditionalFormatting sqref="AM104">
    <cfRule type="expression" dxfId="1937" priority="13213">
      <formula>IF(RIGHT(TEXT(AM104,"0.#"),1)=".",FALSE,TRUE)</formula>
    </cfRule>
    <cfRule type="expression" dxfId="1936" priority="13214">
      <formula>IF(RIGHT(TEXT(AM104,"0.#"),1)=".",TRUE,FALSE)</formula>
    </cfRule>
  </conditionalFormatting>
  <conditionalFormatting sqref="AE105">
    <cfRule type="expression" dxfId="1935" priority="13211">
      <formula>IF(RIGHT(TEXT(AE105,"0.#"),1)=".",FALSE,TRUE)</formula>
    </cfRule>
    <cfRule type="expression" dxfId="1934" priority="13212">
      <formula>IF(RIGHT(TEXT(AE105,"0.#"),1)=".",TRUE,FALSE)</formula>
    </cfRule>
  </conditionalFormatting>
  <conditionalFormatting sqref="AI105">
    <cfRule type="expression" dxfId="1933" priority="13209">
      <formula>IF(RIGHT(TEXT(AI105,"0.#"),1)=".",FALSE,TRUE)</formula>
    </cfRule>
    <cfRule type="expression" dxfId="1932" priority="13210">
      <formula>IF(RIGHT(TEXT(AI105,"0.#"),1)=".",TRUE,FALSE)</formula>
    </cfRule>
  </conditionalFormatting>
  <conditionalFormatting sqref="AM105">
    <cfRule type="expression" dxfId="1931" priority="13207">
      <formula>IF(RIGHT(TEXT(AM105,"0.#"),1)=".",FALSE,TRUE)</formula>
    </cfRule>
    <cfRule type="expression" dxfId="1930" priority="13208">
      <formula>IF(RIGHT(TEXT(AM105,"0.#"),1)=".",TRUE,FALSE)</formula>
    </cfRule>
  </conditionalFormatting>
  <conditionalFormatting sqref="AE107">
    <cfRule type="expression" dxfId="1929" priority="13203">
      <formula>IF(RIGHT(TEXT(AE107,"0.#"),1)=".",FALSE,TRUE)</formula>
    </cfRule>
    <cfRule type="expression" dxfId="1928" priority="13204">
      <formula>IF(RIGHT(TEXT(AE107,"0.#"),1)=".",TRUE,FALSE)</formula>
    </cfRule>
  </conditionalFormatting>
  <conditionalFormatting sqref="AI107">
    <cfRule type="expression" dxfId="1927" priority="13201">
      <formula>IF(RIGHT(TEXT(AI107,"0.#"),1)=".",FALSE,TRUE)</formula>
    </cfRule>
    <cfRule type="expression" dxfId="1926" priority="13202">
      <formula>IF(RIGHT(TEXT(AI107,"0.#"),1)=".",TRUE,FALSE)</formula>
    </cfRule>
  </conditionalFormatting>
  <conditionalFormatting sqref="AM107">
    <cfRule type="expression" dxfId="1925" priority="13199">
      <formula>IF(RIGHT(TEXT(AM107,"0.#"),1)=".",FALSE,TRUE)</formula>
    </cfRule>
    <cfRule type="expression" dxfId="1924" priority="13200">
      <formula>IF(RIGHT(TEXT(AM107,"0.#"),1)=".",TRUE,FALSE)</formula>
    </cfRule>
  </conditionalFormatting>
  <conditionalFormatting sqref="AE108">
    <cfRule type="expression" dxfId="1923" priority="13197">
      <formula>IF(RIGHT(TEXT(AE108,"0.#"),1)=".",FALSE,TRUE)</formula>
    </cfRule>
    <cfRule type="expression" dxfId="1922" priority="13198">
      <formula>IF(RIGHT(TEXT(AE108,"0.#"),1)=".",TRUE,FALSE)</formula>
    </cfRule>
  </conditionalFormatting>
  <conditionalFormatting sqref="AI108">
    <cfRule type="expression" dxfId="1921" priority="13195">
      <formula>IF(RIGHT(TEXT(AI108,"0.#"),1)=".",FALSE,TRUE)</formula>
    </cfRule>
    <cfRule type="expression" dxfId="1920" priority="13196">
      <formula>IF(RIGHT(TEXT(AI108,"0.#"),1)=".",TRUE,FALSE)</formula>
    </cfRule>
  </conditionalFormatting>
  <conditionalFormatting sqref="AM108">
    <cfRule type="expression" dxfId="1919" priority="13193">
      <formula>IF(RIGHT(TEXT(AM108,"0.#"),1)=".",FALSE,TRUE)</formula>
    </cfRule>
    <cfRule type="expression" dxfId="1918" priority="13194">
      <formula>IF(RIGHT(TEXT(AM108,"0.#"),1)=".",TRUE,FALSE)</formula>
    </cfRule>
  </conditionalFormatting>
  <conditionalFormatting sqref="AE110">
    <cfRule type="expression" dxfId="1917" priority="13189">
      <formula>IF(RIGHT(TEXT(AE110,"0.#"),1)=".",FALSE,TRUE)</formula>
    </cfRule>
    <cfRule type="expression" dxfId="1916" priority="13190">
      <formula>IF(RIGHT(TEXT(AE110,"0.#"),1)=".",TRUE,FALSE)</formula>
    </cfRule>
  </conditionalFormatting>
  <conditionalFormatting sqref="AI110">
    <cfRule type="expression" dxfId="1915" priority="13187">
      <formula>IF(RIGHT(TEXT(AI110,"0.#"),1)=".",FALSE,TRUE)</formula>
    </cfRule>
    <cfRule type="expression" dxfId="1914" priority="13188">
      <formula>IF(RIGHT(TEXT(AI110,"0.#"),1)=".",TRUE,FALSE)</formula>
    </cfRule>
  </conditionalFormatting>
  <conditionalFormatting sqref="AM110">
    <cfRule type="expression" dxfId="1913" priority="13185">
      <formula>IF(RIGHT(TEXT(AM110,"0.#"),1)=".",FALSE,TRUE)</formula>
    </cfRule>
    <cfRule type="expression" dxfId="1912" priority="13186">
      <formula>IF(RIGHT(TEXT(AM110,"0.#"),1)=".",TRUE,FALSE)</formula>
    </cfRule>
  </conditionalFormatting>
  <conditionalFormatting sqref="AE111">
    <cfRule type="expression" dxfId="1911" priority="13183">
      <formula>IF(RIGHT(TEXT(AE111,"0.#"),1)=".",FALSE,TRUE)</formula>
    </cfRule>
    <cfRule type="expression" dxfId="1910" priority="13184">
      <formula>IF(RIGHT(TEXT(AE111,"0.#"),1)=".",TRUE,FALSE)</formula>
    </cfRule>
  </conditionalFormatting>
  <conditionalFormatting sqref="AI111">
    <cfRule type="expression" dxfId="1909" priority="13181">
      <formula>IF(RIGHT(TEXT(AI111,"0.#"),1)=".",FALSE,TRUE)</formula>
    </cfRule>
    <cfRule type="expression" dxfId="1908" priority="13182">
      <formula>IF(RIGHT(TEXT(AI111,"0.#"),1)=".",TRUE,FALSE)</formula>
    </cfRule>
  </conditionalFormatting>
  <conditionalFormatting sqref="AM111">
    <cfRule type="expression" dxfId="1907" priority="13179">
      <formula>IF(RIGHT(TEXT(AM111,"0.#"),1)=".",FALSE,TRUE)</formula>
    </cfRule>
    <cfRule type="expression" dxfId="1906" priority="13180">
      <formula>IF(RIGHT(TEXT(AM111,"0.#"),1)=".",TRUE,FALSE)</formula>
    </cfRule>
  </conditionalFormatting>
  <conditionalFormatting sqref="AE113">
    <cfRule type="expression" dxfId="1905" priority="13175">
      <formula>IF(RIGHT(TEXT(AE113,"0.#"),1)=".",FALSE,TRUE)</formula>
    </cfRule>
    <cfRule type="expression" dxfId="1904" priority="13176">
      <formula>IF(RIGHT(TEXT(AE113,"0.#"),1)=".",TRUE,FALSE)</formula>
    </cfRule>
  </conditionalFormatting>
  <conditionalFormatting sqref="AI113">
    <cfRule type="expression" dxfId="1903" priority="13173">
      <formula>IF(RIGHT(TEXT(AI113,"0.#"),1)=".",FALSE,TRUE)</formula>
    </cfRule>
    <cfRule type="expression" dxfId="1902" priority="13174">
      <formula>IF(RIGHT(TEXT(AI113,"0.#"),1)=".",TRUE,FALSE)</formula>
    </cfRule>
  </conditionalFormatting>
  <conditionalFormatting sqref="AM113">
    <cfRule type="expression" dxfId="1901" priority="13171">
      <formula>IF(RIGHT(TEXT(AM113,"0.#"),1)=".",FALSE,TRUE)</formula>
    </cfRule>
    <cfRule type="expression" dxfId="1900" priority="13172">
      <formula>IF(RIGHT(TEXT(AM113,"0.#"),1)=".",TRUE,FALSE)</formula>
    </cfRule>
  </conditionalFormatting>
  <conditionalFormatting sqref="AE114">
    <cfRule type="expression" dxfId="1899" priority="13169">
      <formula>IF(RIGHT(TEXT(AE114,"0.#"),1)=".",FALSE,TRUE)</formula>
    </cfRule>
    <cfRule type="expression" dxfId="1898" priority="13170">
      <formula>IF(RIGHT(TEXT(AE114,"0.#"),1)=".",TRUE,FALSE)</formula>
    </cfRule>
  </conditionalFormatting>
  <conditionalFormatting sqref="AI114">
    <cfRule type="expression" dxfId="1897" priority="13167">
      <formula>IF(RIGHT(TEXT(AI114,"0.#"),1)=".",FALSE,TRUE)</formula>
    </cfRule>
    <cfRule type="expression" dxfId="1896" priority="13168">
      <formula>IF(RIGHT(TEXT(AI114,"0.#"),1)=".",TRUE,FALSE)</formula>
    </cfRule>
  </conditionalFormatting>
  <conditionalFormatting sqref="AM114">
    <cfRule type="expression" dxfId="1895" priority="13165">
      <formula>IF(RIGHT(TEXT(AM114,"0.#"),1)=".",FALSE,TRUE)</formula>
    </cfRule>
    <cfRule type="expression" dxfId="1894" priority="13166">
      <formula>IF(RIGHT(TEXT(AM114,"0.#"),1)=".",TRUE,FALSE)</formula>
    </cfRule>
  </conditionalFormatting>
  <conditionalFormatting sqref="AE116 AQ116">
    <cfRule type="expression" dxfId="1893" priority="13161">
      <formula>IF(RIGHT(TEXT(AE116,"0.#"),1)=".",FALSE,TRUE)</formula>
    </cfRule>
    <cfRule type="expression" dxfId="1892" priority="13162">
      <formula>IF(RIGHT(TEXT(AE116,"0.#"),1)=".",TRUE,FALSE)</formula>
    </cfRule>
  </conditionalFormatting>
  <conditionalFormatting sqref="AI116">
    <cfRule type="expression" dxfId="1891" priority="13159">
      <formula>IF(RIGHT(TEXT(AI116,"0.#"),1)=".",FALSE,TRUE)</formula>
    </cfRule>
    <cfRule type="expression" dxfId="1890" priority="13160">
      <formula>IF(RIGHT(TEXT(AI116,"0.#"),1)=".",TRUE,FALSE)</formula>
    </cfRule>
  </conditionalFormatting>
  <conditionalFormatting sqref="AE117">
    <cfRule type="expression" dxfId="1889" priority="13155">
      <formula>IF(RIGHT(TEXT(AE117,"0.#"),1)=".",FALSE,TRUE)</formula>
    </cfRule>
    <cfRule type="expression" dxfId="1888" priority="13156">
      <formula>IF(RIGHT(TEXT(AE117,"0.#"),1)=".",TRUE,FALSE)</formula>
    </cfRule>
  </conditionalFormatting>
  <conditionalFormatting sqref="AI117">
    <cfRule type="expression" dxfId="1887" priority="13153">
      <formula>IF(RIGHT(TEXT(AI117,"0.#"),1)=".",FALSE,TRUE)</formula>
    </cfRule>
    <cfRule type="expression" dxfId="1886" priority="13154">
      <formula>IF(RIGHT(TEXT(AI117,"0.#"),1)=".",TRUE,FALSE)</formula>
    </cfRule>
  </conditionalFormatting>
  <conditionalFormatting sqref="AQ117">
    <cfRule type="expression" dxfId="1885" priority="13149">
      <formula>IF(RIGHT(TEXT(AQ117,"0.#"),1)=".",FALSE,TRUE)</formula>
    </cfRule>
    <cfRule type="expression" dxfId="1884" priority="13150">
      <formula>IF(RIGHT(TEXT(AQ117,"0.#"),1)=".",TRUE,FALSE)</formula>
    </cfRule>
  </conditionalFormatting>
  <conditionalFormatting sqref="AE119 AQ119">
    <cfRule type="expression" dxfId="1883" priority="13147">
      <formula>IF(RIGHT(TEXT(AE119,"0.#"),1)=".",FALSE,TRUE)</formula>
    </cfRule>
    <cfRule type="expression" dxfId="1882" priority="13148">
      <formula>IF(RIGHT(TEXT(AE119,"0.#"),1)=".",TRUE,FALSE)</formula>
    </cfRule>
  </conditionalFormatting>
  <conditionalFormatting sqref="AI119">
    <cfRule type="expression" dxfId="1881" priority="13145">
      <formula>IF(RIGHT(TEXT(AI119,"0.#"),1)=".",FALSE,TRUE)</formula>
    </cfRule>
    <cfRule type="expression" dxfId="1880" priority="13146">
      <formula>IF(RIGHT(TEXT(AI119,"0.#"),1)=".",TRUE,FALSE)</formula>
    </cfRule>
  </conditionalFormatting>
  <conditionalFormatting sqref="AM119">
    <cfRule type="expression" dxfId="1879" priority="13143">
      <formula>IF(RIGHT(TEXT(AM119,"0.#"),1)=".",FALSE,TRUE)</formula>
    </cfRule>
    <cfRule type="expression" dxfId="1878" priority="13144">
      <formula>IF(RIGHT(TEXT(AM119,"0.#"),1)=".",TRUE,FALSE)</formula>
    </cfRule>
  </conditionalFormatting>
  <conditionalFormatting sqref="AQ120">
    <cfRule type="expression" dxfId="1877" priority="13135">
      <formula>IF(RIGHT(TEXT(AQ120,"0.#"),1)=".",FALSE,TRUE)</formula>
    </cfRule>
    <cfRule type="expression" dxfId="1876" priority="13136">
      <formula>IF(RIGHT(TEXT(AQ120,"0.#"),1)=".",TRUE,FALSE)</formula>
    </cfRule>
  </conditionalFormatting>
  <conditionalFormatting sqref="AE122 AQ122">
    <cfRule type="expression" dxfId="1875" priority="13133">
      <formula>IF(RIGHT(TEXT(AE122,"0.#"),1)=".",FALSE,TRUE)</formula>
    </cfRule>
    <cfRule type="expression" dxfId="1874" priority="13134">
      <formula>IF(RIGHT(TEXT(AE122,"0.#"),1)=".",TRUE,FALSE)</formula>
    </cfRule>
  </conditionalFormatting>
  <conditionalFormatting sqref="AI122">
    <cfRule type="expression" dxfId="1873" priority="13131">
      <formula>IF(RIGHT(TEXT(AI122,"0.#"),1)=".",FALSE,TRUE)</formula>
    </cfRule>
    <cfRule type="expression" dxfId="1872" priority="13132">
      <formula>IF(RIGHT(TEXT(AI122,"0.#"),1)=".",TRUE,FALSE)</formula>
    </cfRule>
  </conditionalFormatting>
  <conditionalFormatting sqref="AM122">
    <cfRule type="expression" dxfId="1871" priority="13129">
      <formula>IF(RIGHT(TEXT(AM122,"0.#"),1)=".",FALSE,TRUE)</formula>
    </cfRule>
    <cfRule type="expression" dxfId="1870" priority="13130">
      <formula>IF(RIGHT(TEXT(AM122,"0.#"),1)=".",TRUE,FALSE)</formula>
    </cfRule>
  </conditionalFormatting>
  <conditionalFormatting sqref="AQ123">
    <cfRule type="expression" dxfId="1869" priority="13121">
      <formula>IF(RIGHT(TEXT(AQ123,"0.#"),1)=".",FALSE,TRUE)</formula>
    </cfRule>
    <cfRule type="expression" dxfId="1868" priority="13122">
      <formula>IF(RIGHT(TEXT(AQ123,"0.#"),1)=".",TRUE,FALSE)</formula>
    </cfRule>
  </conditionalFormatting>
  <conditionalFormatting sqref="AE125 AQ125">
    <cfRule type="expression" dxfId="1867" priority="13119">
      <formula>IF(RIGHT(TEXT(AE125,"0.#"),1)=".",FALSE,TRUE)</formula>
    </cfRule>
    <cfRule type="expression" dxfId="1866" priority="13120">
      <formula>IF(RIGHT(TEXT(AE125,"0.#"),1)=".",TRUE,FALSE)</formula>
    </cfRule>
  </conditionalFormatting>
  <conditionalFormatting sqref="AI125">
    <cfRule type="expression" dxfId="1865" priority="13117">
      <formula>IF(RIGHT(TEXT(AI125,"0.#"),1)=".",FALSE,TRUE)</formula>
    </cfRule>
    <cfRule type="expression" dxfId="1864" priority="13118">
      <formula>IF(RIGHT(TEXT(AI125,"0.#"),1)=".",TRUE,FALSE)</formula>
    </cfRule>
  </conditionalFormatting>
  <conditionalFormatting sqref="AM125">
    <cfRule type="expression" dxfId="1863" priority="13115">
      <formula>IF(RIGHT(TEXT(AM125,"0.#"),1)=".",FALSE,TRUE)</formula>
    </cfRule>
    <cfRule type="expression" dxfId="1862" priority="13116">
      <formula>IF(RIGHT(TEXT(AM125,"0.#"),1)=".",TRUE,FALSE)</formula>
    </cfRule>
  </conditionalFormatting>
  <conditionalFormatting sqref="AQ126">
    <cfRule type="expression" dxfId="1861" priority="13107">
      <formula>IF(RIGHT(TEXT(AQ126,"0.#"),1)=".",FALSE,TRUE)</formula>
    </cfRule>
    <cfRule type="expression" dxfId="1860" priority="13108">
      <formula>IF(RIGHT(TEXT(AQ126,"0.#"),1)=".",TRUE,FALSE)</formula>
    </cfRule>
  </conditionalFormatting>
  <conditionalFormatting sqref="AE128 AQ128">
    <cfRule type="expression" dxfId="1859" priority="13105">
      <formula>IF(RIGHT(TEXT(AE128,"0.#"),1)=".",FALSE,TRUE)</formula>
    </cfRule>
    <cfRule type="expression" dxfId="1858" priority="13106">
      <formula>IF(RIGHT(TEXT(AE128,"0.#"),1)=".",TRUE,FALSE)</formula>
    </cfRule>
  </conditionalFormatting>
  <conditionalFormatting sqref="AI128">
    <cfRule type="expression" dxfId="1857" priority="13103">
      <formula>IF(RIGHT(TEXT(AI128,"0.#"),1)=".",FALSE,TRUE)</formula>
    </cfRule>
    <cfRule type="expression" dxfId="1856" priority="13104">
      <formula>IF(RIGHT(TEXT(AI128,"0.#"),1)=".",TRUE,FALSE)</formula>
    </cfRule>
  </conditionalFormatting>
  <conditionalFormatting sqref="AM128">
    <cfRule type="expression" dxfId="1855" priority="13101">
      <formula>IF(RIGHT(TEXT(AM128,"0.#"),1)=".",FALSE,TRUE)</formula>
    </cfRule>
    <cfRule type="expression" dxfId="1854" priority="13102">
      <formula>IF(RIGHT(TEXT(AM128,"0.#"),1)=".",TRUE,FALSE)</formula>
    </cfRule>
  </conditionalFormatting>
  <conditionalFormatting sqref="AQ129">
    <cfRule type="expression" dxfId="1853" priority="13093">
      <formula>IF(RIGHT(TEXT(AQ129,"0.#"),1)=".",FALSE,TRUE)</formula>
    </cfRule>
    <cfRule type="expression" dxfId="1852" priority="13094">
      <formula>IF(RIGHT(TEXT(AQ129,"0.#"),1)=".",TRUE,FALSE)</formula>
    </cfRule>
  </conditionalFormatting>
  <conditionalFormatting sqref="AE75">
    <cfRule type="expression" dxfId="1851" priority="13091">
      <formula>IF(RIGHT(TEXT(AE75,"0.#"),1)=".",FALSE,TRUE)</formula>
    </cfRule>
    <cfRule type="expression" dxfId="1850" priority="13092">
      <formula>IF(RIGHT(TEXT(AE75,"0.#"),1)=".",TRUE,FALSE)</formula>
    </cfRule>
  </conditionalFormatting>
  <conditionalFormatting sqref="AE76">
    <cfRule type="expression" dxfId="1849" priority="13089">
      <formula>IF(RIGHT(TEXT(AE76,"0.#"),1)=".",FALSE,TRUE)</formula>
    </cfRule>
    <cfRule type="expression" dxfId="1848" priority="13090">
      <formula>IF(RIGHT(TEXT(AE76,"0.#"),1)=".",TRUE,FALSE)</formula>
    </cfRule>
  </conditionalFormatting>
  <conditionalFormatting sqref="AE77">
    <cfRule type="expression" dxfId="1847" priority="13087">
      <formula>IF(RIGHT(TEXT(AE77,"0.#"),1)=".",FALSE,TRUE)</formula>
    </cfRule>
    <cfRule type="expression" dxfId="1846" priority="13088">
      <formula>IF(RIGHT(TEXT(AE77,"0.#"),1)=".",TRUE,FALSE)</formula>
    </cfRule>
  </conditionalFormatting>
  <conditionalFormatting sqref="AI77">
    <cfRule type="expression" dxfId="1845" priority="13085">
      <formula>IF(RIGHT(TEXT(AI77,"0.#"),1)=".",FALSE,TRUE)</formula>
    </cfRule>
    <cfRule type="expression" dxfId="1844" priority="13086">
      <formula>IF(RIGHT(TEXT(AI77,"0.#"),1)=".",TRUE,FALSE)</formula>
    </cfRule>
  </conditionalFormatting>
  <conditionalFormatting sqref="AI76">
    <cfRule type="expression" dxfId="1843" priority="13083">
      <formula>IF(RIGHT(TEXT(AI76,"0.#"),1)=".",FALSE,TRUE)</formula>
    </cfRule>
    <cfRule type="expression" dxfId="1842" priority="13084">
      <formula>IF(RIGHT(TEXT(AI76,"0.#"),1)=".",TRUE,FALSE)</formula>
    </cfRule>
  </conditionalFormatting>
  <conditionalFormatting sqref="AI75">
    <cfRule type="expression" dxfId="1841" priority="13081">
      <formula>IF(RIGHT(TEXT(AI75,"0.#"),1)=".",FALSE,TRUE)</formula>
    </cfRule>
    <cfRule type="expression" dxfId="1840" priority="13082">
      <formula>IF(RIGHT(TEXT(AI75,"0.#"),1)=".",TRUE,FALSE)</formula>
    </cfRule>
  </conditionalFormatting>
  <conditionalFormatting sqref="AM75">
    <cfRule type="expression" dxfId="1839" priority="13079">
      <formula>IF(RIGHT(TEXT(AM75,"0.#"),1)=".",FALSE,TRUE)</formula>
    </cfRule>
    <cfRule type="expression" dxfId="1838" priority="13080">
      <formula>IF(RIGHT(TEXT(AM75,"0.#"),1)=".",TRUE,FALSE)</formula>
    </cfRule>
  </conditionalFormatting>
  <conditionalFormatting sqref="AM76">
    <cfRule type="expression" dxfId="1837" priority="13077">
      <formula>IF(RIGHT(TEXT(AM76,"0.#"),1)=".",FALSE,TRUE)</formula>
    </cfRule>
    <cfRule type="expression" dxfId="1836" priority="13078">
      <formula>IF(RIGHT(TEXT(AM76,"0.#"),1)=".",TRUE,FALSE)</formula>
    </cfRule>
  </conditionalFormatting>
  <conditionalFormatting sqref="AM77">
    <cfRule type="expression" dxfId="1835" priority="13075">
      <formula>IF(RIGHT(TEXT(AM77,"0.#"),1)=".",FALSE,TRUE)</formula>
    </cfRule>
    <cfRule type="expression" dxfId="1834" priority="13076">
      <formula>IF(RIGHT(TEXT(AM77,"0.#"),1)=".",TRUE,FALSE)</formula>
    </cfRule>
  </conditionalFormatting>
  <conditionalFormatting sqref="AE433">
    <cfRule type="expression" dxfId="1833" priority="13031">
      <formula>IF(RIGHT(TEXT(AE433,"0.#"),1)=".",FALSE,TRUE)</formula>
    </cfRule>
    <cfRule type="expression" dxfId="1832" priority="13032">
      <formula>IF(RIGHT(TEXT(AE433,"0.#"),1)=".",TRUE,FALSE)</formula>
    </cfRule>
  </conditionalFormatting>
  <conditionalFormatting sqref="AM435">
    <cfRule type="expression" dxfId="1831" priority="13015">
      <formula>IF(RIGHT(TEXT(AM435,"0.#"),1)=".",FALSE,TRUE)</formula>
    </cfRule>
    <cfRule type="expression" dxfId="1830" priority="13016">
      <formula>IF(RIGHT(TEXT(AM435,"0.#"),1)=".",TRUE,FALSE)</formula>
    </cfRule>
  </conditionalFormatting>
  <conditionalFormatting sqref="AE434">
    <cfRule type="expression" dxfId="1829" priority="13029">
      <formula>IF(RIGHT(TEXT(AE434,"0.#"),1)=".",FALSE,TRUE)</formula>
    </cfRule>
    <cfRule type="expression" dxfId="1828" priority="13030">
      <formula>IF(RIGHT(TEXT(AE434,"0.#"),1)=".",TRUE,FALSE)</formula>
    </cfRule>
  </conditionalFormatting>
  <conditionalFormatting sqref="AE435">
    <cfRule type="expression" dxfId="1827" priority="13027">
      <formula>IF(RIGHT(TEXT(AE435,"0.#"),1)=".",FALSE,TRUE)</formula>
    </cfRule>
    <cfRule type="expression" dxfId="1826" priority="13028">
      <formula>IF(RIGHT(TEXT(AE435,"0.#"),1)=".",TRUE,FALSE)</formula>
    </cfRule>
  </conditionalFormatting>
  <conditionalFormatting sqref="AM433">
    <cfRule type="expression" dxfId="1825" priority="13019">
      <formula>IF(RIGHT(TEXT(AM433,"0.#"),1)=".",FALSE,TRUE)</formula>
    </cfRule>
    <cfRule type="expression" dxfId="1824" priority="13020">
      <formula>IF(RIGHT(TEXT(AM433,"0.#"),1)=".",TRUE,FALSE)</formula>
    </cfRule>
  </conditionalFormatting>
  <conditionalFormatting sqref="AM434">
    <cfRule type="expression" dxfId="1823" priority="13017">
      <formula>IF(RIGHT(TEXT(AM434,"0.#"),1)=".",FALSE,TRUE)</formula>
    </cfRule>
    <cfRule type="expression" dxfId="1822" priority="13018">
      <formula>IF(RIGHT(TEXT(AM434,"0.#"),1)=".",TRUE,FALSE)</formula>
    </cfRule>
  </conditionalFormatting>
  <conditionalFormatting sqref="AU433">
    <cfRule type="expression" dxfId="1821" priority="13007">
      <formula>IF(RIGHT(TEXT(AU433,"0.#"),1)=".",FALSE,TRUE)</formula>
    </cfRule>
    <cfRule type="expression" dxfId="1820" priority="13008">
      <formula>IF(RIGHT(TEXT(AU433,"0.#"),1)=".",TRUE,FALSE)</formula>
    </cfRule>
  </conditionalFormatting>
  <conditionalFormatting sqref="AU434">
    <cfRule type="expression" dxfId="1819" priority="13005">
      <formula>IF(RIGHT(TEXT(AU434,"0.#"),1)=".",FALSE,TRUE)</formula>
    </cfRule>
    <cfRule type="expression" dxfId="1818" priority="13006">
      <formula>IF(RIGHT(TEXT(AU434,"0.#"),1)=".",TRUE,FALSE)</formula>
    </cfRule>
  </conditionalFormatting>
  <conditionalFormatting sqref="AU435">
    <cfRule type="expression" dxfId="1817" priority="13003">
      <formula>IF(RIGHT(TEXT(AU435,"0.#"),1)=".",FALSE,TRUE)</formula>
    </cfRule>
    <cfRule type="expression" dxfId="1816" priority="13004">
      <formula>IF(RIGHT(TEXT(AU435,"0.#"),1)=".",TRUE,FALSE)</formula>
    </cfRule>
  </conditionalFormatting>
  <conditionalFormatting sqref="AI435">
    <cfRule type="expression" dxfId="1815" priority="12937">
      <formula>IF(RIGHT(TEXT(AI435,"0.#"),1)=".",FALSE,TRUE)</formula>
    </cfRule>
    <cfRule type="expression" dxfId="1814" priority="12938">
      <formula>IF(RIGHT(TEXT(AI435,"0.#"),1)=".",TRUE,FALSE)</formula>
    </cfRule>
  </conditionalFormatting>
  <conditionalFormatting sqref="AI433">
    <cfRule type="expression" dxfId="1813" priority="12941">
      <formula>IF(RIGHT(TEXT(AI433,"0.#"),1)=".",FALSE,TRUE)</formula>
    </cfRule>
    <cfRule type="expression" dxfId="1812" priority="12942">
      <formula>IF(RIGHT(TEXT(AI433,"0.#"),1)=".",TRUE,FALSE)</formula>
    </cfRule>
  </conditionalFormatting>
  <conditionalFormatting sqref="AI434">
    <cfRule type="expression" dxfId="1811" priority="12939">
      <formula>IF(RIGHT(TEXT(AI434,"0.#"),1)=".",FALSE,TRUE)</formula>
    </cfRule>
    <cfRule type="expression" dxfId="1810" priority="12940">
      <formula>IF(RIGHT(TEXT(AI434,"0.#"),1)=".",TRUE,FALSE)</formula>
    </cfRule>
  </conditionalFormatting>
  <conditionalFormatting sqref="AQ434">
    <cfRule type="expression" dxfId="1809" priority="12923">
      <formula>IF(RIGHT(TEXT(AQ434,"0.#"),1)=".",FALSE,TRUE)</formula>
    </cfRule>
    <cfRule type="expression" dxfId="1808" priority="12924">
      <formula>IF(RIGHT(TEXT(AQ434,"0.#"),1)=".",TRUE,FALSE)</formula>
    </cfRule>
  </conditionalFormatting>
  <conditionalFormatting sqref="AQ435">
    <cfRule type="expression" dxfId="1807" priority="12909">
      <formula>IF(RIGHT(TEXT(AQ435,"0.#"),1)=".",FALSE,TRUE)</formula>
    </cfRule>
    <cfRule type="expression" dxfId="1806" priority="12910">
      <formula>IF(RIGHT(TEXT(AQ435,"0.#"),1)=".",TRUE,FALSE)</formula>
    </cfRule>
  </conditionalFormatting>
  <conditionalFormatting sqref="AQ433">
    <cfRule type="expression" dxfId="1805" priority="12907">
      <formula>IF(RIGHT(TEXT(AQ433,"0.#"),1)=".",FALSE,TRUE)</formula>
    </cfRule>
    <cfRule type="expression" dxfId="1804" priority="12908">
      <formula>IF(RIGHT(TEXT(AQ433,"0.#"),1)=".",TRUE,FALSE)</formula>
    </cfRule>
  </conditionalFormatting>
  <conditionalFormatting sqref="AL847:AO874">
    <cfRule type="expression" dxfId="1803" priority="6631">
      <formula>IF(AND(AL847&gt;=0, RIGHT(TEXT(AL847,"0.#"),1)&lt;&gt;"."),TRUE,FALSE)</formula>
    </cfRule>
    <cfRule type="expression" dxfId="1802" priority="6632">
      <formula>IF(AND(AL847&gt;=0, RIGHT(TEXT(AL847,"0.#"),1)="."),TRUE,FALSE)</formula>
    </cfRule>
    <cfRule type="expression" dxfId="1801" priority="6633">
      <formula>IF(AND(AL847&lt;0, RIGHT(TEXT(AL847,"0.#"),1)&lt;&gt;"."),TRUE,FALSE)</formula>
    </cfRule>
    <cfRule type="expression" dxfId="1800" priority="6634">
      <formula>IF(AND(AL847&lt;0, RIGHT(TEXT(AL847,"0.#"),1)="."),TRUE,FALSE)</formula>
    </cfRule>
  </conditionalFormatting>
  <conditionalFormatting sqref="AQ53:AQ55">
    <cfRule type="expression" dxfId="1799" priority="4653">
      <formula>IF(RIGHT(TEXT(AQ53,"0.#"),1)=".",FALSE,TRUE)</formula>
    </cfRule>
    <cfRule type="expression" dxfId="1798" priority="4654">
      <formula>IF(RIGHT(TEXT(AQ53,"0.#"),1)=".",TRUE,FALSE)</formula>
    </cfRule>
  </conditionalFormatting>
  <conditionalFormatting sqref="AU53:AU55">
    <cfRule type="expression" dxfId="1797" priority="4651">
      <formula>IF(RIGHT(TEXT(AU53,"0.#"),1)=".",FALSE,TRUE)</formula>
    </cfRule>
    <cfRule type="expression" dxfId="1796" priority="4652">
      <formula>IF(RIGHT(TEXT(AU53,"0.#"),1)=".",TRUE,FALSE)</formula>
    </cfRule>
  </conditionalFormatting>
  <conditionalFormatting sqref="AQ60:AQ62">
    <cfRule type="expression" dxfId="1795" priority="4649">
      <formula>IF(RIGHT(TEXT(AQ60,"0.#"),1)=".",FALSE,TRUE)</formula>
    </cfRule>
    <cfRule type="expression" dxfId="1794" priority="4650">
      <formula>IF(RIGHT(TEXT(AQ60,"0.#"),1)=".",TRUE,FALSE)</formula>
    </cfRule>
  </conditionalFormatting>
  <conditionalFormatting sqref="AU60:AU62">
    <cfRule type="expression" dxfId="1793" priority="4647">
      <formula>IF(RIGHT(TEXT(AU60,"0.#"),1)=".",FALSE,TRUE)</formula>
    </cfRule>
    <cfRule type="expression" dxfId="1792" priority="4648">
      <formula>IF(RIGHT(TEXT(AU60,"0.#"),1)=".",TRUE,FALSE)</formula>
    </cfRule>
  </conditionalFormatting>
  <conditionalFormatting sqref="AQ75:AQ77">
    <cfRule type="expression" dxfId="1791" priority="4645">
      <formula>IF(RIGHT(TEXT(AQ75,"0.#"),1)=".",FALSE,TRUE)</formula>
    </cfRule>
    <cfRule type="expression" dxfId="1790" priority="4646">
      <formula>IF(RIGHT(TEXT(AQ75,"0.#"),1)=".",TRUE,FALSE)</formula>
    </cfRule>
  </conditionalFormatting>
  <conditionalFormatting sqref="AU75:AU77">
    <cfRule type="expression" dxfId="1789" priority="4643">
      <formula>IF(RIGHT(TEXT(AU75,"0.#"),1)=".",FALSE,TRUE)</formula>
    </cfRule>
    <cfRule type="expression" dxfId="1788" priority="4644">
      <formula>IF(RIGHT(TEXT(AU75,"0.#"),1)=".",TRUE,FALSE)</formula>
    </cfRule>
  </conditionalFormatting>
  <conditionalFormatting sqref="AQ87:AQ89">
    <cfRule type="expression" dxfId="1787" priority="4641">
      <formula>IF(RIGHT(TEXT(AQ87,"0.#"),1)=".",FALSE,TRUE)</formula>
    </cfRule>
    <cfRule type="expression" dxfId="1786" priority="4642">
      <formula>IF(RIGHT(TEXT(AQ87,"0.#"),1)=".",TRUE,FALSE)</formula>
    </cfRule>
  </conditionalFormatting>
  <conditionalFormatting sqref="AU87:AU89">
    <cfRule type="expression" dxfId="1785" priority="4639">
      <formula>IF(RIGHT(TEXT(AU87,"0.#"),1)=".",FALSE,TRUE)</formula>
    </cfRule>
    <cfRule type="expression" dxfId="1784" priority="4640">
      <formula>IF(RIGHT(TEXT(AU87,"0.#"),1)=".",TRUE,FALSE)</formula>
    </cfRule>
  </conditionalFormatting>
  <conditionalFormatting sqref="AQ92:AQ94">
    <cfRule type="expression" dxfId="1783" priority="4637">
      <formula>IF(RIGHT(TEXT(AQ92,"0.#"),1)=".",FALSE,TRUE)</formula>
    </cfRule>
    <cfRule type="expression" dxfId="1782" priority="4638">
      <formula>IF(RIGHT(TEXT(AQ92,"0.#"),1)=".",TRUE,FALSE)</formula>
    </cfRule>
  </conditionalFormatting>
  <conditionalFormatting sqref="AU92:AU94">
    <cfRule type="expression" dxfId="1781" priority="4635">
      <formula>IF(RIGHT(TEXT(AU92,"0.#"),1)=".",FALSE,TRUE)</formula>
    </cfRule>
    <cfRule type="expression" dxfId="1780" priority="4636">
      <formula>IF(RIGHT(TEXT(AU92,"0.#"),1)=".",TRUE,FALSE)</formula>
    </cfRule>
  </conditionalFormatting>
  <conditionalFormatting sqref="AQ97:AQ99">
    <cfRule type="expression" dxfId="1779" priority="4633">
      <formula>IF(RIGHT(TEXT(AQ97,"0.#"),1)=".",FALSE,TRUE)</formula>
    </cfRule>
    <cfRule type="expression" dxfId="1778" priority="4634">
      <formula>IF(RIGHT(TEXT(AQ97,"0.#"),1)=".",TRUE,FALSE)</formula>
    </cfRule>
  </conditionalFormatting>
  <conditionalFormatting sqref="AU97:AU99">
    <cfRule type="expression" dxfId="1777" priority="4631">
      <formula>IF(RIGHT(TEXT(AU97,"0.#"),1)=".",FALSE,TRUE)</formula>
    </cfRule>
    <cfRule type="expression" dxfId="1776" priority="4632">
      <formula>IF(RIGHT(TEXT(AU97,"0.#"),1)=".",TRUE,FALSE)</formula>
    </cfRule>
  </conditionalFormatting>
  <conditionalFormatting sqref="AE458">
    <cfRule type="expression" dxfId="1775" priority="4325">
      <formula>IF(RIGHT(TEXT(AE458,"0.#"),1)=".",FALSE,TRUE)</formula>
    </cfRule>
    <cfRule type="expression" dxfId="1774" priority="4326">
      <formula>IF(RIGHT(TEXT(AE458,"0.#"),1)=".",TRUE,FALSE)</formula>
    </cfRule>
  </conditionalFormatting>
  <conditionalFormatting sqref="AM460">
    <cfRule type="expression" dxfId="1773" priority="4315">
      <formula>IF(RIGHT(TEXT(AM460,"0.#"),1)=".",FALSE,TRUE)</formula>
    </cfRule>
    <cfRule type="expression" dxfId="1772" priority="4316">
      <formula>IF(RIGHT(TEXT(AM460,"0.#"),1)=".",TRUE,FALSE)</formula>
    </cfRule>
  </conditionalFormatting>
  <conditionalFormatting sqref="AE459">
    <cfRule type="expression" dxfId="1771" priority="4323">
      <formula>IF(RIGHT(TEXT(AE459,"0.#"),1)=".",FALSE,TRUE)</formula>
    </cfRule>
    <cfRule type="expression" dxfId="1770" priority="4324">
      <formula>IF(RIGHT(TEXT(AE459,"0.#"),1)=".",TRUE,FALSE)</formula>
    </cfRule>
  </conditionalFormatting>
  <conditionalFormatting sqref="AE460">
    <cfRule type="expression" dxfId="1769" priority="4321">
      <formula>IF(RIGHT(TEXT(AE460,"0.#"),1)=".",FALSE,TRUE)</formula>
    </cfRule>
    <cfRule type="expression" dxfId="1768" priority="4322">
      <formula>IF(RIGHT(TEXT(AE460,"0.#"),1)=".",TRUE,FALSE)</formula>
    </cfRule>
  </conditionalFormatting>
  <conditionalFormatting sqref="AM458">
    <cfRule type="expression" dxfId="1767" priority="4319">
      <formula>IF(RIGHT(TEXT(AM458,"0.#"),1)=".",FALSE,TRUE)</formula>
    </cfRule>
    <cfRule type="expression" dxfId="1766" priority="4320">
      <formula>IF(RIGHT(TEXT(AM458,"0.#"),1)=".",TRUE,FALSE)</formula>
    </cfRule>
  </conditionalFormatting>
  <conditionalFormatting sqref="AM459">
    <cfRule type="expression" dxfId="1765" priority="4317">
      <formula>IF(RIGHT(TEXT(AM459,"0.#"),1)=".",FALSE,TRUE)</formula>
    </cfRule>
    <cfRule type="expression" dxfId="1764" priority="4318">
      <formula>IF(RIGHT(TEXT(AM459,"0.#"),1)=".",TRUE,FALSE)</formula>
    </cfRule>
  </conditionalFormatting>
  <conditionalFormatting sqref="AU458">
    <cfRule type="expression" dxfId="1763" priority="4313">
      <formula>IF(RIGHT(TEXT(AU458,"0.#"),1)=".",FALSE,TRUE)</formula>
    </cfRule>
    <cfRule type="expression" dxfId="1762" priority="4314">
      <formula>IF(RIGHT(TEXT(AU458,"0.#"),1)=".",TRUE,FALSE)</formula>
    </cfRule>
  </conditionalFormatting>
  <conditionalFormatting sqref="AU459">
    <cfRule type="expression" dxfId="1761" priority="4311">
      <formula>IF(RIGHT(TEXT(AU459,"0.#"),1)=".",FALSE,TRUE)</formula>
    </cfRule>
    <cfRule type="expression" dxfId="1760" priority="4312">
      <formula>IF(RIGHT(TEXT(AU459,"0.#"),1)=".",TRUE,FALSE)</formula>
    </cfRule>
  </conditionalFormatting>
  <conditionalFormatting sqref="AU460">
    <cfRule type="expression" dxfId="1759" priority="4309">
      <formula>IF(RIGHT(TEXT(AU460,"0.#"),1)=".",FALSE,TRUE)</formula>
    </cfRule>
    <cfRule type="expression" dxfId="1758" priority="4310">
      <formula>IF(RIGHT(TEXT(AU460,"0.#"),1)=".",TRUE,FALSE)</formula>
    </cfRule>
  </conditionalFormatting>
  <conditionalFormatting sqref="AI460">
    <cfRule type="expression" dxfId="1757" priority="4303">
      <formula>IF(RIGHT(TEXT(AI460,"0.#"),1)=".",FALSE,TRUE)</formula>
    </cfRule>
    <cfRule type="expression" dxfId="1756" priority="4304">
      <formula>IF(RIGHT(TEXT(AI460,"0.#"),1)=".",TRUE,FALSE)</formula>
    </cfRule>
  </conditionalFormatting>
  <conditionalFormatting sqref="AI458">
    <cfRule type="expression" dxfId="1755" priority="4307">
      <formula>IF(RIGHT(TEXT(AI458,"0.#"),1)=".",FALSE,TRUE)</formula>
    </cfRule>
    <cfRule type="expression" dxfId="1754" priority="4308">
      <formula>IF(RIGHT(TEXT(AI458,"0.#"),1)=".",TRUE,FALSE)</formula>
    </cfRule>
  </conditionalFormatting>
  <conditionalFormatting sqref="AI459">
    <cfRule type="expression" dxfId="1753" priority="4305">
      <formula>IF(RIGHT(TEXT(AI459,"0.#"),1)=".",FALSE,TRUE)</formula>
    </cfRule>
    <cfRule type="expression" dxfId="1752" priority="4306">
      <formula>IF(RIGHT(TEXT(AI459,"0.#"),1)=".",TRUE,FALSE)</formula>
    </cfRule>
  </conditionalFormatting>
  <conditionalFormatting sqref="AQ459">
    <cfRule type="expression" dxfId="1751" priority="4301">
      <formula>IF(RIGHT(TEXT(AQ459,"0.#"),1)=".",FALSE,TRUE)</formula>
    </cfRule>
    <cfRule type="expression" dxfId="1750" priority="4302">
      <formula>IF(RIGHT(TEXT(AQ459,"0.#"),1)=".",TRUE,FALSE)</formula>
    </cfRule>
  </conditionalFormatting>
  <conditionalFormatting sqref="AQ460">
    <cfRule type="expression" dxfId="1749" priority="4299">
      <formula>IF(RIGHT(TEXT(AQ460,"0.#"),1)=".",FALSE,TRUE)</formula>
    </cfRule>
    <cfRule type="expression" dxfId="1748" priority="4300">
      <formula>IF(RIGHT(TEXT(AQ460,"0.#"),1)=".",TRUE,FALSE)</formula>
    </cfRule>
  </conditionalFormatting>
  <conditionalFormatting sqref="AQ458">
    <cfRule type="expression" dxfId="1747" priority="4297">
      <formula>IF(RIGHT(TEXT(AQ458,"0.#"),1)=".",FALSE,TRUE)</formula>
    </cfRule>
    <cfRule type="expression" dxfId="1746" priority="4298">
      <formula>IF(RIGHT(TEXT(AQ458,"0.#"),1)=".",TRUE,FALSE)</formula>
    </cfRule>
  </conditionalFormatting>
  <conditionalFormatting sqref="AE120 AM120">
    <cfRule type="expression" dxfId="1745" priority="2975">
      <formula>IF(RIGHT(TEXT(AE120,"0.#"),1)=".",FALSE,TRUE)</formula>
    </cfRule>
    <cfRule type="expression" dxfId="1744" priority="2976">
      <formula>IF(RIGHT(TEXT(AE120,"0.#"),1)=".",TRUE,FALSE)</formula>
    </cfRule>
  </conditionalFormatting>
  <conditionalFormatting sqref="AI126">
    <cfRule type="expression" dxfId="1743" priority="2965">
      <formula>IF(RIGHT(TEXT(AI126,"0.#"),1)=".",FALSE,TRUE)</formula>
    </cfRule>
    <cfRule type="expression" dxfId="1742" priority="2966">
      <formula>IF(RIGHT(TEXT(AI126,"0.#"),1)=".",TRUE,FALSE)</formula>
    </cfRule>
  </conditionalFormatting>
  <conditionalFormatting sqref="AI120">
    <cfRule type="expression" dxfId="1741" priority="2973">
      <formula>IF(RIGHT(TEXT(AI120,"0.#"),1)=".",FALSE,TRUE)</formula>
    </cfRule>
    <cfRule type="expression" dxfId="1740" priority="2974">
      <formula>IF(RIGHT(TEXT(AI120,"0.#"),1)=".",TRUE,FALSE)</formula>
    </cfRule>
  </conditionalFormatting>
  <conditionalFormatting sqref="AE123 AM123">
    <cfRule type="expression" dxfId="1739" priority="2971">
      <formula>IF(RIGHT(TEXT(AE123,"0.#"),1)=".",FALSE,TRUE)</formula>
    </cfRule>
    <cfRule type="expression" dxfId="1738" priority="2972">
      <formula>IF(RIGHT(TEXT(AE123,"0.#"),1)=".",TRUE,FALSE)</formula>
    </cfRule>
  </conditionalFormatting>
  <conditionalFormatting sqref="AI123">
    <cfRule type="expression" dxfId="1737" priority="2969">
      <formula>IF(RIGHT(TEXT(AI123,"0.#"),1)=".",FALSE,TRUE)</formula>
    </cfRule>
    <cfRule type="expression" dxfId="1736" priority="2970">
      <formula>IF(RIGHT(TEXT(AI123,"0.#"),1)=".",TRUE,FALSE)</formula>
    </cfRule>
  </conditionalFormatting>
  <conditionalFormatting sqref="AE126 AM126">
    <cfRule type="expression" dxfId="1735" priority="2967">
      <formula>IF(RIGHT(TEXT(AE126,"0.#"),1)=".",FALSE,TRUE)</formula>
    </cfRule>
    <cfRule type="expression" dxfId="1734" priority="2968">
      <formula>IF(RIGHT(TEXT(AE126,"0.#"),1)=".",TRUE,FALSE)</formula>
    </cfRule>
  </conditionalFormatting>
  <conditionalFormatting sqref="AE129 AM129">
    <cfRule type="expression" dxfId="1733" priority="2963">
      <formula>IF(RIGHT(TEXT(AE129,"0.#"),1)=".",FALSE,TRUE)</formula>
    </cfRule>
    <cfRule type="expression" dxfId="1732" priority="2964">
      <formula>IF(RIGHT(TEXT(AE129,"0.#"),1)=".",TRUE,FALSE)</formula>
    </cfRule>
  </conditionalFormatting>
  <conditionalFormatting sqref="AI129">
    <cfRule type="expression" dxfId="1731" priority="2961">
      <formula>IF(RIGHT(TEXT(AI129,"0.#"),1)=".",FALSE,TRUE)</formula>
    </cfRule>
    <cfRule type="expression" dxfId="1730" priority="2962">
      <formula>IF(RIGHT(TEXT(AI129,"0.#"),1)=".",TRUE,FALSE)</formula>
    </cfRule>
  </conditionalFormatting>
  <conditionalFormatting sqref="Y847:Y874">
    <cfRule type="expression" dxfId="1729" priority="2959">
      <formula>IF(RIGHT(TEXT(Y847,"0.#"),1)=".",FALSE,TRUE)</formula>
    </cfRule>
    <cfRule type="expression" dxfId="1728" priority="2960">
      <formula>IF(RIGHT(TEXT(Y847,"0.#"),1)=".",TRUE,FALSE)</formula>
    </cfRule>
  </conditionalFormatting>
  <conditionalFormatting sqref="AU518">
    <cfRule type="expression" dxfId="1727" priority="1469">
      <formula>IF(RIGHT(TEXT(AU518,"0.#"),1)=".",FALSE,TRUE)</formula>
    </cfRule>
    <cfRule type="expression" dxfId="1726" priority="1470">
      <formula>IF(RIGHT(TEXT(AU518,"0.#"),1)=".",TRUE,FALSE)</formula>
    </cfRule>
  </conditionalFormatting>
  <conditionalFormatting sqref="AQ551">
    <cfRule type="expression" dxfId="1725" priority="1245">
      <formula>IF(RIGHT(TEXT(AQ551,"0.#"),1)=".",FALSE,TRUE)</formula>
    </cfRule>
    <cfRule type="expression" dxfId="1724" priority="1246">
      <formula>IF(RIGHT(TEXT(AQ551,"0.#"),1)=".",TRUE,FALSE)</formula>
    </cfRule>
  </conditionalFormatting>
  <conditionalFormatting sqref="AE556">
    <cfRule type="expression" dxfId="1723" priority="1243">
      <formula>IF(RIGHT(TEXT(AE556,"0.#"),1)=".",FALSE,TRUE)</formula>
    </cfRule>
    <cfRule type="expression" dxfId="1722" priority="1244">
      <formula>IF(RIGHT(TEXT(AE556,"0.#"),1)=".",TRUE,FALSE)</formula>
    </cfRule>
  </conditionalFormatting>
  <conditionalFormatting sqref="AE557">
    <cfRule type="expression" dxfId="1721" priority="1241">
      <formula>IF(RIGHT(TEXT(AE557,"0.#"),1)=".",FALSE,TRUE)</formula>
    </cfRule>
    <cfRule type="expression" dxfId="1720" priority="1242">
      <formula>IF(RIGHT(TEXT(AE557,"0.#"),1)=".",TRUE,FALSE)</formula>
    </cfRule>
  </conditionalFormatting>
  <conditionalFormatting sqref="AE558">
    <cfRule type="expression" dxfId="1719" priority="1239">
      <formula>IF(RIGHT(TEXT(AE558,"0.#"),1)=".",FALSE,TRUE)</formula>
    </cfRule>
    <cfRule type="expression" dxfId="1718" priority="1240">
      <formula>IF(RIGHT(TEXT(AE558,"0.#"),1)=".",TRUE,FALSE)</formula>
    </cfRule>
  </conditionalFormatting>
  <conditionalFormatting sqref="AU556">
    <cfRule type="expression" dxfId="1717" priority="1231">
      <formula>IF(RIGHT(TEXT(AU556,"0.#"),1)=".",FALSE,TRUE)</formula>
    </cfRule>
    <cfRule type="expression" dxfId="1716" priority="1232">
      <formula>IF(RIGHT(TEXT(AU556,"0.#"),1)=".",TRUE,FALSE)</formula>
    </cfRule>
  </conditionalFormatting>
  <conditionalFormatting sqref="AU557">
    <cfRule type="expression" dxfId="1715" priority="1229">
      <formula>IF(RIGHT(TEXT(AU557,"0.#"),1)=".",FALSE,TRUE)</formula>
    </cfRule>
    <cfRule type="expression" dxfId="1714" priority="1230">
      <formula>IF(RIGHT(TEXT(AU557,"0.#"),1)=".",TRUE,FALSE)</formula>
    </cfRule>
  </conditionalFormatting>
  <conditionalFormatting sqref="AU558">
    <cfRule type="expression" dxfId="1713" priority="1227">
      <formula>IF(RIGHT(TEXT(AU558,"0.#"),1)=".",FALSE,TRUE)</formula>
    </cfRule>
    <cfRule type="expression" dxfId="1712" priority="1228">
      <formula>IF(RIGHT(TEXT(AU558,"0.#"),1)=".",TRUE,FALSE)</formula>
    </cfRule>
  </conditionalFormatting>
  <conditionalFormatting sqref="AQ557">
    <cfRule type="expression" dxfId="1711" priority="1219">
      <formula>IF(RIGHT(TEXT(AQ557,"0.#"),1)=".",FALSE,TRUE)</formula>
    </cfRule>
    <cfRule type="expression" dxfId="1710" priority="1220">
      <formula>IF(RIGHT(TEXT(AQ557,"0.#"),1)=".",TRUE,FALSE)</formula>
    </cfRule>
  </conditionalFormatting>
  <conditionalFormatting sqref="AQ558">
    <cfRule type="expression" dxfId="1709" priority="1217">
      <formula>IF(RIGHT(TEXT(AQ558,"0.#"),1)=".",FALSE,TRUE)</formula>
    </cfRule>
    <cfRule type="expression" dxfId="1708" priority="1218">
      <formula>IF(RIGHT(TEXT(AQ558,"0.#"),1)=".",TRUE,FALSE)</formula>
    </cfRule>
  </conditionalFormatting>
  <conditionalFormatting sqref="AQ556">
    <cfRule type="expression" dxfId="1707" priority="1215">
      <formula>IF(RIGHT(TEXT(AQ556,"0.#"),1)=".",FALSE,TRUE)</formula>
    </cfRule>
    <cfRule type="expression" dxfId="1706" priority="1216">
      <formula>IF(RIGHT(TEXT(AQ556,"0.#"),1)=".",TRUE,FALSE)</formula>
    </cfRule>
  </conditionalFormatting>
  <conditionalFormatting sqref="AE561">
    <cfRule type="expression" dxfId="1705" priority="1213">
      <formula>IF(RIGHT(TEXT(AE561,"0.#"),1)=".",FALSE,TRUE)</formula>
    </cfRule>
    <cfRule type="expression" dxfId="1704" priority="1214">
      <formula>IF(RIGHT(TEXT(AE561,"0.#"),1)=".",TRUE,FALSE)</formula>
    </cfRule>
  </conditionalFormatting>
  <conditionalFormatting sqref="AE562">
    <cfRule type="expression" dxfId="1703" priority="1211">
      <formula>IF(RIGHT(TEXT(AE562,"0.#"),1)=".",FALSE,TRUE)</formula>
    </cfRule>
    <cfRule type="expression" dxfId="1702" priority="1212">
      <formula>IF(RIGHT(TEXT(AE562,"0.#"),1)=".",TRUE,FALSE)</formula>
    </cfRule>
  </conditionalFormatting>
  <conditionalFormatting sqref="AE563">
    <cfRule type="expression" dxfId="1701" priority="1209">
      <formula>IF(RIGHT(TEXT(AE563,"0.#"),1)=".",FALSE,TRUE)</formula>
    </cfRule>
    <cfRule type="expression" dxfId="1700" priority="1210">
      <formula>IF(RIGHT(TEXT(AE563,"0.#"),1)=".",TRUE,FALSE)</formula>
    </cfRule>
  </conditionalFormatting>
  <conditionalFormatting sqref="AL1110:AO1139">
    <cfRule type="expression" dxfId="1699" priority="2865">
      <formula>IF(AND(AL1110&gt;=0, RIGHT(TEXT(AL1110,"0.#"),1)&lt;&gt;"."),TRUE,FALSE)</formula>
    </cfRule>
    <cfRule type="expression" dxfId="1698" priority="2866">
      <formula>IF(AND(AL1110&gt;=0, RIGHT(TEXT(AL1110,"0.#"),1)="."),TRUE,FALSE)</formula>
    </cfRule>
    <cfRule type="expression" dxfId="1697" priority="2867">
      <formula>IF(AND(AL1110&lt;0, RIGHT(TEXT(AL1110,"0.#"),1)&lt;&gt;"."),TRUE,FALSE)</formula>
    </cfRule>
    <cfRule type="expression" dxfId="1696" priority="2868">
      <formula>IF(AND(AL1110&lt;0, RIGHT(TEXT(AL1110,"0.#"),1)="."),TRUE,FALSE)</formula>
    </cfRule>
  </conditionalFormatting>
  <conditionalFormatting sqref="Y1110:Y1139">
    <cfRule type="expression" dxfId="1695" priority="2863">
      <formula>IF(RIGHT(TEXT(Y1110,"0.#"),1)=".",FALSE,TRUE)</formula>
    </cfRule>
    <cfRule type="expression" dxfId="1694" priority="2864">
      <formula>IF(RIGHT(TEXT(Y1110,"0.#"),1)=".",TRUE,FALSE)</formula>
    </cfRule>
  </conditionalFormatting>
  <conditionalFormatting sqref="AQ553">
    <cfRule type="expression" dxfId="1693" priority="1247">
      <formula>IF(RIGHT(TEXT(AQ553,"0.#"),1)=".",FALSE,TRUE)</formula>
    </cfRule>
    <cfRule type="expression" dxfId="1692" priority="1248">
      <formula>IF(RIGHT(TEXT(AQ553,"0.#"),1)=".",TRUE,FALSE)</formula>
    </cfRule>
  </conditionalFormatting>
  <conditionalFormatting sqref="AU552">
    <cfRule type="expression" dxfId="1691" priority="1259">
      <formula>IF(RIGHT(TEXT(AU552,"0.#"),1)=".",FALSE,TRUE)</formula>
    </cfRule>
    <cfRule type="expression" dxfId="1690" priority="1260">
      <formula>IF(RIGHT(TEXT(AU552,"0.#"),1)=".",TRUE,FALSE)</formula>
    </cfRule>
  </conditionalFormatting>
  <conditionalFormatting sqref="AE552">
    <cfRule type="expression" dxfId="1689" priority="1271">
      <formula>IF(RIGHT(TEXT(AE552,"0.#"),1)=".",FALSE,TRUE)</formula>
    </cfRule>
    <cfRule type="expression" dxfId="1688" priority="1272">
      <formula>IF(RIGHT(TEXT(AE552,"0.#"),1)=".",TRUE,FALSE)</formula>
    </cfRule>
  </conditionalFormatting>
  <conditionalFormatting sqref="AQ548">
    <cfRule type="expression" dxfId="1687" priority="1277">
      <formula>IF(RIGHT(TEXT(AQ548,"0.#"),1)=".",FALSE,TRUE)</formula>
    </cfRule>
    <cfRule type="expression" dxfId="1686" priority="1278">
      <formula>IF(RIGHT(TEXT(AQ548,"0.#"),1)=".",TRUE,FALSE)</formula>
    </cfRule>
  </conditionalFormatting>
  <conditionalFormatting sqref="AL845:AO846">
    <cfRule type="expression" dxfId="1685" priority="2817">
      <formula>IF(AND(AL845&gt;=0, RIGHT(TEXT(AL845,"0.#"),1)&lt;&gt;"."),TRUE,FALSE)</formula>
    </cfRule>
    <cfRule type="expression" dxfId="1684" priority="2818">
      <formula>IF(AND(AL845&gt;=0, RIGHT(TEXT(AL845,"0.#"),1)="."),TRUE,FALSE)</formula>
    </cfRule>
    <cfRule type="expression" dxfId="1683" priority="2819">
      <formula>IF(AND(AL845&lt;0, RIGHT(TEXT(AL845,"0.#"),1)&lt;&gt;"."),TRUE,FALSE)</formula>
    </cfRule>
    <cfRule type="expression" dxfId="1682" priority="2820">
      <formula>IF(AND(AL845&lt;0, RIGHT(TEXT(AL845,"0.#"),1)="."),TRUE,FALSE)</formula>
    </cfRule>
  </conditionalFormatting>
  <conditionalFormatting sqref="Y845:Y846">
    <cfRule type="expression" dxfId="1681" priority="2815">
      <formula>IF(RIGHT(TEXT(Y845,"0.#"),1)=".",FALSE,TRUE)</formula>
    </cfRule>
    <cfRule type="expression" dxfId="1680" priority="2816">
      <formula>IF(RIGHT(TEXT(Y845,"0.#"),1)=".",TRUE,FALSE)</formula>
    </cfRule>
  </conditionalFormatting>
  <conditionalFormatting sqref="AE492">
    <cfRule type="expression" dxfId="1679" priority="1603">
      <formula>IF(RIGHT(TEXT(AE492,"0.#"),1)=".",FALSE,TRUE)</formula>
    </cfRule>
    <cfRule type="expression" dxfId="1678" priority="1604">
      <formula>IF(RIGHT(TEXT(AE492,"0.#"),1)=".",TRUE,FALSE)</formula>
    </cfRule>
  </conditionalFormatting>
  <conditionalFormatting sqref="AE493">
    <cfRule type="expression" dxfId="1677" priority="1601">
      <formula>IF(RIGHT(TEXT(AE493,"0.#"),1)=".",FALSE,TRUE)</formula>
    </cfRule>
    <cfRule type="expression" dxfId="1676" priority="1602">
      <formula>IF(RIGHT(TEXT(AE493,"0.#"),1)=".",TRUE,FALSE)</formula>
    </cfRule>
  </conditionalFormatting>
  <conditionalFormatting sqref="AE494">
    <cfRule type="expression" dxfId="1675" priority="1599">
      <formula>IF(RIGHT(TEXT(AE494,"0.#"),1)=".",FALSE,TRUE)</formula>
    </cfRule>
    <cfRule type="expression" dxfId="1674" priority="1600">
      <formula>IF(RIGHT(TEXT(AE494,"0.#"),1)=".",TRUE,FALSE)</formula>
    </cfRule>
  </conditionalFormatting>
  <conditionalFormatting sqref="AQ493">
    <cfRule type="expression" dxfId="1673" priority="1579">
      <formula>IF(RIGHT(TEXT(AQ493,"0.#"),1)=".",FALSE,TRUE)</formula>
    </cfRule>
    <cfRule type="expression" dxfId="1672" priority="1580">
      <formula>IF(RIGHT(TEXT(AQ493,"0.#"),1)=".",TRUE,FALSE)</formula>
    </cfRule>
  </conditionalFormatting>
  <conditionalFormatting sqref="AQ494">
    <cfRule type="expression" dxfId="1671" priority="1577">
      <formula>IF(RIGHT(TEXT(AQ494,"0.#"),1)=".",FALSE,TRUE)</formula>
    </cfRule>
    <cfRule type="expression" dxfId="1670" priority="1578">
      <formula>IF(RIGHT(TEXT(AQ494,"0.#"),1)=".",TRUE,FALSE)</formula>
    </cfRule>
  </conditionalFormatting>
  <conditionalFormatting sqref="AQ492">
    <cfRule type="expression" dxfId="1669" priority="1575">
      <formula>IF(RIGHT(TEXT(AQ492,"0.#"),1)=".",FALSE,TRUE)</formula>
    </cfRule>
    <cfRule type="expression" dxfId="1668" priority="1576">
      <formula>IF(RIGHT(TEXT(AQ492,"0.#"),1)=".",TRUE,FALSE)</formula>
    </cfRule>
  </conditionalFormatting>
  <conditionalFormatting sqref="AU494">
    <cfRule type="expression" dxfId="1667" priority="1587">
      <formula>IF(RIGHT(TEXT(AU494,"0.#"),1)=".",FALSE,TRUE)</formula>
    </cfRule>
    <cfRule type="expression" dxfId="1666" priority="1588">
      <formula>IF(RIGHT(TEXT(AU494,"0.#"),1)=".",TRUE,FALSE)</formula>
    </cfRule>
  </conditionalFormatting>
  <conditionalFormatting sqref="AU492">
    <cfRule type="expression" dxfId="1665" priority="1591">
      <formula>IF(RIGHT(TEXT(AU492,"0.#"),1)=".",FALSE,TRUE)</formula>
    </cfRule>
    <cfRule type="expression" dxfId="1664" priority="1592">
      <formula>IF(RIGHT(TEXT(AU492,"0.#"),1)=".",TRUE,FALSE)</formula>
    </cfRule>
  </conditionalFormatting>
  <conditionalFormatting sqref="AU493">
    <cfRule type="expression" dxfId="1663" priority="1589">
      <formula>IF(RIGHT(TEXT(AU493,"0.#"),1)=".",FALSE,TRUE)</formula>
    </cfRule>
    <cfRule type="expression" dxfId="1662" priority="1590">
      <formula>IF(RIGHT(TEXT(AU493,"0.#"),1)=".",TRUE,FALSE)</formula>
    </cfRule>
  </conditionalFormatting>
  <conditionalFormatting sqref="AU583">
    <cfRule type="expression" dxfId="1661" priority="1107">
      <formula>IF(RIGHT(TEXT(AU583,"0.#"),1)=".",FALSE,TRUE)</formula>
    </cfRule>
    <cfRule type="expression" dxfId="1660" priority="1108">
      <formula>IF(RIGHT(TEXT(AU583,"0.#"),1)=".",TRUE,FALSE)</formula>
    </cfRule>
  </conditionalFormatting>
  <conditionalFormatting sqref="AU582">
    <cfRule type="expression" dxfId="1659" priority="1109">
      <formula>IF(RIGHT(TEXT(AU582,"0.#"),1)=".",FALSE,TRUE)</formula>
    </cfRule>
    <cfRule type="expression" dxfId="1658" priority="1110">
      <formula>IF(RIGHT(TEXT(AU582,"0.#"),1)=".",TRUE,FALSE)</formula>
    </cfRule>
  </conditionalFormatting>
  <conditionalFormatting sqref="AE499">
    <cfRule type="expression" dxfId="1657" priority="1569">
      <formula>IF(RIGHT(TEXT(AE499,"0.#"),1)=".",FALSE,TRUE)</formula>
    </cfRule>
    <cfRule type="expression" dxfId="1656" priority="1570">
      <formula>IF(RIGHT(TEXT(AE499,"0.#"),1)=".",TRUE,FALSE)</formula>
    </cfRule>
  </conditionalFormatting>
  <conditionalFormatting sqref="AE497">
    <cfRule type="expression" dxfId="1655" priority="1573">
      <formula>IF(RIGHT(TEXT(AE497,"0.#"),1)=".",FALSE,TRUE)</formula>
    </cfRule>
    <cfRule type="expression" dxfId="1654" priority="1574">
      <formula>IF(RIGHT(TEXT(AE497,"0.#"),1)=".",TRUE,FALSE)</formula>
    </cfRule>
  </conditionalFormatting>
  <conditionalFormatting sqref="AE498">
    <cfRule type="expression" dxfId="1653" priority="1571">
      <formula>IF(RIGHT(TEXT(AE498,"0.#"),1)=".",FALSE,TRUE)</formula>
    </cfRule>
    <cfRule type="expression" dxfId="1652" priority="1572">
      <formula>IF(RIGHT(TEXT(AE498,"0.#"),1)=".",TRUE,FALSE)</formula>
    </cfRule>
  </conditionalFormatting>
  <conditionalFormatting sqref="AU499">
    <cfRule type="expression" dxfId="1651" priority="1557">
      <formula>IF(RIGHT(TEXT(AU499,"0.#"),1)=".",FALSE,TRUE)</formula>
    </cfRule>
    <cfRule type="expression" dxfId="1650" priority="1558">
      <formula>IF(RIGHT(TEXT(AU499,"0.#"),1)=".",TRUE,FALSE)</formula>
    </cfRule>
  </conditionalFormatting>
  <conditionalFormatting sqref="AU497">
    <cfRule type="expression" dxfId="1649" priority="1561">
      <formula>IF(RIGHT(TEXT(AU497,"0.#"),1)=".",FALSE,TRUE)</formula>
    </cfRule>
    <cfRule type="expression" dxfId="1648" priority="1562">
      <formula>IF(RIGHT(TEXT(AU497,"0.#"),1)=".",TRUE,FALSE)</formula>
    </cfRule>
  </conditionalFormatting>
  <conditionalFormatting sqref="AU498">
    <cfRule type="expression" dxfId="1647" priority="1559">
      <formula>IF(RIGHT(TEXT(AU498,"0.#"),1)=".",FALSE,TRUE)</formula>
    </cfRule>
    <cfRule type="expression" dxfId="1646" priority="1560">
      <formula>IF(RIGHT(TEXT(AU498,"0.#"),1)=".",TRUE,FALSE)</formula>
    </cfRule>
  </conditionalFormatting>
  <conditionalFormatting sqref="AQ497">
    <cfRule type="expression" dxfId="1645" priority="1545">
      <formula>IF(RIGHT(TEXT(AQ497,"0.#"),1)=".",FALSE,TRUE)</formula>
    </cfRule>
    <cfRule type="expression" dxfId="1644" priority="1546">
      <formula>IF(RIGHT(TEXT(AQ497,"0.#"),1)=".",TRUE,FALSE)</formula>
    </cfRule>
  </conditionalFormatting>
  <conditionalFormatting sqref="AQ498">
    <cfRule type="expression" dxfId="1643" priority="1549">
      <formula>IF(RIGHT(TEXT(AQ498,"0.#"),1)=".",FALSE,TRUE)</formula>
    </cfRule>
    <cfRule type="expression" dxfId="1642" priority="1550">
      <formula>IF(RIGHT(TEXT(AQ498,"0.#"),1)=".",TRUE,FALSE)</formula>
    </cfRule>
  </conditionalFormatting>
  <conditionalFormatting sqref="AQ499">
    <cfRule type="expression" dxfId="1641" priority="1547">
      <formula>IF(RIGHT(TEXT(AQ499,"0.#"),1)=".",FALSE,TRUE)</formula>
    </cfRule>
    <cfRule type="expression" dxfId="1640" priority="1548">
      <formula>IF(RIGHT(TEXT(AQ499,"0.#"),1)=".",TRUE,FALSE)</formula>
    </cfRule>
  </conditionalFormatting>
  <conditionalFormatting sqref="AE504">
    <cfRule type="expression" dxfId="1639" priority="1539">
      <formula>IF(RIGHT(TEXT(AE504,"0.#"),1)=".",FALSE,TRUE)</formula>
    </cfRule>
    <cfRule type="expression" dxfId="1638" priority="1540">
      <formula>IF(RIGHT(TEXT(AE504,"0.#"),1)=".",TRUE,FALSE)</formula>
    </cfRule>
  </conditionalFormatting>
  <conditionalFormatting sqref="AE502">
    <cfRule type="expression" dxfId="1637" priority="1543">
      <formula>IF(RIGHT(TEXT(AE502,"0.#"),1)=".",FALSE,TRUE)</formula>
    </cfRule>
    <cfRule type="expression" dxfId="1636" priority="1544">
      <formula>IF(RIGHT(TEXT(AE502,"0.#"),1)=".",TRUE,FALSE)</formula>
    </cfRule>
  </conditionalFormatting>
  <conditionalFormatting sqref="AE503">
    <cfRule type="expression" dxfId="1635" priority="1541">
      <formula>IF(RIGHT(TEXT(AE503,"0.#"),1)=".",FALSE,TRUE)</formula>
    </cfRule>
    <cfRule type="expression" dxfId="1634" priority="1542">
      <formula>IF(RIGHT(TEXT(AE503,"0.#"),1)=".",TRUE,FALSE)</formula>
    </cfRule>
  </conditionalFormatting>
  <conditionalFormatting sqref="AU504">
    <cfRule type="expression" dxfId="1633" priority="1527">
      <formula>IF(RIGHT(TEXT(AU504,"0.#"),1)=".",FALSE,TRUE)</formula>
    </cfRule>
    <cfRule type="expression" dxfId="1632" priority="1528">
      <formula>IF(RIGHT(TEXT(AU504,"0.#"),1)=".",TRUE,FALSE)</formula>
    </cfRule>
  </conditionalFormatting>
  <conditionalFormatting sqref="AU502">
    <cfRule type="expression" dxfId="1631" priority="1531">
      <formula>IF(RIGHT(TEXT(AU502,"0.#"),1)=".",FALSE,TRUE)</formula>
    </cfRule>
    <cfRule type="expression" dxfId="1630" priority="1532">
      <formula>IF(RIGHT(TEXT(AU502,"0.#"),1)=".",TRUE,FALSE)</formula>
    </cfRule>
  </conditionalFormatting>
  <conditionalFormatting sqref="AU503">
    <cfRule type="expression" dxfId="1629" priority="1529">
      <formula>IF(RIGHT(TEXT(AU503,"0.#"),1)=".",FALSE,TRUE)</formula>
    </cfRule>
    <cfRule type="expression" dxfId="1628" priority="1530">
      <formula>IF(RIGHT(TEXT(AU503,"0.#"),1)=".",TRUE,FALSE)</formula>
    </cfRule>
  </conditionalFormatting>
  <conditionalFormatting sqref="AQ502">
    <cfRule type="expression" dxfId="1627" priority="1515">
      <formula>IF(RIGHT(TEXT(AQ502,"0.#"),1)=".",FALSE,TRUE)</formula>
    </cfRule>
    <cfRule type="expression" dxfId="1626" priority="1516">
      <formula>IF(RIGHT(TEXT(AQ502,"0.#"),1)=".",TRUE,FALSE)</formula>
    </cfRule>
  </conditionalFormatting>
  <conditionalFormatting sqref="AQ503">
    <cfRule type="expression" dxfId="1625" priority="1519">
      <formula>IF(RIGHT(TEXT(AQ503,"0.#"),1)=".",FALSE,TRUE)</formula>
    </cfRule>
    <cfRule type="expression" dxfId="1624" priority="1520">
      <formula>IF(RIGHT(TEXT(AQ503,"0.#"),1)=".",TRUE,FALSE)</formula>
    </cfRule>
  </conditionalFormatting>
  <conditionalFormatting sqref="AQ504">
    <cfRule type="expression" dxfId="1623" priority="1517">
      <formula>IF(RIGHT(TEXT(AQ504,"0.#"),1)=".",FALSE,TRUE)</formula>
    </cfRule>
    <cfRule type="expression" dxfId="1622" priority="1518">
      <formula>IF(RIGHT(TEXT(AQ504,"0.#"),1)=".",TRUE,FALSE)</formula>
    </cfRule>
  </conditionalFormatting>
  <conditionalFormatting sqref="AE509">
    <cfRule type="expression" dxfId="1621" priority="1509">
      <formula>IF(RIGHT(TEXT(AE509,"0.#"),1)=".",FALSE,TRUE)</formula>
    </cfRule>
    <cfRule type="expression" dxfId="1620" priority="1510">
      <formula>IF(RIGHT(TEXT(AE509,"0.#"),1)=".",TRUE,FALSE)</formula>
    </cfRule>
  </conditionalFormatting>
  <conditionalFormatting sqref="AE507">
    <cfRule type="expression" dxfId="1619" priority="1513">
      <formula>IF(RIGHT(TEXT(AE507,"0.#"),1)=".",FALSE,TRUE)</formula>
    </cfRule>
    <cfRule type="expression" dxfId="1618" priority="1514">
      <formula>IF(RIGHT(TEXT(AE507,"0.#"),1)=".",TRUE,FALSE)</formula>
    </cfRule>
  </conditionalFormatting>
  <conditionalFormatting sqref="AE508">
    <cfRule type="expression" dxfId="1617" priority="1511">
      <formula>IF(RIGHT(TEXT(AE508,"0.#"),1)=".",FALSE,TRUE)</formula>
    </cfRule>
    <cfRule type="expression" dxfId="1616" priority="1512">
      <formula>IF(RIGHT(TEXT(AE508,"0.#"),1)=".",TRUE,FALSE)</formula>
    </cfRule>
  </conditionalFormatting>
  <conditionalFormatting sqref="AU509">
    <cfRule type="expression" dxfId="1615" priority="1497">
      <formula>IF(RIGHT(TEXT(AU509,"0.#"),1)=".",FALSE,TRUE)</formula>
    </cfRule>
    <cfRule type="expression" dxfId="1614" priority="1498">
      <formula>IF(RIGHT(TEXT(AU509,"0.#"),1)=".",TRUE,FALSE)</formula>
    </cfRule>
  </conditionalFormatting>
  <conditionalFormatting sqref="AU507">
    <cfRule type="expression" dxfId="1613" priority="1501">
      <formula>IF(RIGHT(TEXT(AU507,"0.#"),1)=".",FALSE,TRUE)</formula>
    </cfRule>
    <cfRule type="expression" dxfId="1612" priority="1502">
      <formula>IF(RIGHT(TEXT(AU507,"0.#"),1)=".",TRUE,FALSE)</formula>
    </cfRule>
  </conditionalFormatting>
  <conditionalFormatting sqref="AU508">
    <cfRule type="expression" dxfId="1611" priority="1499">
      <formula>IF(RIGHT(TEXT(AU508,"0.#"),1)=".",FALSE,TRUE)</formula>
    </cfRule>
    <cfRule type="expression" dxfId="1610" priority="1500">
      <formula>IF(RIGHT(TEXT(AU508,"0.#"),1)=".",TRUE,FALSE)</formula>
    </cfRule>
  </conditionalFormatting>
  <conditionalFormatting sqref="AQ507">
    <cfRule type="expression" dxfId="1609" priority="1485">
      <formula>IF(RIGHT(TEXT(AQ507,"0.#"),1)=".",FALSE,TRUE)</formula>
    </cfRule>
    <cfRule type="expression" dxfId="1608" priority="1486">
      <formula>IF(RIGHT(TEXT(AQ507,"0.#"),1)=".",TRUE,FALSE)</formula>
    </cfRule>
  </conditionalFormatting>
  <conditionalFormatting sqref="AQ508">
    <cfRule type="expression" dxfId="1607" priority="1489">
      <formula>IF(RIGHT(TEXT(AQ508,"0.#"),1)=".",FALSE,TRUE)</formula>
    </cfRule>
    <cfRule type="expression" dxfId="1606" priority="1490">
      <formula>IF(RIGHT(TEXT(AQ508,"0.#"),1)=".",TRUE,FALSE)</formula>
    </cfRule>
  </conditionalFormatting>
  <conditionalFormatting sqref="AQ509">
    <cfRule type="expression" dxfId="1605" priority="1487">
      <formula>IF(RIGHT(TEXT(AQ509,"0.#"),1)=".",FALSE,TRUE)</formula>
    </cfRule>
    <cfRule type="expression" dxfId="1604" priority="1488">
      <formula>IF(RIGHT(TEXT(AQ509,"0.#"),1)=".",TRUE,FALSE)</formula>
    </cfRule>
  </conditionalFormatting>
  <conditionalFormatting sqref="AE465">
    <cfRule type="expression" dxfId="1603" priority="1779">
      <formula>IF(RIGHT(TEXT(AE465,"0.#"),1)=".",FALSE,TRUE)</formula>
    </cfRule>
    <cfRule type="expression" dxfId="1602" priority="1780">
      <formula>IF(RIGHT(TEXT(AE465,"0.#"),1)=".",TRUE,FALSE)</formula>
    </cfRule>
  </conditionalFormatting>
  <conditionalFormatting sqref="AE463">
    <cfRule type="expression" dxfId="1601" priority="1783">
      <formula>IF(RIGHT(TEXT(AE463,"0.#"),1)=".",FALSE,TRUE)</formula>
    </cfRule>
    <cfRule type="expression" dxfId="1600" priority="1784">
      <formula>IF(RIGHT(TEXT(AE463,"0.#"),1)=".",TRUE,FALSE)</formula>
    </cfRule>
  </conditionalFormatting>
  <conditionalFormatting sqref="AE464">
    <cfRule type="expression" dxfId="1599" priority="1781">
      <formula>IF(RIGHT(TEXT(AE464,"0.#"),1)=".",FALSE,TRUE)</formula>
    </cfRule>
    <cfRule type="expression" dxfId="1598" priority="1782">
      <formula>IF(RIGHT(TEXT(AE464,"0.#"),1)=".",TRUE,FALSE)</formula>
    </cfRule>
  </conditionalFormatting>
  <conditionalFormatting sqref="AM465">
    <cfRule type="expression" dxfId="1597" priority="1773">
      <formula>IF(RIGHT(TEXT(AM465,"0.#"),1)=".",FALSE,TRUE)</formula>
    </cfRule>
    <cfRule type="expression" dxfId="1596" priority="1774">
      <formula>IF(RIGHT(TEXT(AM465,"0.#"),1)=".",TRUE,FALSE)</formula>
    </cfRule>
  </conditionalFormatting>
  <conditionalFormatting sqref="AM463">
    <cfRule type="expression" dxfId="1595" priority="1777">
      <formula>IF(RIGHT(TEXT(AM463,"0.#"),1)=".",FALSE,TRUE)</formula>
    </cfRule>
    <cfRule type="expression" dxfId="1594" priority="1778">
      <formula>IF(RIGHT(TEXT(AM463,"0.#"),1)=".",TRUE,FALSE)</formula>
    </cfRule>
  </conditionalFormatting>
  <conditionalFormatting sqref="AM464">
    <cfRule type="expression" dxfId="1593" priority="1775">
      <formula>IF(RIGHT(TEXT(AM464,"0.#"),1)=".",FALSE,TRUE)</formula>
    </cfRule>
    <cfRule type="expression" dxfId="1592" priority="1776">
      <formula>IF(RIGHT(TEXT(AM464,"0.#"),1)=".",TRUE,FALSE)</formula>
    </cfRule>
  </conditionalFormatting>
  <conditionalFormatting sqref="AU465">
    <cfRule type="expression" dxfId="1591" priority="1767">
      <formula>IF(RIGHT(TEXT(AU465,"0.#"),1)=".",FALSE,TRUE)</formula>
    </cfRule>
    <cfRule type="expression" dxfId="1590" priority="1768">
      <formula>IF(RIGHT(TEXT(AU465,"0.#"),1)=".",TRUE,FALSE)</formula>
    </cfRule>
  </conditionalFormatting>
  <conditionalFormatting sqref="AU463">
    <cfRule type="expression" dxfId="1589" priority="1771">
      <formula>IF(RIGHT(TEXT(AU463,"0.#"),1)=".",FALSE,TRUE)</formula>
    </cfRule>
    <cfRule type="expression" dxfId="1588" priority="1772">
      <formula>IF(RIGHT(TEXT(AU463,"0.#"),1)=".",TRUE,FALSE)</formula>
    </cfRule>
  </conditionalFormatting>
  <conditionalFormatting sqref="AU464">
    <cfRule type="expression" dxfId="1587" priority="1769">
      <formula>IF(RIGHT(TEXT(AU464,"0.#"),1)=".",FALSE,TRUE)</formula>
    </cfRule>
    <cfRule type="expression" dxfId="1586" priority="1770">
      <formula>IF(RIGHT(TEXT(AU464,"0.#"),1)=".",TRUE,FALSE)</formula>
    </cfRule>
  </conditionalFormatting>
  <conditionalFormatting sqref="AI465">
    <cfRule type="expression" dxfId="1585" priority="1761">
      <formula>IF(RIGHT(TEXT(AI465,"0.#"),1)=".",FALSE,TRUE)</formula>
    </cfRule>
    <cfRule type="expression" dxfId="1584" priority="1762">
      <formula>IF(RIGHT(TEXT(AI465,"0.#"),1)=".",TRUE,FALSE)</formula>
    </cfRule>
  </conditionalFormatting>
  <conditionalFormatting sqref="AI463">
    <cfRule type="expression" dxfId="1583" priority="1765">
      <formula>IF(RIGHT(TEXT(AI463,"0.#"),1)=".",FALSE,TRUE)</formula>
    </cfRule>
    <cfRule type="expression" dxfId="1582" priority="1766">
      <formula>IF(RIGHT(TEXT(AI463,"0.#"),1)=".",TRUE,FALSE)</formula>
    </cfRule>
  </conditionalFormatting>
  <conditionalFormatting sqref="AI464">
    <cfRule type="expression" dxfId="1581" priority="1763">
      <formula>IF(RIGHT(TEXT(AI464,"0.#"),1)=".",FALSE,TRUE)</formula>
    </cfRule>
    <cfRule type="expression" dxfId="1580" priority="1764">
      <formula>IF(RIGHT(TEXT(AI464,"0.#"),1)=".",TRUE,FALSE)</formula>
    </cfRule>
  </conditionalFormatting>
  <conditionalFormatting sqref="AQ463">
    <cfRule type="expression" dxfId="1579" priority="1755">
      <formula>IF(RIGHT(TEXT(AQ463,"0.#"),1)=".",FALSE,TRUE)</formula>
    </cfRule>
    <cfRule type="expression" dxfId="1578" priority="1756">
      <formula>IF(RIGHT(TEXT(AQ463,"0.#"),1)=".",TRUE,FALSE)</formula>
    </cfRule>
  </conditionalFormatting>
  <conditionalFormatting sqref="AQ464">
    <cfRule type="expression" dxfId="1577" priority="1759">
      <formula>IF(RIGHT(TEXT(AQ464,"0.#"),1)=".",FALSE,TRUE)</formula>
    </cfRule>
    <cfRule type="expression" dxfId="1576" priority="1760">
      <formula>IF(RIGHT(TEXT(AQ464,"0.#"),1)=".",TRUE,FALSE)</formula>
    </cfRule>
  </conditionalFormatting>
  <conditionalFormatting sqref="AQ465">
    <cfRule type="expression" dxfId="1575" priority="1757">
      <formula>IF(RIGHT(TEXT(AQ465,"0.#"),1)=".",FALSE,TRUE)</formula>
    </cfRule>
    <cfRule type="expression" dxfId="1574" priority="1758">
      <formula>IF(RIGHT(TEXT(AQ465,"0.#"),1)=".",TRUE,FALSE)</formula>
    </cfRule>
  </conditionalFormatting>
  <conditionalFormatting sqref="AE470">
    <cfRule type="expression" dxfId="1573" priority="1749">
      <formula>IF(RIGHT(TEXT(AE470,"0.#"),1)=".",FALSE,TRUE)</formula>
    </cfRule>
    <cfRule type="expression" dxfId="1572" priority="1750">
      <formula>IF(RIGHT(TEXT(AE470,"0.#"),1)=".",TRUE,FALSE)</formula>
    </cfRule>
  </conditionalFormatting>
  <conditionalFormatting sqref="AE468">
    <cfRule type="expression" dxfId="1571" priority="1753">
      <formula>IF(RIGHT(TEXT(AE468,"0.#"),1)=".",FALSE,TRUE)</formula>
    </cfRule>
    <cfRule type="expression" dxfId="1570" priority="1754">
      <formula>IF(RIGHT(TEXT(AE468,"0.#"),1)=".",TRUE,FALSE)</formula>
    </cfRule>
  </conditionalFormatting>
  <conditionalFormatting sqref="AE469">
    <cfRule type="expression" dxfId="1569" priority="1751">
      <formula>IF(RIGHT(TEXT(AE469,"0.#"),1)=".",FALSE,TRUE)</formula>
    </cfRule>
    <cfRule type="expression" dxfId="1568" priority="1752">
      <formula>IF(RIGHT(TEXT(AE469,"0.#"),1)=".",TRUE,FALSE)</formula>
    </cfRule>
  </conditionalFormatting>
  <conditionalFormatting sqref="AM470">
    <cfRule type="expression" dxfId="1567" priority="1743">
      <formula>IF(RIGHT(TEXT(AM470,"0.#"),1)=".",FALSE,TRUE)</formula>
    </cfRule>
    <cfRule type="expression" dxfId="1566" priority="1744">
      <formula>IF(RIGHT(TEXT(AM470,"0.#"),1)=".",TRUE,FALSE)</formula>
    </cfRule>
  </conditionalFormatting>
  <conditionalFormatting sqref="AM468">
    <cfRule type="expression" dxfId="1565" priority="1747">
      <formula>IF(RIGHT(TEXT(AM468,"0.#"),1)=".",FALSE,TRUE)</formula>
    </cfRule>
    <cfRule type="expression" dxfId="1564" priority="1748">
      <formula>IF(RIGHT(TEXT(AM468,"0.#"),1)=".",TRUE,FALSE)</formula>
    </cfRule>
  </conditionalFormatting>
  <conditionalFormatting sqref="AM469">
    <cfRule type="expression" dxfId="1563" priority="1745">
      <formula>IF(RIGHT(TEXT(AM469,"0.#"),1)=".",FALSE,TRUE)</formula>
    </cfRule>
    <cfRule type="expression" dxfId="1562" priority="1746">
      <formula>IF(RIGHT(TEXT(AM469,"0.#"),1)=".",TRUE,FALSE)</formula>
    </cfRule>
  </conditionalFormatting>
  <conditionalFormatting sqref="AU470">
    <cfRule type="expression" dxfId="1561" priority="1737">
      <formula>IF(RIGHT(TEXT(AU470,"0.#"),1)=".",FALSE,TRUE)</formula>
    </cfRule>
    <cfRule type="expression" dxfId="1560" priority="1738">
      <formula>IF(RIGHT(TEXT(AU470,"0.#"),1)=".",TRUE,FALSE)</formula>
    </cfRule>
  </conditionalFormatting>
  <conditionalFormatting sqref="AU468">
    <cfRule type="expression" dxfId="1559" priority="1741">
      <formula>IF(RIGHT(TEXT(AU468,"0.#"),1)=".",FALSE,TRUE)</formula>
    </cfRule>
    <cfRule type="expression" dxfId="1558" priority="1742">
      <formula>IF(RIGHT(TEXT(AU468,"0.#"),1)=".",TRUE,FALSE)</formula>
    </cfRule>
  </conditionalFormatting>
  <conditionalFormatting sqref="AU469">
    <cfRule type="expression" dxfId="1557" priority="1739">
      <formula>IF(RIGHT(TEXT(AU469,"0.#"),1)=".",FALSE,TRUE)</formula>
    </cfRule>
    <cfRule type="expression" dxfId="1556" priority="1740">
      <formula>IF(RIGHT(TEXT(AU469,"0.#"),1)=".",TRUE,FALSE)</formula>
    </cfRule>
  </conditionalFormatting>
  <conditionalFormatting sqref="AI470">
    <cfRule type="expression" dxfId="1555" priority="1731">
      <formula>IF(RIGHT(TEXT(AI470,"0.#"),1)=".",FALSE,TRUE)</formula>
    </cfRule>
    <cfRule type="expression" dxfId="1554" priority="1732">
      <formula>IF(RIGHT(TEXT(AI470,"0.#"),1)=".",TRUE,FALSE)</formula>
    </cfRule>
  </conditionalFormatting>
  <conditionalFormatting sqref="AI468">
    <cfRule type="expression" dxfId="1553" priority="1735">
      <formula>IF(RIGHT(TEXT(AI468,"0.#"),1)=".",FALSE,TRUE)</formula>
    </cfRule>
    <cfRule type="expression" dxfId="1552" priority="1736">
      <formula>IF(RIGHT(TEXT(AI468,"0.#"),1)=".",TRUE,FALSE)</formula>
    </cfRule>
  </conditionalFormatting>
  <conditionalFormatting sqref="AI469">
    <cfRule type="expression" dxfId="1551" priority="1733">
      <formula>IF(RIGHT(TEXT(AI469,"0.#"),1)=".",FALSE,TRUE)</formula>
    </cfRule>
    <cfRule type="expression" dxfId="1550" priority="1734">
      <formula>IF(RIGHT(TEXT(AI469,"0.#"),1)=".",TRUE,FALSE)</formula>
    </cfRule>
  </conditionalFormatting>
  <conditionalFormatting sqref="AQ468">
    <cfRule type="expression" dxfId="1549" priority="1725">
      <formula>IF(RIGHT(TEXT(AQ468,"0.#"),1)=".",FALSE,TRUE)</formula>
    </cfRule>
    <cfRule type="expression" dxfId="1548" priority="1726">
      <formula>IF(RIGHT(TEXT(AQ468,"0.#"),1)=".",TRUE,FALSE)</formula>
    </cfRule>
  </conditionalFormatting>
  <conditionalFormatting sqref="AQ469">
    <cfRule type="expression" dxfId="1547" priority="1729">
      <formula>IF(RIGHT(TEXT(AQ469,"0.#"),1)=".",FALSE,TRUE)</formula>
    </cfRule>
    <cfRule type="expression" dxfId="1546" priority="1730">
      <formula>IF(RIGHT(TEXT(AQ469,"0.#"),1)=".",TRUE,FALSE)</formula>
    </cfRule>
  </conditionalFormatting>
  <conditionalFormatting sqref="AQ470">
    <cfRule type="expression" dxfId="1545" priority="1727">
      <formula>IF(RIGHT(TEXT(AQ470,"0.#"),1)=".",FALSE,TRUE)</formula>
    </cfRule>
    <cfRule type="expression" dxfId="1544" priority="1728">
      <formula>IF(RIGHT(TEXT(AQ470,"0.#"),1)=".",TRUE,FALSE)</formula>
    </cfRule>
  </conditionalFormatting>
  <conditionalFormatting sqref="AE475">
    <cfRule type="expression" dxfId="1543" priority="1719">
      <formula>IF(RIGHT(TEXT(AE475,"0.#"),1)=".",FALSE,TRUE)</formula>
    </cfRule>
    <cfRule type="expression" dxfId="1542" priority="1720">
      <formula>IF(RIGHT(TEXT(AE475,"0.#"),1)=".",TRUE,FALSE)</formula>
    </cfRule>
  </conditionalFormatting>
  <conditionalFormatting sqref="AE473">
    <cfRule type="expression" dxfId="1541" priority="1723">
      <formula>IF(RIGHT(TEXT(AE473,"0.#"),1)=".",FALSE,TRUE)</formula>
    </cfRule>
    <cfRule type="expression" dxfId="1540" priority="1724">
      <formula>IF(RIGHT(TEXT(AE473,"0.#"),1)=".",TRUE,FALSE)</formula>
    </cfRule>
  </conditionalFormatting>
  <conditionalFormatting sqref="AE474">
    <cfRule type="expression" dxfId="1539" priority="1721">
      <formula>IF(RIGHT(TEXT(AE474,"0.#"),1)=".",FALSE,TRUE)</formula>
    </cfRule>
    <cfRule type="expression" dxfId="1538" priority="1722">
      <formula>IF(RIGHT(TEXT(AE474,"0.#"),1)=".",TRUE,FALSE)</formula>
    </cfRule>
  </conditionalFormatting>
  <conditionalFormatting sqref="AM475">
    <cfRule type="expression" dxfId="1537" priority="1713">
      <formula>IF(RIGHT(TEXT(AM475,"0.#"),1)=".",FALSE,TRUE)</formula>
    </cfRule>
    <cfRule type="expression" dxfId="1536" priority="1714">
      <formula>IF(RIGHT(TEXT(AM475,"0.#"),1)=".",TRUE,FALSE)</formula>
    </cfRule>
  </conditionalFormatting>
  <conditionalFormatting sqref="AM473">
    <cfRule type="expression" dxfId="1535" priority="1717">
      <formula>IF(RIGHT(TEXT(AM473,"0.#"),1)=".",FALSE,TRUE)</formula>
    </cfRule>
    <cfRule type="expression" dxfId="1534" priority="1718">
      <formula>IF(RIGHT(TEXT(AM473,"0.#"),1)=".",TRUE,FALSE)</formula>
    </cfRule>
  </conditionalFormatting>
  <conditionalFormatting sqref="AM474">
    <cfRule type="expression" dxfId="1533" priority="1715">
      <formula>IF(RIGHT(TEXT(AM474,"0.#"),1)=".",FALSE,TRUE)</formula>
    </cfRule>
    <cfRule type="expression" dxfId="1532" priority="1716">
      <formula>IF(RIGHT(TEXT(AM474,"0.#"),1)=".",TRUE,FALSE)</formula>
    </cfRule>
  </conditionalFormatting>
  <conditionalFormatting sqref="AU475">
    <cfRule type="expression" dxfId="1531" priority="1707">
      <formula>IF(RIGHT(TEXT(AU475,"0.#"),1)=".",FALSE,TRUE)</formula>
    </cfRule>
    <cfRule type="expression" dxfId="1530" priority="1708">
      <formula>IF(RIGHT(TEXT(AU475,"0.#"),1)=".",TRUE,FALSE)</formula>
    </cfRule>
  </conditionalFormatting>
  <conditionalFormatting sqref="AU473">
    <cfRule type="expression" dxfId="1529" priority="1711">
      <formula>IF(RIGHT(TEXT(AU473,"0.#"),1)=".",FALSE,TRUE)</formula>
    </cfRule>
    <cfRule type="expression" dxfId="1528" priority="1712">
      <formula>IF(RIGHT(TEXT(AU473,"0.#"),1)=".",TRUE,FALSE)</formula>
    </cfRule>
  </conditionalFormatting>
  <conditionalFormatting sqref="AU474">
    <cfRule type="expression" dxfId="1527" priority="1709">
      <formula>IF(RIGHT(TEXT(AU474,"0.#"),1)=".",FALSE,TRUE)</formula>
    </cfRule>
    <cfRule type="expression" dxfId="1526" priority="1710">
      <formula>IF(RIGHT(TEXT(AU474,"0.#"),1)=".",TRUE,FALSE)</formula>
    </cfRule>
  </conditionalFormatting>
  <conditionalFormatting sqref="AI475">
    <cfRule type="expression" dxfId="1525" priority="1701">
      <formula>IF(RIGHT(TEXT(AI475,"0.#"),1)=".",FALSE,TRUE)</formula>
    </cfRule>
    <cfRule type="expression" dxfId="1524" priority="1702">
      <formula>IF(RIGHT(TEXT(AI475,"0.#"),1)=".",TRUE,FALSE)</formula>
    </cfRule>
  </conditionalFormatting>
  <conditionalFormatting sqref="AI473">
    <cfRule type="expression" dxfId="1523" priority="1705">
      <formula>IF(RIGHT(TEXT(AI473,"0.#"),1)=".",FALSE,TRUE)</formula>
    </cfRule>
    <cfRule type="expression" dxfId="1522" priority="1706">
      <formula>IF(RIGHT(TEXT(AI473,"0.#"),1)=".",TRUE,FALSE)</formula>
    </cfRule>
  </conditionalFormatting>
  <conditionalFormatting sqref="AI474">
    <cfRule type="expression" dxfId="1521" priority="1703">
      <formula>IF(RIGHT(TEXT(AI474,"0.#"),1)=".",FALSE,TRUE)</formula>
    </cfRule>
    <cfRule type="expression" dxfId="1520" priority="1704">
      <formula>IF(RIGHT(TEXT(AI474,"0.#"),1)=".",TRUE,FALSE)</formula>
    </cfRule>
  </conditionalFormatting>
  <conditionalFormatting sqref="AQ473">
    <cfRule type="expression" dxfId="1519" priority="1695">
      <formula>IF(RIGHT(TEXT(AQ473,"0.#"),1)=".",FALSE,TRUE)</formula>
    </cfRule>
    <cfRule type="expression" dxfId="1518" priority="1696">
      <formula>IF(RIGHT(TEXT(AQ473,"0.#"),1)=".",TRUE,FALSE)</formula>
    </cfRule>
  </conditionalFormatting>
  <conditionalFormatting sqref="AQ474">
    <cfRule type="expression" dxfId="1517" priority="1699">
      <formula>IF(RIGHT(TEXT(AQ474,"0.#"),1)=".",FALSE,TRUE)</formula>
    </cfRule>
    <cfRule type="expression" dxfId="1516" priority="1700">
      <formula>IF(RIGHT(TEXT(AQ474,"0.#"),1)=".",TRUE,FALSE)</formula>
    </cfRule>
  </conditionalFormatting>
  <conditionalFormatting sqref="AQ475">
    <cfRule type="expression" dxfId="1515" priority="1697">
      <formula>IF(RIGHT(TEXT(AQ475,"0.#"),1)=".",FALSE,TRUE)</formula>
    </cfRule>
    <cfRule type="expression" dxfId="1514" priority="1698">
      <formula>IF(RIGHT(TEXT(AQ475,"0.#"),1)=".",TRUE,FALSE)</formula>
    </cfRule>
  </conditionalFormatting>
  <conditionalFormatting sqref="AE480">
    <cfRule type="expression" dxfId="1513" priority="1689">
      <formula>IF(RIGHT(TEXT(AE480,"0.#"),1)=".",FALSE,TRUE)</formula>
    </cfRule>
    <cfRule type="expression" dxfId="1512" priority="1690">
      <formula>IF(RIGHT(TEXT(AE480,"0.#"),1)=".",TRUE,FALSE)</formula>
    </cfRule>
  </conditionalFormatting>
  <conditionalFormatting sqref="AE478">
    <cfRule type="expression" dxfId="1511" priority="1693">
      <formula>IF(RIGHT(TEXT(AE478,"0.#"),1)=".",FALSE,TRUE)</formula>
    </cfRule>
    <cfRule type="expression" dxfId="1510" priority="1694">
      <formula>IF(RIGHT(TEXT(AE478,"0.#"),1)=".",TRUE,FALSE)</formula>
    </cfRule>
  </conditionalFormatting>
  <conditionalFormatting sqref="AE479">
    <cfRule type="expression" dxfId="1509" priority="1691">
      <formula>IF(RIGHT(TEXT(AE479,"0.#"),1)=".",FALSE,TRUE)</formula>
    </cfRule>
    <cfRule type="expression" dxfId="1508" priority="1692">
      <formula>IF(RIGHT(TEXT(AE479,"0.#"),1)=".",TRUE,FALSE)</formula>
    </cfRule>
  </conditionalFormatting>
  <conditionalFormatting sqref="AM480">
    <cfRule type="expression" dxfId="1507" priority="1683">
      <formula>IF(RIGHT(TEXT(AM480,"0.#"),1)=".",FALSE,TRUE)</formula>
    </cfRule>
    <cfRule type="expression" dxfId="1506" priority="1684">
      <formula>IF(RIGHT(TEXT(AM480,"0.#"),1)=".",TRUE,FALSE)</formula>
    </cfRule>
  </conditionalFormatting>
  <conditionalFormatting sqref="AM478">
    <cfRule type="expression" dxfId="1505" priority="1687">
      <formula>IF(RIGHT(TEXT(AM478,"0.#"),1)=".",FALSE,TRUE)</formula>
    </cfRule>
    <cfRule type="expression" dxfId="1504" priority="1688">
      <formula>IF(RIGHT(TEXT(AM478,"0.#"),1)=".",TRUE,FALSE)</formula>
    </cfRule>
  </conditionalFormatting>
  <conditionalFormatting sqref="AM479">
    <cfRule type="expression" dxfId="1503" priority="1685">
      <formula>IF(RIGHT(TEXT(AM479,"0.#"),1)=".",FALSE,TRUE)</formula>
    </cfRule>
    <cfRule type="expression" dxfId="1502" priority="1686">
      <formula>IF(RIGHT(TEXT(AM479,"0.#"),1)=".",TRUE,FALSE)</formula>
    </cfRule>
  </conditionalFormatting>
  <conditionalFormatting sqref="AU480">
    <cfRule type="expression" dxfId="1501" priority="1677">
      <formula>IF(RIGHT(TEXT(AU480,"0.#"),1)=".",FALSE,TRUE)</formula>
    </cfRule>
    <cfRule type="expression" dxfId="1500" priority="1678">
      <formula>IF(RIGHT(TEXT(AU480,"0.#"),1)=".",TRUE,FALSE)</formula>
    </cfRule>
  </conditionalFormatting>
  <conditionalFormatting sqref="AU478">
    <cfRule type="expression" dxfId="1499" priority="1681">
      <formula>IF(RIGHT(TEXT(AU478,"0.#"),1)=".",FALSE,TRUE)</formula>
    </cfRule>
    <cfRule type="expression" dxfId="1498" priority="1682">
      <formula>IF(RIGHT(TEXT(AU478,"0.#"),1)=".",TRUE,FALSE)</formula>
    </cfRule>
  </conditionalFormatting>
  <conditionalFormatting sqref="AU479">
    <cfRule type="expression" dxfId="1497" priority="1679">
      <formula>IF(RIGHT(TEXT(AU479,"0.#"),1)=".",FALSE,TRUE)</formula>
    </cfRule>
    <cfRule type="expression" dxfId="1496" priority="1680">
      <formula>IF(RIGHT(TEXT(AU479,"0.#"),1)=".",TRUE,FALSE)</formula>
    </cfRule>
  </conditionalFormatting>
  <conditionalFormatting sqref="AI480">
    <cfRule type="expression" dxfId="1495" priority="1671">
      <formula>IF(RIGHT(TEXT(AI480,"0.#"),1)=".",FALSE,TRUE)</formula>
    </cfRule>
    <cfRule type="expression" dxfId="1494" priority="1672">
      <formula>IF(RIGHT(TEXT(AI480,"0.#"),1)=".",TRUE,FALSE)</formula>
    </cfRule>
  </conditionalFormatting>
  <conditionalFormatting sqref="AI478">
    <cfRule type="expression" dxfId="1493" priority="1675">
      <formula>IF(RIGHT(TEXT(AI478,"0.#"),1)=".",FALSE,TRUE)</formula>
    </cfRule>
    <cfRule type="expression" dxfId="1492" priority="1676">
      <formula>IF(RIGHT(TEXT(AI478,"0.#"),1)=".",TRUE,FALSE)</formula>
    </cfRule>
  </conditionalFormatting>
  <conditionalFormatting sqref="AI479">
    <cfRule type="expression" dxfId="1491" priority="1673">
      <formula>IF(RIGHT(TEXT(AI479,"0.#"),1)=".",FALSE,TRUE)</formula>
    </cfRule>
    <cfRule type="expression" dxfId="1490" priority="1674">
      <formula>IF(RIGHT(TEXT(AI479,"0.#"),1)=".",TRUE,FALSE)</formula>
    </cfRule>
  </conditionalFormatting>
  <conditionalFormatting sqref="AQ478">
    <cfRule type="expression" dxfId="1489" priority="1665">
      <formula>IF(RIGHT(TEXT(AQ478,"0.#"),1)=".",FALSE,TRUE)</formula>
    </cfRule>
    <cfRule type="expression" dxfId="1488" priority="1666">
      <formula>IF(RIGHT(TEXT(AQ478,"0.#"),1)=".",TRUE,FALSE)</formula>
    </cfRule>
  </conditionalFormatting>
  <conditionalFormatting sqref="AQ479">
    <cfRule type="expression" dxfId="1487" priority="1669">
      <formula>IF(RIGHT(TEXT(AQ479,"0.#"),1)=".",FALSE,TRUE)</formula>
    </cfRule>
    <cfRule type="expression" dxfId="1486" priority="1670">
      <formula>IF(RIGHT(TEXT(AQ479,"0.#"),1)=".",TRUE,FALSE)</formula>
    </cfRule>
  </conditionalFormatting>
  <conditionalFormatting sqref="AQ480">
    <cfRule type="expression" dxfId="1485" priority="1667">
      <formula>IF(RIGHT(TEXT(AQ480,"0.#"),1)=".",FALSE,TRUE)</formula>
    </cfRule>
    <cfRule type="expression" dxfId="1484" priority="1668">
      <formula>IF(RIGHT(TEXT(AQ480,"0.#"),1)=".",TRUE,FALSE)</formula>
    </cfRule>
  </conditionalFormatting>
  <conditionalFormatting sqref="AM47">
    <cfRule type="expression" dxfId="1483" priority="1959">
      <formula>IF(RIGHT(TEXT(AM47,"0.#"),1)=".",FALSE,TRUE)</formula>
    </cfRule>
    <cfRule type="expression" dxfId="1482" priority="1960">
      <formula>IF(RIGHT(TEXT(AM47,"0.#"),1)=".",TRUE,FALSE)</formula>
    </cfRule>
  </conditionalFormatting>
  <conditionalFormatting sqref="AI46">
    <cfRule type="expression" dxfId="1481" priority="1963">
      <formula>IF(RIGHT(TEXT(AI46,"0.#"),1)=".",FALSE,TRUE)</formula>
    </cfRule>
    <cfRule type="expression" dxfId="1480" priority="1964">
      <formula>IF(RIGHT(TEXT(AI46,"0.#"),1)=".",TRUE,FALSE)</formula>
    </cfRule>
  </conditionalFormatting>
  <conditionalFormatting sqref="AM46">
    <cfRule type="expression" dxfId="1479" priority="1961">
      <formula>IF(RIGHT(TEXT(AM46,"0.#"),1)=".",FALSE,TRUE)</formula>
    </cfRule>
    <cfRule type="expression" dxfId="1478" priority="1962">
      <formula>IF(RIGHT(TEXT(AM46,"0.#"),1)=".",TRUE,FALSE)</formula>
    </cfRule>
  </conditionalFormatting>
  <conditionalFormatting sqref="AU46:AU48">
    <cfRule type="expression" dxfId="1477" priority="1953">
      <formula>IF(RIGHT(TEXT(AU46,"0.#"),1)=".",FALSE,TRUE)</formula>
    </cfRule>
    <cfRule type="expression" dxfId="1476" priority="1954">
      <formula>IF(RIGHT(TEXT(AU46,"0.#"),1)=".",TRUE,FALSE)</formula>
    </cfRule>
  </conditionalFormatting>
  <conditionalFormatting sqref="AM48">
    <cfRule type="expression" dxfId="1475" priority="1957">
      <formula>IF(RIGHT(TEXT(AM48,"0.#"),1)=".",FALSE,TRUE)</formula>
    </cfRule>
    <cfRule type="expression" dxfId="1474" priority="1958">
      <formula>IF(RIGHT(TEXT(AM48,"0.#"),1)=".",TRUE,FALSE)</formula>
    </cfRule>
  </conditionalFormatting>
  <conditionalFormatting sqref="AQ46:AQ48">
    <cfRule type="expression" dxfId="1473" priority="1955">
      <formula>IF(RIGHT(TEXT(AQ46,"0.#"),1)=".",FALSE,TRUE)</formula>
    </cfRule>
    <cfRule type="expression" dxfId="1472" priority="1956">
      <formula>IF(RIGHT(TEXT(AQ46,"0.#"),1)=".",TRUE,FALSE)</formula>
    </cfRule>
  </conditionalFormatting>
  <conditionalFormatting sqref="AE146:AE147 AI146:AI147 AM146:AM147 AQ146:AQ147 AU146:AU147">
    <cfRule type="expression" dxfId="1471" priority="1947">
      <formula>IF(RIGHT(TEXT(AE146,"0.#"),1)=".",FALSE,TRUE)</formula>
    </cfRule>
    <cfRule type="expression" dxfId="1470" priority="1948">
      <formula>IF(RIGHT(TEXT(AE146,"0.#"),1)=".",TRUE,FALSE)</formula>
    </cfRule>
  </conditionalFormatting>
  <conditionalFormatting sqref="AE138:AE139 AI138:AI139 AM138:AM139 AQ138:AQ139 AU138:AU139">
    <cfRule type="expression" dxfId="1469" priority="1951">
      <formula>IF(RIGHT(TEXT(AE138,"0.#"),1)=".",FALSE,TRUE)</formula>
    </cfRule>
    <cfRule type="expression" dxfId="1468" priority="1952">
      <formula>IF(RIGHT(TEXT(AE138,"0.#"),1)=".",TRUE,FALSE)</formula>
    </cfRule>
  </conditionalFormatting>
  <conditionalFormatting sqref="AE142:AE143 AI142:AI143 AM142:AM143 AQ142:AQ143 AU142:AU143">
    <cfRule type="expression" dxfId="1467" priority="1949">
      <formula>IF(RIGHT(TEXT(AE142,"0.#"),1)=".",FALSE,TRUE)</formula>
    </cfRule>
    <cfRule type="expression" dxfId="1466" priority="1950">
      <formula>IF(RIGHT(TEXT(AE142,"0.#"),1)=".",TRUE,FALSE)</formula>
    </cfRule>
  </conditionalFormatting>
  <conditionalFormatting sqref="AE198:AE199 AI198:AI199 AM198:AM199 AQ198:AQ199 AU198:AU199">
    <cfRule type="expression" dxfId="1465" priority="1941">
      <formula>IF(RIGHT(TEXT(AE198,"0.#"),1)=".",FALSE,TRUE)</formula>
    </cfRule>
    <cfRule type="expression" dxfId="1464" priority="1942">
      <formula>IF(RIGHT(TEXT(AE198,"0.#"),1)=".",TRUE,FALSE)</formula>
    </cfRule>
  </conditionalFormatting>
  <conditionalFormatting sqref="AE150:AE151 AI150:AI151 AM150:AM151 AQ150:AQ151 AU150:AU151">
    <cfRule type="expression" dxfId="1463" priority="1945">
      <formula>IF(RIGHT(TEXT(AE150,"0.#"),1)=".",FALSE,TRUE)</formula>
    </cfRule>
    <cfRule type="expression" dxfId="1462" priority="1946">
      <formula>IF(RIGHT(TEXT(AE150,"0.#"),1)=".",TRUE,FALSE)</formula>
    </cfRule>
  </conditionalFormatting>
  <conditionalFormatting sqref="AE194:AE195 AI194:AI195 AM194:AM195 AQ194:AQ195 AU194:AU195">
    <cfRule type="expression" dxfId="1461" priority="1943">
      <formula>IF(RIGHT(TEXT(AE194,"0.#"),1)=".",FALSE,TRUE)</formula>
    </cfRule>
    <cfRule type="expression" dxfId="1460" priority="1944">
      <formula>IF(RIGHT(TEXT(AE194,"0.#"),1)=".",TRUE,FALSE)</formula>
    </cfRule>
  </conditionalFormatting>
  <conditionalFormatting sqref="AE210:AE211 AI210:AI211 AM210:AM211 AQ210:AQ211 AU210:AU211">
    <cfRule type="expression" dxfId="1459" priority="1935">
      <formula>IF(RIGHT(TEXT(AE210,"0.#"),1)=".",FALSE,TRUE)</formula>
    </cfRule>
    <cfRule type="expression" dxfId="1458" priority="1936">
      <formula>IF(RIGHT(TEXT(AE210,"0.#"),1)=".",TRUE,FALSE)</formula>
    </cfRule>
  </conditionalFormatting>
  <conditionalFormatting sqref="AE202:AE203 AI202:AI203 AM202:AM203 AQ202:AQ203 AU202:AU203">
    <cfRule type="expression" dxfId="1457" priority="1939">
      <formula>IF(RIGHT(TEXT(AE202,"0.#"),1)=".",FALSE,TRUE)</formula>
    </cfRule>
    <cfRule type="expression" dxfId="1456" priority="1940">
      <formula>IF(RIGHT(TEXT(AE202,"0.#"),1)=".",TRUE,FALSE)</formula>
    </cfRule>
  </conditionalFormatting>
  <conditionalFormatting sqref="AE206:AE207 AI206:AI207 AM206:AM207 AQ206:AQ207 AU206:AU207">
    <cfRule type="expression" dxfId="1455" priority="1937">
      <formula>IF(RIGHT(TEXT(AE206,"0.#"),1)=".",FALSE,TRUE)</formula>
    </cfRule>
    <cfRule type="expression" dxfId="1454" priority="1938">
      <formula>IF(RIGHT(TEXT(AE206,"0.#"),1)=".",TRUE,FALSE)</formula>
    </cfRule>
  </conditionalFormatting>
  <conditionalFormatting sqref="AE262:AE263 AI262:AI263 AM262:AM263 AQ262:AQ263 AU262:AU263">
    <cfRule type="expression" dxfId="1453" priority="1929">
      <formula>IF(RIGHT(TEXT(AE262,"0.#"),1)=".",FALSE,TRUE)</formula>
    </cfRule>
    <cfRule type="expression" dxfId="1452" priority="1930">
      <formula>IF(RIGHT(TEXT(AE262,"0.#"),1)=".",TRUE,FALSE)</formula>
    </cfRule>
  </conditionalFormatting>
  <conditionalFormatting sqref="AE254:AE255 AI254:AI255 AM254:AM255 AQ254:AQ255 AU254:AU255">
    <cfRule type="expression" dxfId="1451" priority="1933">
      <formula>IF(RIGHT(TEXT(AE254,"0.#"),1)=".",FALSE,TRUE)</formula>
    </cfRule>
    <cfRule type="expression" dxfId="1450" priority="1934">
      <formula>IF(RIGHT(TEXT(AE254,"0.#"),1)=".",TRUE,FALSE)</formula>
    </cfRule>
  </conditionalFormatting>
  <conditionalFormatting sqref="AE258:AE259 AI258:AI259 AM258:AM259 AQ258:AQ259 AU258:AU259">
    <cfRule type="expression" dxfId="1449" priority="1931">
      <formula>IF(RIGHT(TEXT(AE258,"0.#"),1)=".",FALSE,TRUE)</formula>
    </cfRule>
    <cfRule type="expression" dxfId="1448" priority="1932">
      <formula>IF(RIGHT(TEXT(AE258,"0.#"),1)=".",TRUE,FALSE)</formula>
    </cfRule>
  </conditionalFormatting>
  <conditionalFormatting sqref="AE314:AE315 AI314:AI315 AM314:AM315 AQ314:AQ315 AU314:AU315">
    <cfRule type="expression" dxfId="1447" priority="1923">
      <formula>IF(RIGHT(TEXT(AE314,"0.#"),1)=".",FALSE,TRUE)</formula>
    </cfRule>
    <cfRule type="expression" dxfId="1446" priority="1924">
      <formula>IF(RIGHT(TEXT(AE314,"0.#"),1)=".",TRUE,FALSE)</formula>
    </cfRule>
  </conditionalFormatting>
  <conditionalFormatting sqref="AE266:AE267 AI266:AI267 AM266:AM267 AQ266:AQ267 AU266:AU267">
    <cfRule type="expression" dxfId="1445" priority="1927">
      <formula>IF(RIGHT(TEXT(AE266,"0.#"),1)=".",FALSE,TRUE)</formula>
    </cfRule>
    <cfRule type="expression" dxfId="1444" priority="1928">
      <formula>IF(RIGHT(TEXT(AE266,"0.#"),1)=".",TRUE,FALSE)</formula>
    </cfRule>
  </conditionalFormatting>
  <conditionalFormatting sqref="AE270:AE271 AI270:AI271 AM270:AM271 AQ270:AQ271 AU270:AU271">
    <cfRule type="expression" dxfId="1443" priority="1925">
      <formula>IF(RIGHT(TEXT(AE270,"0.#"),1)=".",FALSE,TRUE)</formula>
    </cfRule>
    <cfRule type="expression" dxfId="1442" priority="1926">
      <formula>IF(RIGHT(TEXT(AE270,"0.#"),1)=".",TRUE,FALSE)</formula>
    </cfRule>
  </conditionalFormatting>
  <conditionalFormatting sqref="AE326:AE327 AI326:AI327 AM326:AM327 AQ326:AQ327 AU326:AU327">
    <cfRule type="expression" dxfId="1441" priority="1917">
      <formula>IF(RIGHT(TEXT(AE326,"0.#"),1)=".",FALSE,TRUE)</formula>
    </cfRule>
    <cfRule type="expression" dxfId="1440" priority="1918">
      <formula>IF(RIGHT(TEXT(AE326,"0.#"),1)=".",TRUE,FALSE)</formula>
    </cfRule>
  </conditionalFormatting>
  <conditionalFormatting sqref="AE318:AE319 AI318:AI319 AM318:AM319 AQ318:AQ319 AU318:AU319">
    <cfRule type="expression" dxfId="1439" priority="1921">
      <formula>IF(RIGHT(TEXT(AE318,"0.#"),1)=".",FALSE,TRUE)</formula>
    </cfRule>
    <cfRule type="expression" dxfId="1438" priority="1922">
      <formula>IF(RIGHT(TEXT(AE318,"0.#"),1)=".",TRUE,FALSE)</formula>
    </cfRule>
  </conditionalFormatting>
  <conditionalFormatting sqref="AE322:AE323 AI322:AI323 AM322:AM323 AQ322:AQ323 AU322:AU323">
    <cfRule type="expression" dxfId="1437" priority="1919">
      <formula>IF(RIGHT(TEXT(AE322,"0.#"),1)=".",FALSE,TRUE)</formula>
    </cfRule>
    <cfRule type="expression" dxfId="1436" priority="1920">
      <formula>IF(RIGHT(TEXT(AE322,"0.#"),1)=".",TRUE,FALSE)</formula>
    </cfRule>
  </conditionalFormatting>
  <conditionalFormatting sqref="AE378:AE379 AI378:AI379 AM378:AM379 AQ378:AQ379 AU378:AU379">
    <cfRule type="expression" dxfId="1435" priority="1911">
      <formula>IF(RIGHT(TEXT(AE378,"0.#"),1)=".",FALSE,TRUE)</formula>
    </cfRule>
    <cfRule type="expression" dxfId="1434" priority="1912">
      <formula>IF(RIGHT(TEXT(AE378,"0.#"),1)=".",TRUE,FALSE)</formula>
    </cfRule>
  </conditionalFormatting>
  <conditionalFormatting sqref="AE330:AE331 AI330:AI331 AM330:AM331 AQ330:AQ331 AU330:AU331">
    <cfRule type="expression" dxfId="1433" priority="1915">
      <formula>IF(RIGHT(TEXT(AE330,"0.#"),1)=".",FALSE,TRUE)</formula>
    </cfRule>
    <cfRule type="expression" dxfId="1432" priority="1916">
      <formula>IF(RIGHT(TEXT(AE330,"0.#"),1)=".",TRUE,FALSE)</formula>
    </cfRule>
  </conditionalFormatting>
  <conditionalFormatting sqref="AE374:AE375 AI374:AI375 AM374:AM375 AQ374:AQ375 AU374:AU375">
    <cfRule type="expression" dxfId="1431" priority="1913">
      <formula>IF(RIGHT(TEXT(AE374,"0.#"),1)=".",FALSE,TRUE)</formula>
    </cfRule>
    <cfRule type="expression" dxfId="1430" priority="1914">
      <formula>IF(RIGHT(TEXT(AE374,"0.#"),1)=".",TRUE,FALSE)</formula>
    </cfRule>
  </conditionalFormatting>
  <conditionalFormatting sqref="AE390:AE391 AI390:AI391 AM390:AM391 AQ390:AQ391 AU390:AU391">
    <cfRule type="expression" dxfId="1429" priority="1905">
      <formula>IF(RIGHT(TEXT(AE390,"0.#"),1)=".",FALSE,TRUE)</formula>
    </cfRule>
    <cfRule type="expression" dxfId="1428" priority="1906">
      <formula>IF(RIGHT(TEXT(AE390,"0.#"),1)=".",TRUE,FALSE)</formula>
    </cfRule>
  </conditionalFormatting>
  <conditionalFormatting sqref="AE382:AE383 AI382:AI383 AM382:AM383 AQ382:AQ383 AU382:AU383">
    <cfRule type="expression" dxfId="1427" priority="1909">
      <formula>IF(RIGHT(TEXT(AE382,"0.#"),1)=".",FALSE,TRUE)</formula>
    </cfRule>
    <cfRule type="expression" dxfId="1426" priority="1910">
      <formula>IF(RIGHT(TEXT(AE382,"0.#"),1)=".",TRUE,FALSE)</formula>
    </cfRule>
  </conditionalFormatting>
  <conditionalFormatting sqref="AE386:AE387 AI386:AI387 AM386:AM387 AQ386:AQ387 AU386:AU387">
    <cfRule type="expression" dxfId="1425" priority="1907">
      <formula>IF(RIGHT(TEXT(AE386,"0.#"),1)=".",FALSE,TRUE)</formula>
    </cfRule>
    <cfRule type="expression" dxfId="1424" priority="1908">
      <formula>IF(RIGHT(TEXT(AE386,"0.#"),1)=".",TRUE,FALSE)</formula>
    </cfRule>
  </conditionalFormatting>
  <conditionalFormatting sqref="AE440">
    <cfRule type="expression" dxfId="1423" priority="1899">
      <formula>IF(RIGHT(TEXT(AE440,"0.#"),1)=".",FALSE,TRUE)</formula>
    </cfRule>
    <cfRule type="expression" dxfId="1422" priority="1900">
      <formula>IF(RIGHT(TEXT(AE440,"0.#"),1)=".",TRUE,FALSE)</formula>
    </cfRule>
  </conditionalFormatting>
  <conditionalFormatting sqref="AE438">
    <cfRule type="expression" dxfId="1421" priority="1903">
      <formula>IF(RIGHT(TEXT(AE438,"0.#"),1)=".",FALSE,TRUE)</formula>
    </cfRule>
    <cfRule type="expression" dxfId="1420" priority="1904">
      <formula>IF(RIGHT(TEXT(AE438,"0.#"),1)=".",TRUE,FALSE)</formula>
    </cfRule>
  </conditionalFormatting>
  <conditionalFormatting sqref="AE439">
    <cfRule type="expression" dxfId="1419" priority="1901">
      <formula>IF(RIGHT(TEXT(AE439,"0.#"),1)=".",FALSE,TRUE)</formula>
    </cfRule>
    <cfRule type="expression" dxfId="1418" priority="1902">
      <formula>IF(RIGHT(TEXT(AE439,"0.#"),1)=".",TRUE,FALSE)</formula>
    </cfRule>
  </conditionalFormatting>
  <conditionalFormatting sqref="AM440">
    <cfRule type="expression" dxfId="1417" priority="1893">
      <formula>IF(RIGHT(TEXT(AM440,"0.#"),1)=".",FALSE,TRUE)</formula>
    </cfRule>
    <cfRule type="expression" dxfId="1416" priority="1894">
      <formula>IF(RIGHT(TEXT(AM440,"0.#"),1)=".",TRUE,FALSE)</formula>
    </cfRule>
  </conditionalFormatting>
  <conditionalFormatting sqref="AM438">
    <cfRule type="expression" dxfId="1415" priority="1897">
      <formula>IF(RIGHT(TEXT(AM438,"0.#"),1)=".",FALSE,TRUE)</formula>
    </cfRule>
    <cfRule type="expression" dxfId="1414" priority="1898">
      <formula>IF(RIGHT(TEXT(AM438,"0.#"),1)=".",TRUE,FALSE)</formula>
    </cfRule>
  </conditionalFormatting>
  <conditionalFormatting sqref="AM439">
    <cfRule type="expression" dxfId="1413" priority="1895">
      <formula>IF(RIGHT(TEXT(AM439,"0.#"),1)=".",FALSE,TRUE)</formula>
    </cfRule>
    <cfRule type="expression" dxfId="1412" priority="1896">
      <formula>IF(RIGHT(TEXT(AM439,"0.#"),1)=".",TRUE,FALSE)</formula>
    </cfRule>
  </conditionalFormatting>
  <conditionalFormatting sqref="AU440">
    <cfRule type="expression" dxfId="1411" priority="1887">
      <formula>IF(RIGHT(TEXT(AU440,"0.#"),1)=".",FALSE,TRUE)</formula>
    </cfRule>
    <cfRule type="expression" dxfId="1410" priority="1888">
      <formula>IF(RIGHT(TEXT(AU440,"0.#"),1)=".",TRUE,FALSE)</formula>
    </cfRule>
  </conditionalFormatting>
  <conditionalFormatting sqref="AU438">
    <cfRule type="expression" dxfId="1409" priority="1891">
      <formula>IF(RIGHT(TEXT(AU438,"0.#"),1)=".",FALSE,TRUE)</formula>
    </cfRule>
    <cfRule type="expression" dxfId="1408" priority="1892">
      <formula>IF(RIGHT(TEXT(AU438,"0.#"),1)=".",TRUE,FALSE)</formula>
    </cfRule>
  </conditionalFormatting>
  <conditionalFormatting sqref="AU439">
    <cfRule type="expression" dxfId="1407" priority="1889">
      <formula>IF(RIGHT(TEXT(AU439,"0.#"),1)=".",FALSE,TRUE)</formula>
    </cfRule>
    <cfRule type="expression" dxfId="1406" priority="1890">
      <formula>IF(RIGHT(TEXT(AU439,"0.#"),1)=".",TRUE,FALSE)</formula>
    </cfRule>
  </conditionalFormatting>
  <conditionalFormatting sqref="AI440">
    <cfRule type="expression" dxfId="1405" priority="1881">
      <formula>IF(RIGHT(TEXT(AI440,"0.#"),1)=".",FALSE,TRUE)</formula>
    </cfRule>
    <cfRule type="expression" dxfId="1404" priority="1882">
      <formula>IF(RIGHT(TEXT(AI440,"0.#"),1)=".",TRUE,FALSE)</formula>
    </cfRule>
  </conditionalFormatting>
  <conditionalFormatting sqref="AI438">
    <cfRule type="expression" dxfId="1403" priority="1885">
      <formula>IF(RIGHT(TEXT(AI438,"0.#"),1)=".",FALSE,TRUE)</formula>
    </cfRule>
    <cfRule type="expression" dxfId="1402" priority="1886">
      <formula>IF(RIGHT(TEXT(AI438,"0.#"),1)=".",TRUE,FALSE)</formula>
    </cfRule>
  </conditionalFormatting>
  <conditionalFormatting sqref="AI439">
    <cfRule type="expression" dxfId="1401" priority="1883">
      <formula>IF(RIGHT(TEXT(AI439,"0.#"),1)=".",FALSE,TRUE)</formula>
    </cfRule>
    <cfRule type="expression" dxfId="1400" priority="1884">
      <formula>IF(RIGHT(TEXT(AI439,"0.#"),1)=".",TRUE,FALSE)</formula>
    </cfRule>
  </conditionalFormatting>
  <conditionalFormatting sqref="AQ438">
    <cfRule type="expression" dxfId="1399" priority="1875">
      <formula>IF(RIGHT(TEXT(AQ438,"0.#"),1)=".",FALSE,TRUE)</formula>
    </cfRule>
    <cfRule type="expression" dxfId="1398" priority="1876">
      <formula>IF(RIGHT(TEXT(AQ438,"0.#"),1)=".",TRUE,FALSE)</formula>
    </cfRule>
  </conditionalFormatting>
  <conditionalFormatting sqref="AQ439">
    <cfRule type="expression" dxfId="1397" priority="1879">
      <formula>IF(RIGHT(TEXT(AQ439,"0.#"),1)=".",FALSE,TRUE)</formula>
    </cfRule>
    <cfRule type="expression" dxfId="1396" priority="1880">
      <formula>IF(RIGHT(TEXT(AQ439,"0.#"),1)=".",TRUE,FALSE)</formula>
    </cfRule>
  </conditionalFormatting>
  <conditionalFormatting sqref="AQ440">
    <cfRule type="expression" dxfId="1395" priority="1877">
      <formula>IF(RIGHT(TEXT(AQ440,"0.#"),1)=".",FALSE,TRUE)</formula>
    </cfRule>
    <cfRule type="expression" dxfId="1394" priority="1878">
      <formula>IF(RIGHT(TEXT(AQ440,"0.#"),1)=".",TRUE,FALSE)</formula>
    </cfRule>
  </conditionalFormatting>
  <conditionalFormatting sqref="AE445">
    <cfRule type="expression" dxfId="1393" priority="1869">
      <formula>IF(RIGHT(TEXT(AE445,"0.#"),1)=".",FALSE,TRUE)</formula>
    </cfRule>
    <cfRule type="expression" dxfId="1392" priority="1870">
      <formula>IF(RIGHT(TEXT(AE445,"0.#"),1)=".",TRUE,FALSE)</formula>
    </cfRule>
  </conditionalFormatting>
  <conditionalFormatting sqref="AE443">
    <cfRule type="expression" dxfId="1391" priority="1873">
      <formula>IF(RIGHT(TEXT(AE443,"0.#"),1)=".",FALSE,TRUE)</formula>
    </cfRule>
    <cfRule type="expression" dxfId="1390" priority="1874">
      <formula>IF(RIGHT(TEXT(AE443,"0.#"),1)=".",TRUE,FALSE)</formula>
    </cfRule>
  </conditionalFormatting>
  <conditionalFormatting sqref="AE444">
    <cfRule type="expression" dxfId="1389" priority="1871">
      <formula>IF(RIGHT(TEXT(AE444,"0.#"),1)=".",FALSE,TRUE)</formula>
    </cfRule>
    <cfRule type="expression" dxfId="1388" priority="1872">
      <formula>IF(RIGHT(TEXT(AE444,"0.#"),1)=".",TRUE,FALSE)</formula>
    </cfRule>
  </conditionalFormatting>
  <conditionalFormatting sqref="AM445">
    <cfRule type="expression" dxfId="1387" priority="1863">
      <formula>IF(RIGHT(TEXT(AM445,"0.#"),1)=".",FALSE,TRUE)</formula>
    </cfRule>
    <cfRule type="expression" dxfId="1386" priority="1864">
      <formula>IF(RIGHT(TEXT(AM445,"0.#"),1)=".",TRUE,FALSE)</formula>
    </cfRule>
  </conditionalFormatting>
  <conditionalFormatting sqref="AM443">
    <cfRule type="expression" dxfId="1385" priority="1867">
      <formula>IF(RIGHT(TEXT(AM443,"0.#"),1)=".",FALSE,TRUE)</formula>
    </cfRule>
    <cfRule type="expression" dxfId="1384" priority="1868">
      <formula>IF(RIGHT(TEXT(AM443,"0.#"),1)=".",TRUE,FALSE)</formula>
    </cfRule>
  </conditionalFormatting>
  <conditionalFormatting sqref="AM444">
    <cfRule type="expression" dxfId="1383" priority="1865">
      <formula>IF(RIGHT(TEXT(AM444,"0.#"),1)=".",FALSE,TRUE)</formula>
    </cfRule>
    <cfRule type="expression" dxfId="1382" priority="1866">
      <formula>IF(RIGHT(TEXT(AM444,"0.#"),1)=".",TRUE,FALSE)</formula>
    </cfRule>
  </conditionalFormatting>
  <conditionalFormatting sqref="AU445">
    <cfRule type="expression" dxfId="1381" priority="1857">
      <formula>IF(RIGHT(TEXT(AU445,"0.#"),1)=".",FALSE,TRUE)</formula>
    </cfRule>
    <cfRule type="expression" dxfId="1380" priority="1858">
      <formula>IF(RIGHT(TEXT(AU445,"0.#"),1)=".",TRUE,FALSE)</formula>
    </cfRule>
  </conditionalFormatting>
  <conditionalFormatting sqref="AU443">
    <cfRule type="expression" dxfId="1379" priority="1861">
      <formula>IF(RIGHT(TEXT(AU443,"0.#"),1)=".",FALSE,TRUE)</formula>
    </cfRule>
    <cfRule type="expression" dxfId="1378" priority="1862">
      <formula>IF(RIGHT(TEXT(AU443,"0.#"),1)=".",TRUE,FALSE)</formula>
    </cfRule>
  </conditionalFormatting>
  <conditionalFormatting sqref="AU444">
    <cfRule type="expression" dxfId="1377" priority="1859">
      <formula>IF(RIGHT(TEXT(AU444,"0.#"),1)=".",FALSE,TRUE)</formula>
    </cfRule>
    <cfRule type="expression" dxfId="1376" priority="1860">
      <formula>IF(RIGHT(TEXT(AU444,"0.#"),1)=".",TRUE,FALSE)</formula>
    </cfRule>
  </conditionalFormatting>
  <conditionalFormatting sqref="AI445">
    <cfRule type="expression" dxfId="1375" priority="1851">
      <formula>IF(RIGHT(TEXT(AI445,"0.#"),1)=".",FALSE,TRUE)</formula>
    </cfRule>
    <cfRule type="expression" dxfId="1374" priority="1852">
      <formula>IF(RIGHT(TEXT(AI445,"0.#"),1)=".",TRUE,FALSE)</formula>
    </cfRule>
  </conditionalFormatting>
  <conditionalFormatting sqref="AI443">
    <cfRule type="expression" dxfId="1373" priority="1855">
      <formula>IF(RIGHT(TEXT(AI443,"0.#"),1)=".",FALSE,TRUE)</formula>
    </cfRule>
    <cfRule type="expression" dxfId="1372" priority="1856">
      <formula>IF(RIGHT(TEXT(AI443,"0.#"),1)=".",TRUE,FALSE)</formula>
    </cfRule>
  </conditionalFormatting>
  <conditionalFormatting sqref="AI444">
    <cfRule type="expression" dxfId="1371" priority="1853">
      <formula>IF(RIGHT(TEXT(AI444,"0.#"),1)=".",FALSE,TRUE)</formula>
    </cfRule>
    <cfRule type="expression" dxfId="1370" priority="1854">
      <formula>IF(RIGHT(TEXT(AI444,"0.#"),1)=".",TRUE,FALSE)</formula>
    </cfRule>
  </conditionalFormatting>
  <conditionalFormatting sqref="AQ443">
    <cfRule type="expression" dxfId="1369" priority="1845">
      <formula>IF(RIGHT(TEXT(AQ443,"0.#"),1)=".",FALSE,TRUE)</formula>
    </cfRule>
    <cfRule type="expression" dxfId="1368" priority="1846">
      <formula>IF(RIGHT(TEXT(AQ443,"0.#"),1)=".",TRUE,FALSE)</formula>
    </cfRule>
  </conditionalFormatting>
  <conditionalFormatting sqref="AQ444">
    <cfRule type="expression" dxfId="1367" priority="1849">
      <formula>IF(RIGHT(TEXT(AQ444,"0.#"),1)=".",FALSE,TRUE)</formula>
    </cfRule>
    <cfRule type="expression" dxfId="1366" priority="1850">
      <formula>IF(RIGHT(TEXT(AQ444,"0.#"),1)=".",TRUE,FALSE)</formula>
    </cfRule>
  </conditionalFormatting>
  <conditionalFormatting sqref="AQ445">
    <cfRule type="expression" dxfId="1365" priority="1847">
      <formula>IF(RIGHT(TEXT(AQ445,"0.#"),1)=".",FALSE,TRUE)</formula>
    </cfRule>
    <cfRule type="expression" dxfId="1364" priority="1848">
      <formula>IF(RIGHT(TEXT(AQ445,"0.#"),1)=".",TRUE,FALSE)</formula>
    </cfRule>
  </conditionalFormatting>
  <conditionalFormatting sqref="Y880:Y907">
    <cfRule type="expression" dxfId="1363" priority="2075">
      <formula>IF(RIGHT(TEXT(Y880,"0.#"),1)=".",FALSE,TRUE)</formula>
    </cfRule>
    <cfRule type="expression" dxfId="1362" priority="2076">
      <formula>IF(RIGHT(TEXT(Y880,"0.#"),1)=".",TRUE,FALSE)</formula>
    </cfRule>
  </conditionalFormatting>
  <conditionalFormatting sqref="Y878:Y879">
    <cfRule type="expression" dxfId="1361" priority="2069">
      <formula>IF(RIGHT(TEXT(Y878,"0.#"),1)=".",FALSE,TRUE)</formula>
    </cfRule>
    <cfRule type="expression" dxfId="1360" priority="2070">
      <formula>IF(RIGHT(TEXT(Y878,"0.#"),1)=".",TRUE,FALSE)</formula>
    </cfRule>
  </conditionalFormatting>
  <conditionalFormatting sqref="Y913:Y940">
    <cfRule type="expression" dxfId="1359" priority="2063">
      <formula>IF(RIGHT(TEXT(Y913,"0.#"),1)=".",FALSE,TRUE)</formula>
    </cfRule>
    <cfRule type="expression" dxfId="1358" priority="2064">
      <formula>IF(RIGHT(TEXT(Y913,"0.#"),1)=".",TRUE,FALSE)</formula>
    </cfRule>
  </conditionalFormatting>
  <conditionalFormatting sqref="Y911:Y912">
    <cfRule type="expression" dxfId="1357" priority="2057">
      <formula>IF(RIGHT(TEXT(Y911,"0.#"),1)=".",FALSE,TRUE)</formula>
    </cfRule>
    <cfRule type="expression" dxfId="1356" priority="2058">
      <formula>IF(RIGHT(TEXT(Y911,"0.#"),1)=".",TRUE,FALSE)</formula>
    </cfRule>
  </conditionalFormatting>
  <conditionalFormatting sqref="Y946:Y973">
    <cfRule type="expression" dxfId="1355" priority="2051">
      <formula>IF(RIGHT(TEXT(Y946,"0.#"),1)=".",FALSE,TRUE)</formula>
    </cfRule>
    <cfRule type="expression" dxfId="1354" priority="2052">
      <formula>IF(RIGHT(TEXT(Y946,"0.#"),1)=".",TRUE,FALSE)</formula>
    </cfRule>
  </conditionalFormatting>
  <conditionalFormatting sqref="Y944:Y945">
    <cfRule type="expression" dxfId="1353" priority="2045">
      <formula>IF(RIGHT(TEXT(Y944,"0.#"),1)=".",FALSE,TRUE)</formula>
    </cfRule>
    <cfRule type="expression" dxfId="1352" priority="2046">
      <formula>IF(RIGHT(TEXT(Y944,"0.#"),1)=".",TRUE,FALSE)</formula>
    </cfRule>
  </conditionalFormatting>
  <conditionalFormatting sqref="Y979:Y1006">
    <cfRule type="expression" dxfId="1351" priority="2039">
      <formula>IF(RIGHT(TEXT(Y979,"0.#"),1)=".",FALSE,TRUE)</formula>
    </cfRule>
    <cfRule type="expression" dxfId="1350" priority="2040">
      <formula>IF(RIGHT(TEXT(Y979,"0.#"),1)=".",TRUE,FALSE)</formula>
    </cfRule>
  </conditionalFormatting>
  <conditionalFormatting sqref="Y977:Y978">
    <cfRule type="expression" dxfId="1349" priority="2033">
      <formula>IF(RIGHT(TEXT(Y977,"0.#"),1)=".",FALSE,TRUE)</formula>
    </cfRule>
    <cfRule type="expression" dxfId="1348" priority="2034">
      <formula>IF(RIGHT(TEXT(Y977,"0.#"),1)=".",TRUE,FALSE)</formula>
    </cfRule>
  </conditionalFormatting>
  <conditionalFormatting sqref="Y1012:Y1039">
    <cfRule type="expression" dxfId="1347" priority="2027">
      <formula>IF(RIGHT(TEXT(Y1012,"0.#"),1)=".",FALSE,TRUE)</formula>
    </cfRule>
    <cfRule type="expression" dxfId="1346" priority="2028">
      <formula>IF(RIGHT(TEXT(Y1012,"0.#"),1)=".",TRUE,FALSE)</formula>
    </cfRule>
  </conditionalFormatting>
  <conditionalFormatting sqref="W23">
    <cfRule type="expression" dxfId="1345" priority="2311">
      <formula>IF(RIGHT(TEXT(W23,"0.#"),1)=".",FALSE,TRUE)</formula>
    </cfRule>
    <cfRule type="expression" dxfId="1344" priority="2312">
      <formula>IF(RIGHT(TEXT(W23,"0.#"),1)=".",TRUE,FALSE)</formula>
    </cfRule>
  </conditionalFormatting>
  <conditionalFormatting sqref="W24:W27">
    <cfRule type="expression" dxfId="1343" priority="2309">
      <formula>IF(RIGHT(TEXT(W24,"0.#"),1)=".",FALSE,TRUE)</formula>
    </cfRule>
    <cfRule type="expression" dxfId="1342" priority="2310">
      <formula>IF(RIGHT(TEXT(W24,"0.#"),1)=".",TRUE,FALSE)</formula>
    </cfRule>
  </conditionalFormatting>
  <conditionalFormatting sqref="W28">
    <cfRule type="expression" dxfId="1341" priority="2301">
      <formula>IF(RIGHT(TEXT(W28,"0.#"),1)=".",FALSE,TRUE)</formula>
    </cfRule>
    <cfRule type="expression" dxfId="1340" priority="2302">
      <formula>IF(RIGHT(TEXT(W28,"0.#"),1)=".",TRUE,FALSE)</formula>
    </cfRule>
  </conditionalFormatting>
  <conditionalFormatting sqref="P23">
    <cfRule type="expression" dxfId="1339" priority="2299">
      <formula>IF(RIGHT(TEXT(P23,"0.#"),1)=".",FALSE,TRUE)</formula>
    </cfRule>
    <cfRule type="expression" dxfId="1338" priority="2300">
      <formula>IF(RIGHT(TEXT(P23,"0.#"),1)=".",TRUE,FALSE)</formula>
    </cfRule>
  </conditionalFormatting>
  <conditionalFormatting sqref="P24:P27">
    <cfRule type="expression" dxfId="1337" priority="2297">
      <formula>IF(RIGHT(TEXT(P24,"0.#"),1)=".",FALSE,TRUE)</formula>
    </cfRule>
    <cfRule type="expression" dxfId="1336" priority="2298">
      <formula>IF(RIGHT(TEXT(P24,"0.#"),1)=".",TRUE,FALSE)</formula>
    </cfRule>
  </conditionalFormatting>
  <conditionalFormatting sqref="P28">
    <cfRule type="expression" dxfId="1335" priority="2295">
      <formula>IF(RIGHT(TEXT(P28,"0.#"),1)=".",FALSE,TRUE)</formula>
    </cfRule>
    <cfRule type="expression" dxfId="1334" priority="2296">
      <formula>IF(RIGHT(TEXT(P28,"0.#"),1)=".",TRUE,FALSE)</formula>
    </cfRule>
  </conditionalFormatting>
  <conditionalFormatting sqref="AQ114">
    <cfRule type="expression" dxfId="1333" priority="2279">
      <formula>IF(RIGHT(TEXT(AQ114,"0.#"),1)=".",FALSE,TRUE)</formula>
    </cfRule>
    <cfRule type="expression" dxfId="1332" priority="2280">
      <formula>IF(RIGHT(TEXT(AQ114,"0.#"),1)=".",TRUE,FALSE)</formula>
    </cfRule>
  </conditionalFormatting>
  <conditionalFormatting sqref="AQ104">
    <cfRule type="expression" dxfId="1331" priority="2293">
      <formula>IF(RIGHT(TEXT(AQ104,"0.#"),1)=".",FALSE,TRUE)</formula>
    </cfRule>
    <cfRule type="expression" dxfId="1330" priority="2294">
      <formula>IF(RIGHT(TEXT(AQ104,"0.#"),1)=".",TRUE,FALSE)</formula>
    </cfRule>
  </conditionalFormatting>
  <conditionalFormatting sqref="AQ105">
    <cfRule type="expression" dxfId="1329" priority="2291">
      <formula>IF(RIGHT(TEXT(AQ105,"0.#"),1)=".",FALSE,TRUE)</formula>
    </cfRule>
    <cfRule type="expression" dxfId="1328" priority="2292">
      <formula>IF(RIGHT(TEXT(AQ105,"0.#"),1)=".",TRUE,FALSE)</formula>
    </cfRule>
  </conditionalFormatting>
  <conditionalFormatting sqref="AQ107">
    <cfRule type="expression" dxfId="1327" priority="2289">
      <formula>IF(RIGHT(TEXT(AQ107,"0.#"),1)=".",FALSE,TRUE)</formula>
    </cfRule>
    <cfRule type="expression" dxfId="1326" priority="2290">
      <formula>IF(RIGHT(TEXT(AQ107,"0.#"),1)=".",TRUE,FALSE)</formula>
    </cfRule>
  </conditionalFormatting>
  <conditionalFormatting sqref="AQ108">
    <cfRule type="expression" dxfId="1325" priority="2287">
      <formula>IF(RIGHT(TEXT(AQ108,"0.#"),1)=".",FALSE,TRUE)</formula>
    </cfRule>
    <cfRule type="expression" dxfId="1324" priority="2288">
      <formula>IF(RIGHT(TEXT(AQ108,"0.#"),1)=".",TRUE,FALSE)</formula>
    </cfRule>
  </conditionalFormatting>
  <conditionalFormatting sqref="AQ110">
    <cfRule type="expression" dxfId="1323" priority="2285">
      <formula>IF(RIGHT(TEXT(AQ110,"0.#"),1)=".",FALSE,TRUE)</formula>
    </cfRule>
    <cfRule type="expression" dxfId="1322" priority="2286">
      <formula>IF(RIGHT(TEXT(AQ110,"0.#"),1)=".",TRUE,FALSE)</formula>
    </cfRule>
  </conditionalFormatting>
  <conditionalFormatting sqref="AQ111">
    <cfRule type="expression" dxfId="1321" priority="2283">
      <formula>IF(RIGHT(TEXT(AQ111,"0.#"),1)=".",FALSE,TRUE)</formula>
    </cfRule>
    <cfRule type="expression" dxfId="1320" priority="2284">
      <formula>IF(RIGHT(TEXT(AQ111,"0.#"),1)=".",TRUE,FALSE)</formula>
    </cfRule>
  </conditionalFormatting>
  <conditionalFormatting sqref="AQ113">
    <cfRule type="expression" dxfId="1319" priority="2281">
      <formula>IF(RIGHT(TEXT(AQ113,"0.#"),1)=".",FALSE,TRUE)</formula>
    </cfRule>
    <cfRule type="expression" dxfId="1318" priority="2282">
      <formula>IF(RIGHT(TEXT(AQ113,"0.#"),1)=".",TRUE,FALSE)</formula>
    </cfRule>
  </conditionalFormatting>
  <conditionalFormatting sqref="AE67">
    <cfRule type="expression" dxfId="1317" priority="2211">
      <formula>IF(RIGHT(TEXT(AE67,"0.#"),1)=".",FALSE,TRUE)</formula>
    </cfRule>
    <cfRule type="expression" dxfId="1316" priority="2212">
      <formula>IF(RIGHT(TEXT(AE67,"0.#"),1)=".",TRUE,FALSE)</formula>
    </cfRule>
  </conditionalFormatting>
  <conditionalFormatting sqref="AE68">
    <cfRule type="expression" dxfId="1315" priority="2209">
      <formula>IF(RIGHT(TEXT(AE68,"0.#"),1)=".",FALSE,TRUE)</formula>
    </cfRule>
    <cfRule type="expression" dxfId="1314" priority="2210">
      <formula>IF(RIGHT(TEXT(AE68,"0.#"),1)=".",TRUE,FALSE)</formula>
    </cfRule>
  </conditionalFormatting>
  <conditionalFormatting sqref="AE69">
    <cfRule type="expression" dxfId="1313" priority="2207">
      <formula>IF(RIGHT(TEXT(AE69,"0.#"),1)=".",FALSE,TRUE)</formula>
    </cfRule>
    <cfRule type="expression" dxfId="1312" priority="2208">
      <formula>IF(RIGHT(TEXT(AE69,"0.#"),1)=".",TRUE,FALSE)</formula>
    </cfRule>
  </conditionalFormatting>
  <conditionalFormatting sqref="AI69">
    <cfRule type="expression" dxfId="1311" priority="2205">
      <formula>IF(RIGHT(TEXT(AI69,"0.#"),1)=".",FALSE,TRUE)</formula>
    </cfRule>
    <cfRule type="expression" dxfId="1310" priority="2206">
      <formula>IF(RIGHT(TEXT(AI69,"0.#"),1)=".",TRUE,FALSE)</formula>
    </cfRule>
  </conditionalFormatting>
  <conditionalFormatting sqref="AI68">
    <cfRule type="expression" dxfId="1309" priority="2203">
      <formula>IF(RIGHT(TEXT(AI68,"0.#"),1)=".",FALSE,TRUE)</formula>
    </cfRule>
    <cfRule type="expression" dxfId="1308" priority="2204">
      <formula>IF(RIGHT(TEXT(AI68,"0.#"),1)=".",TRUE,FALSE)</formula>
    </cfRule>
  </conditionalFormatting>
  <conditionalFormatting sqref="AI67">
    <cfRule type="expression" dxfId="1307" priority="2201">
      <formula>IF(RIGHT(TEXT(AI67,"0.#"),1)=".",FALSE,TRUE)</formula>
    </cfRule>
    <cfRule type="expression" dxfId="1306" priority="2202">
      <formula>IF(RIGHT(TEXT(AI67,"0.#"),1)=".",TRUE,FALSE)</formula>
    </cfRule>
  </conditionalFormatting>
  <conditionalFormatting sqref="AM67">
    <cfRule type="expression" dxfId="1305" priority="2199">
      <formula>IF(RIGHT(TEXT(AM67,"0.#"),1)=".",FALSE,TRUE)</formula>
    </cfRule>
    <cfRule type="expression" dxfId="1304" priority="2200">
      <formula>IF(RIGHT(TEXT(AM67,"0.#"),1)=".",TRUE,FALSE)</formula>
    </cfRule>
  </conditionalFormatting>
  <conditionalFormatting sqref="AM68">
    <cfRule type="expression" dxfId="1303" priority="2197">
      <formula>IF(RIGHT(TEXT(AM68,"0.#"),1)=".",FALSE,TRUE)</formula>
    </cfRule>
    <cfRule type="expression" dxfId="1302" priority="2198">
      <formula>IF(RIGHT(TEXT(AM68,"0.#"),1)=".",TRUE,FALSE)</formula>
    </cfRule>
  </conditionalFormatting>
  <conditionalFormatting sqref="AM69">
    <cfRule type="expression" dxfId="1301" priority="2195">
      <formula>IF(RIGHT(TEXT(AM69,"0.#"),1)=".",FALSE,TRUE)</formula>
    </cfRule>
    <cfRule type="expression" dxfId="1300" priority="2196">
      <formula>IF(RIGHT(TEXT(AM69,"0.#"),1)=".",TRUE,FALSE)</formula>
    </cfRule>
  </conditionalFormatting>
  <conditionalFormatting sqref="AQ67:AQ69">
    <cfRule type="expression" dxfId="1299" priority="2193">
      <formula>IF(RIGHT(TEXT(AQ67,"0.#"),1)=".",FALSE,TRUE)</formula>
    </cfRule>
    <cfRule type="expression" dxfId="1298" priority="2194">
      <formula>IF(RIGHT(TEXT(AQ67,"0.#"),1)=".",TRUE,FALSE)</formula>
    </cfRule>
  </conditionalFormatting>
  <conditionalFormatting sqref="AU67:AU69">
    <cfRule type="expression" dxfId="1297" priority="2191">
      <formula>IF(RIGHT(TEXT(AU67,"0.#"),1)=".",FALSE,TRUE)</formula>
    </cfRule>
    <cfRule type="expression" dxfId="1296" priority="2192">
      <formula>IF(RIGHT(TEXT(AU67,"0.#"),1)=".",TRUE,FALSE)</formula>
    </cfRule>
  </conditionalFormatting>
  <conditionalFormatting sqref="AE70">
    <cfRule type="expression" dxfId="1295" priority="2189">
      <formula>IF(RIGHT(TEXT(AE70,"0.#"),1)=".",FALSE,TRUE)</formula>
    </cfRule>
    <cfRule type="expression" dxfId="1294" priority="2190">
      <formula>IF(RIGHT(TEXT(AE70,"0.#"),1)=".",TRUE,FALSE)</formula>
    </cfRule>
  </conditionalFormatting>
  <conditionalFormatting sqref="AE71">
    <cfRule type="expression" dxfId="1293" priority="2187">
      <formula>IF(RIGHT(TEXT(AE71,"0.#"),1)=".",FALSE,TRUE)</formula>
    </cfRule>
    <cfRule type="expression" dxfId="1292" priority="2188">
      <formula>IF(RIGHT(TEXT(AE71,"0.#"),1)=".",TRUE,FALSE)</formula>
    </cfRule>
  </conditionalFormatting>
  <conditionalFormatting sqref="AE72">
    <cfRule type="expression" dxfId="1291" priority="2185">
      <formula>IF(RIGHT(TEXT(AE72,"0.#"),1)=".",FALSE,TRUE)</formula>
    </cfRule>
    <cfRule type="expression" dxfId="1290" priority="2186">
      <formula>IF(RIGHT(TEXT(AE72,"0.#"),1)=".",TRUE,FALSE)</formula>
    </cfRule>
  </conditionalFormatting>
  <conditionalFormatting sqref="AI72">
    <cfRule type="expression" dxfId="1289" priority="2183">
      <formula>IF(RIGHT(TEXT(AI72,"0.#"),1)=".",FALSE,TRUE)</formula>
    </cfRule>
    <cfRule type="expression" dxfId="1288" priority="2184">
      <formula>IF(RIGHT(TEXT(AI72,"0.#"),1)=".",TRUE,FALSE)</formula>
    </cfRule>
  </conditionalFormatting>
  <conditionalFormatting sqref="AI71">
    <cfRule type="expression" dxfId="1287" priority="2181">
      <formula>IF(RIGHT(TEXT(AI71,"0.#"),1)=".",FALSE,TRUE)</formula>
    </cfRule>
    <cfRule type="expression" dxfId="1286" priority="2182">
      <formula>IF(RIGHT(TEXT(AI71,"0.#"),1)=".",TRUE,FALSE)</formula>
    </cfRule>
  </conditionalFormatting>
  <conditionalFormatting sqref="AI70">
    <cfRule type="expression" dxfId="1285" priority="2179">
      <formula>IF(RIGHT(TEXT(AI70,"0.#"),1)=".",FALSE,TRUE)</formula>
    </cfRule>
    <cfRule type="expression" dxfId="1284" priority="2180">
      <formula>IF(RIGHT(TEXT(AI70,"0.#"),1)=".",TRUE,FALSE)</formula>
    </cfRule>
  </conditionalFormatting>
  <conditionalFormatting sqref="AM70">
    <cfRule type="expression" dxfId="1283" priority="2177">
      <formula>IF(RIGHT(TEXT(AM70,"0.#"),1)=".",FALSE,TRUE)</formula>
    </cfRule>
    <cfRule type="expression" dxfId="1282" priority="2178">
      <formula>IF(RIGHT(TEXT(AM70,"0.#"),1)=".",TRUE,FALSE)</formula>
    </cfRule>
  </conditionalFormatting>
  <conditionalFormatting sqref="AM71">
    <cfRule type="expression" dxfId="1281" priority="2175">
      <formula>IF(RIGHT(TEXT(AM71,"0.#"),1)=".",FALSE,TRUE)</formula>
    </cfRule>
    <cfRule type="expression" dxfId="1280" priority="2176">
      <formula>IF(RIGHT(TEXT(AM71,"0.#"),1)=".",TRUE,FALSE)</formula>
    </cfRule>
  </conditionalFormatting>
  <conditionalFormatting sqref="AM72">
    <cfRule type="expression" dxfId="1279" priority="2173">
      <formula>IF(RIGHT(TEXT(AM72,"0.#"),1)=".",FALSE,TRUE)</formula>
    </cfRule>
    <cfRule type="expression" dxfId="1278" priority="2174">
      <formula>IF(RIGHT(TEXT(AM72,"0.#"),1)=".",TRUE,FALSE)</formula>
    </cfRule>
  </conditionalFormatting>
  <conditionalFormatting sqref="AQ70:AQ72">
    <cfRule type="expression" dxfId="1277" priority="2171">
      <formula>IF(RIGHT(TEXT(AQ70,"0.#"),1)=".",FALSE,TRUE)</formula>
    </cfRule>
    <cfRule type="expression" dxfId="1276" priority="2172">
      <formula>IF(RIGHT(TEXT(AQ70,"0.#"),1)=".",TRUE,FALSE)</formula>
    </cfRule>
  </conditionalFormatting>
  <conditionalFormatting sqref="AU70:AU72">
    <cfRule type="expression" dxfId="1275" priority="2169">
      <formula>IF(RIGHT(TEXT(AU70,"0.#"),1)=".",FALSE,TRUE)</formula>
    </cfRule>
    <cfRule type="expression" dxfId="1274" priority="2170">
      <formula>IF(RIGHT(TEXT(AU70,"0.#"),1)=".",TRUE,FALSE)</formula>
    </cfRule>
  </conditionalFormatting>
  <conditionalFormatting sqref="AU656">
    <cfRule type="expression" dxfId="1273" priority="687">
      <formula>IF(RIGHT(TEXT(AU656,"0.#"),1)=".",FALSE,TRUE)</formula>
    </cfRule>
    <cfRule type="expression" dxfId="1272" priority="688">
      <formula>IF(RIGHT(TEXT(AU656,"0.#"),1)=".",TRUE,FALSE)</formula>
    </cfRule>
  </conditionalFormatting>
  <conditionalFormatting sqref="AQ655">
    <cfRule type="expression" dxfId="1271" priority="679">
      <formula>IF(RIGHT(TEXT(AQ655,"0.#"),1)=".",FALSE,TRUE)</formula>
    </cfRule>
    <cfRule type="expression" dxfId="1270" priority="680">
      <formula>IF(RIGHT(TEXT(AQ655,"0.#"),1)=".",TRUE,FALSE)</formula>
    </cfRule>
  </conditionalFormatting>
  <conditionalFormatting sqref="AI696">
    <cfRule type="expression" dxfId="1269" priority="471">
      <formula>IF(RIGHT(TEXT(AI696,"0.#"),1)=".",FALSE,TRUE)</formula>
    </cfRule>
    <cfRule type="expression" dxfId="1268" priority="472">
      <formula>IF(RIGHT(TEXT(AI696,"0.#"),1)=".",TRUE,FALSE)</formula>
    </cfRule>
  </conditionalFormatting>
  <conditionalFormatting sqref="AQ694">
    <cfRule type="expression" dxfId="1267" priority="465">
      <formula>IF(RIGHT(TEXT(AQ694,"0.#"),1)=".",FALSE,TRUE)</formula>
    </cfRule>
    <cfRule type="expression" dxfId="1266" priority="466">
      <formula>IF(RIGHT(TEXT(AQ694,"0.#"),1)=".",TRUE,FALSE)</formula>
    </cfRule>
  </conditionalFormatting>
  <conditionalFormatting sqref="AL880:AO907">
    <cfRule type="expression" dxfId="1265" priority="2077">
      <formula>IF(AND(AL880&gt;=0, RIGHT(TEXT(AL880,"0.#"),1)&lt;&gt;"."),TRUE,FALSE)</formula>
    </cfRule>
    <cfRule type="expression" dxfId="1264" priority="2078">
      <formula>IF(AND(AL880&gt;=0, RIGHT(TEXT(AL880,"0.#"),1)="."),TRUE,FALSE)</formula>
    </cfRule>
    <cfRule type="expression" dxfId="1263" priority="2079">
      <formula>IF(AND(AL880&lt;0, RIGHT(TEXT(AL880,"0.#"),1)&lt;&gt;"."),TRUE,FALSE)</formula>
    </cfRule>
    <cfRule type="expression" dxfId="1262" priority="2080">
      <formula>IF(AND(AL880&lt;0, RIGHT(TEXT(AL880,"0.#"),1)="."),TRUE,FALSE)</formula>
    </cfRule>
  </conditionalFormatting>
  <conditionalFormatting sqref="AL878:AO879">
    <cfRule type="expression" dxfId="1261" priority="2071">
      <formula>IF(AND(AL878&gt;=0, RIGHT(TEXT(AL878,"0.#"),1)&lt;&gt;"."),TRUE,FALSE)</formula>
    </cfRule>
    <cfRule type="expression" dxfId="1260" priority="2072">
      <formula>IF(AND(AL878&gt;=0, RIGHT(TEXT(AL878,"0.#"),1)="."),TRUE,FALSE)</formula>
    </cfRule>
    <cfRule type="expression" dxfId="1259" priority="2073">
      <formula>IF(AND(AL878&lt;0, RIGHT(TEXT(AL878,"0.#"),1)&lt;&gt;"."),TRUE,FALSE)</formula>
    </cfRule>
    <cfRule type="expression" dxfId="1258" priority="2074">
      <formula>IF(AND(AL878&lt;0, RIGHT(TEXT(AL878,"0.#"),1)="."),TRUE,FALSE)</formula>
    </cfRule>
  </conditionalFormatting>
  <conditionalFormatting sqref="AL913:AO940">
    <cfRule type="expression" dxfId="1257" priority="2065">
      <formula>IF(AND(AL913&gt;=0, RIGHT(TEXT(AL913,"0.#"),1)&lt;&gt;"."),TRUE,FALSE)</formula>
    </cfRule>
    <cfRule type="expression" dxfId="1256" priority="2066">
      <formula>IF(AND(AL913&gt;=0, RIGHT(TEXT(AL913,"0.#"),1)="."),TRUE,FALSE)</formula>
    </cfRule>
    <cfRule type="expression" dxfId="1255" priority="2067">
      <formula>IF(AND(AL913&lt;0, RIGHT(TEXT(AL913,"0.#"),1)&lt;&gt;"."),TRUE,FALSE)</formula>
    </cfRule>
    <cfRule type="expression" dxfId="1254" priority="2068">
      <formula>IF(AND(AL913&lt;0, RIGHT(TEXT(AL913,"0.#"),1)="."),TRUE,FALSE)</formula>
    </cfRule>
  </conditionalFormatting>
  <conditionalFormatting sqref="AL911:AO912">
    <cfRule type="expression" dxfId="1253" priority="2059">
      <formula>IF(AND(AL911&gt;=0, RIGHT(TEXT(AL911,"0.#"),1)&lt;&gt;"."),TRUE,FALSE)</formula>
    </cfRule>
    <cfRule type="expression" dxfId="1252" priority="2060">
      <formula>IF(AND(AL911&gt;=0, RIGHT(TEXT(AL911,"0.#"),1)="."),TRUE,FALSE)</formula>
    </cfRule>
    <cfRule type="expression" dxfId="1251" priority="2061">
      <formula>IF(AND(AL911&lt;0, RIGHT(TEXT(AL911,"0.#"),1)&lt;&gt;"."),TRUE,FALSE)</formula>
    </cfRule>
    <cfRule type="expression" dxfId="1250" priority="2062">
      <formula>IF(AND(AL911&lt;0, RIGHT(TEXT(AL911,"0.#"),1)="."),TRUE,FALSE)</formula>
    </cfRule>
  </conditionalFormatting>
  <conditionalFormatting sqref="AL946:AO973">
    <cfRule type="expression" dxfId="1249" priority="2053">
      <formula>IF(AND(AL946&gt;=0, RIGHT(TEXT(AL946,"0.#"),1)&lt;&gt;"."),TRUE,FALSE)</formula>
    </cfRule>
    <cfRule type="expression" dxfId="1248" priority="2054">
      <formula>IF(AND(AL946&gt;=0, RIGHT(TEXT(AL946,"0.#"),1)="."),TRUE,FALSE)</formula>
    </cfRule>
    <cfRule type="expression" dxfId="1247" priority="2055">
      <formula>IF(AND(AL946&lt;0, RIGHT(TEXT(AL946,"0.#"),1)&lt;&gt;"."),TRUE,FALSE)</formula>
    </cfRule>
    <cfRule type="expression" dxfId="1246" priority="2056">
      <formula>IF(AND(AL946&lt;0, RIGHT(TEXT(AL946,"0.#"),1)="."),TRUE,FALSE)</formula>
    </cfRule>
  </conditionalFormatting>
  <conditionalFormatting sqref="AL944:AO945">
    <cfRule type="expression" dxfId="1245" priority="2047">
      <formula>IF(AND(AL944&gt;=0, RIGHT(TEXT(AL944,"0.#"),1)&lt;&gt;"."),TRUE,FALSE)</formula>
    </cfRule>
    <cfRule type="expression" dxfId="1244" priority="2048">
      <formula>IF(AND(AL944&gt;=0, RIGHT(TEXT(AL944,"0.#"),1)="."),TRUE,FALSE)</formula>
    </cfRule>
    <cfRule type="expression" dxfId="1243" priority="2049">
      <formula>IF(AND(AL944&lt;0, RIGHT(TEXT(AL944,"0.#"),1)&lt;&gt;"."),TRUE,FALSE)</formula>
    </cfRule>
    <cfRule type="expression" dxfId="1242" priority="2050">
      <formula>IF(AND(AL944&lt;0, RIGHT(TEXT(AL944,"0.#"),1)="."),TRUE,FALSE)</formula>
    </cfRule>
  </conditionalFormatting>
  <conditionalFormatting sqref="AL979:AO1006">
    <cfRule type="expression" dxfId="1241" priority="2041">
      <formula>IF(AND(AL979&gt;=0, RIGHT(TEXT(AL979,"0.#"),1)&lt;&gt;"."),TRUE,FALSE)</formula>
    </cfRule>
    <cfRule type="expression" dxfId="1240" priority="2042">
      <formula>IF(AND(AL979&gt;=0, RIGHT(TEXT(AL979,"0.#"),1)="."),TRUE,FALSE)</formula>
    </cfRule>
    <cfRule type="expression" dxfId="1239" priority="2043">
      <formula>IF(AND(AL979&lt;0, RIGHT(TEXT(AL979,"0.#"),1)&lt;&gt;"."),TRUE,FALSE)</formula>
    </cfRule>
    <cfRule type="expression" dxfId="1238" priority="2044">
      <formula>IF(AND(AL979&lt;0, RIGHT(TEXT(AL979,"0.#"),1)="."),TRUE,FALSE)</formula>
    </cfRule>
  </conditionalFormatting>
  <conditionalFormatting sqref="AL977:AO978">
    <cfRule type="expression" dxfId="1237" priority="2035">
      <formula>IF(AND(AL977&gt;=0, RIGHT(TEXT(AL977,"0.#"),1)&lt;&gt;"."),TRUE,FALSE)</formula>
    </cfRule>
    <cfRule type="expression" dxfId="1236" priority="2036">
      <formula>IF(AND(AL977&gt;=0, RIGHT(TEXT(AL977,"0.#"),1)="."),TRUE,FALSE)</formula>
    </cfRule>
    <cfRule type="expression" dxfId="1235" priority="2037">
      <formula>IF(AND(AL977&lt;0, RIGHT(TEXT(AL977,"0.#"),1)&lt;&gt;"."),TRUE,FALSE)</formula>
    </cfRule>
    <cfRule type="expression" dxfId="1234" priority="2038">
      <formula>IF(AND(AL977&lt;0, RIGHT(TEXT(AL977,"0.#"),1)="."),TRUE,FALSE)</formula>
    </cfRule>
  </conditionalFormatting>
  <conditionalFormatting sqref="AL1012:AO1039">
    <cfRule type="expression" dxfId="1233" priority="2029">
      <formula>IF(AND(AL1012&gt;=0, RIGHT(TEXT(AL1012,"0.#"),1)&lt;&gt;"."),TRUE,FALSE)</formula>
    </cfRule>
    <cfRule type="expression" dxfId="1232" priority="2030">
      <formula>IF(AND(AL1012&gt;=0, RIGHT(TEXT(AL1012,"0.#"),1)="."),TRUE,FALSE)</formula>
    </cfRule>
    <cfRule type="expression" dxfId="1231" priority="2031">
      <formula>IF(AND(AL1012&lt;0, RIGHT(TEXT(AL1012,"0.#"),1)&lt;&gt;"."),TRUE,FALSE)</formula>
    </cfRule>
    <cfRule type="expression" dxfId="1230" priority="2032">
      <formula>IF(AND(AL1012&lt;0, RIGHT(TEXT(AL1012,"0.#"),1)="."),TRUE,FALSE)</formula>
    </cfRule>
  </conditionalFormatting>
  <conditionalFormatting sqref="AL1010:AO1011">
    <cfRule type="expression" dxfId="1229" priority="2023">
      <formula>IF(AND(AL1010&gt;=0, RIGHT(TEXT(AL1010,"0.#"),1)&lt;&gt;"."),TRUE,FALSE)</formula>
    </cfRule>
    <cfRule type="expression" dxfId="1228" priority="2024">
      <formula>IF(AND(AL1010&gt;=0, RIGHT(TEXT(AL1010,"0.#"),1)="."),TRUE,FALSE)</formula>
    </cfRule>
    <cfRule type="expression" dxfId="1227" priority="2025">
      <formula>IF(AND(AL1010&lt;0, RIGHT(TEXT(AL1010,"0.#"),1)&lt;&gt;"."),TRUE,FALSE)</formula>
    </cfRule>
    <cfRule type="expression" dxfId="1226" priority="2026">
      <formula>IF(AND(AL1010&lt;0, RIGHT(TEXT(AL1010,"0.#"),1)="."),TRUE,FALSE)</formula>
    </cfRule>
  </conditionalFormatting>
  <conditionalFormatting sqref="Y1010:Y1011">
    <cfRule type="expression" dxfId="1225" priority="2021">
      <formula>IF(RIGHT(TEXT(Y1010,"0.#"),1)=".",FALSE,TRUE)</formula>
    </cfRule>
    <cfRule type="expression" dxfId="1224" priority="2022">
      <formula>IF(RIGHT(TEXT(Y1010,"0.#"),1)=".",TRUE,FALSE)</formula>
    </cfRule>
  </conditionalFormatting>
  <conditionalFormatting sqref="AL1045:AO1072">
    <cfRule type="expression" dxfId="1223" priority="2017">
      <formula>IF(AND(AL1045&gt;=0, RIGHT(TEXT(AL1045,"0.#"),1)&lt;&gt;"."),TRUE,FALSE)</formula>
    </cfRule>
    <cfRule type="expression" dxfId="1222" priority="2018">
      <formula>IF(AND(AL1045&gt;=0, RIGHT(TEXT(AL1045,"0.#"),1)="."),TRUE,FALSE)</formula>
    </cfRule>
    <cfRule type="expression" dxfId="1221" priority="2019">
      <formula>IF(AND(AL1045&lt;0, RIGHT(TEXT(AL1045,"0.#"),1)&lt;&gt;"."),TRUE,FALSE)</formula>
    </cfRule>
    <cfRule type="expression" dxfId="1220" priority="2020">
      <formula>IF(AND(AL1045&lt;0, RIGHT(TEXT(AL1045,"0.#"),1)="."),TRUE,FALSE)</formula>
    </cfRule>
  </conditionalFormatting>
  <conditionalFormatting sqref="Y1045:Y1072">
    <cfRule type="expression" dxfId="1219" priority="2015">
      <formula>IF(RIGHT(TEXT(Y1045,"0.#"),1)=".",FALSE,TRUE)</formula>
    </cfRule>
    <cfRule type="expression" dxfId="1218" priority="2016">
      <formula>IF(RIGHT(TEXT(Y1045,"0.#"),1)=".",TRUE,FALSE)</formula>
    </cfRule>
  </conditionalFormatting>
  <conditionalFormatting sqref="AL1043:AO1044">
    <cfRule type="expression" dxfId="1217" priority="2011">
      <formula>IF(AND(AL1043&gt;=0, RIGHT(TEXT(AL1043,"0.#"),1)&lt;&gt;"."),TRUE,FALSE)</formula>
    </cfRule>
    <cfRule type="expression" dxfId="1216" priority="2012">
      <formula>IF(AND(AL1043&gt;=0, RIGHT(TEXT(AL1043,"0.#"),1)="."),TRUE,FALSE)</formula>
    </cfRule>
    <cfRule type="expression" dxfId="1215" priority="2013">
      <formula>IF(AND(AL1043&lt;0, RIGHT(TEXT(AL1043,"0.#"),1)&lt;&gt;"."),TRUE,FALSE)</formula>
    </cfRule>
    <cfRule type="expression" dxfId="1214" priority="2014">
      <formula>IF(AND(AL1043&lt;0, RIGHT(TEXT(AL1043,"0.#"),1)="."),TRUE,FALSE)</formula>
    </cfRule>
  </conditionalFormatting>
  <conditionalFormatting sqref="Y1043:Y1044">
    <cfRule type="expression" dxfId="1213" priority="2009">
      <formula>IF(RIGHT(TEXT(Y1043,"0.#"),1)=".",FALSE,TRUE)</formula>
    </cfRule>
    <cfRule type="expression" dxfId="1212" priority="2010">
      <formula>IF(RIGHT(TEXT(Y1043,"0.#"),1)=".",TRUE,FALSE)</formula>
    </cfRule>
  </conditionalFormatting>
  <conditionalFormatting sqref="AL1078:AO1105">
    <cfRule type="expression" dxfId="1211" priority="2005">
      <formula>IF(AND(AL1078&gt;=0, RIGHT(TEXT(AL1078,"0.#"),1)&lt;&gt;"."),TRUE,FALSE)</formula>
    </cfRule>
    <cfRule type="expression" dxfId="1210" priority="2006">
      <formula>IF(AND(AL1078&gt;=0, RIGHT(TEXT(AL1078,"0.#"),1)="."),TRUE,FALSE)</formula>
    </cfRule>
    <cfRule type="expression" dxfId="1209" priority="2007">
      <formula>IF(AND(AL1078&lt;0, RIGHT(TEXT(AL1078,"0.#"),1)&lt;&gt;"."),TRUE,FALSE)</formula>
    </cfRule>
    <cfRule type="expression" dxfId="1208" priority="2008">
      <formula>IF(AND(AL1078&lt;0, RIGHT(TEXT(AL1078,"0.#"),1)="."),TRUE,FALSE)</formula>
    </cfRule>
  </conditionalFormatting>
  <conditionalFormatting sqref="Y1078:Y1105">
    <cfRule type="expression" dxfId="1207" priority="2003">
      <formula>IF(RIGHT(TEXT(Y1078,"0.#"),1)=".",FALSE,TRUE)</formula>
    </cfRule>
    <cfRule type="expression" dxfId="1206" priority="2004">
      <formula>IF(RIGHT(TEXT(Y1078,"0.#"),1)=".",TRUE,FALSE)</formula>
    </cfRule>
  </conditionalFormatting>
  <conditionalFormatting sqref="AL1076:AO1077">
    <cfRule type="expression" dxfId="1205" priority="1999">
      <formula>IF(AND(AL1076&gt;=0, RIGHT(TEXT(AL1076,"0.#"),1)&lt;&gt;"."),TRUE,FALSE)</formula>
    </cfRule>
    <cfRule type="expression" dxfId="1204" priority="2000">
      <formula>IF(AND(AL1076&gt;=0, RIGHT(TEXT(AL1076,"0.#"),1)="."),TRUE,FALSE)</formula>
    </cfRule>
    <cfRule type="expression" dxfId="1203" priority="2001">
      <formula>IF(AND(AL1076&lt;0, RIGHT(TEXT(AL1076,"0.#"),1)&lt;&gt;"."),TRUE,FALSE)</formula>
    </cfRule>
    <cfRule type="expression" dxfId="1202" priority="2002">
      <formula>IF(AND(AL1076&lt;0, RIGHT(TEXT(AL1076,"0.#"),1)="."),TRUE,FALSE)</formula>
    </cfRule>
  </conditionalFormatting>
  <conditionalFormatting sqref="Y1076:Y1077">
    <cfRule type="expression" dxfId="1201" priority="1997">
      <formula>IF(RIGHT(TEXT(Y1076,"0.#"),1)=".",FALSE,TRUE)</formula>
    </cfRule>
    <cfRule type="expression" dxfId="1200" priority="1998">
      <formula>IF(RIGHT(TEXT(Y1076,"0.#"),1)=".",TRUE,FALSE)</formula>
    </cfRule>
  </conditionalFormatting>
  <conditionalFormatting sqref="AE39">
    <cfRule type="expression" dxfId="1199" priority="1995">
      <formula>IF(RIGHT(TEXT(AE39,"0.#"),1)=".",FALSE,TRUE)</formula>
    </cfRule>
    <cfRule type="expression" dxfId="1198" priority="1996">
      <formula>IF(RIGHT(TEXT(AE39,"0.#"),1)=".",TRUE,FALSE)</formula>
    </cfRule>
  </conditionalFormatting>
  <conditionalFormatting sqref="AM41">
    <cfRule type="expression" dxfId="1197" priority="1979">
      <formula>IF(RIGHT(TEXT(AM41,"0.#"),1)=".",FALSE,TRUE)</formula>
    </cfRule>
    <cfRule type="expression" dxfId="1196" priority="1980">
      <formula>IF(RIGHT(TEXT(AM41,"0.#"),1)=".",TRUE,FALSE)</formula>
    </cfRule>
  </conditionalFormatting>
  <conditionalFormatting sqref="AE40">
    <cfRule type="expression" dxfId="1195" priority="1993">
      <formula>IF(RIGHT(TEXT(AE40,"0.#"),1)=".",FALSE,TRUE)</formula>
    </cfRule>
    <cfRule type="expression" dxfId="1194" priority="1994">
      <formula>IF(RIGHT(TEXT(AE40,"0.#"),1)=".",TRUE,FALSE)</formula>
    </cfRule>
  </conditionalFormatting>
  <conditionalFormatting sqref="AE41">
    <cfRule type="expression" dxfId="1193" priority="1991">
      <formula>IF(RIGHT(TEXT(AE41,"0.#"),1)=".",FALSE,TRUE)</formula>
    </cfRule>
    <cfRule type="expression" dxfId="1192" priority="1992">
      <formula>IF(RIGHT(TEXT(AE41,"0.#"),1)=".",TRUE,FALSE)</formula>
    </cfRule>
  </conditionalFormatting>
  <conditionalFormatting sqref="AI41">
    <cfRule type="expression" dxfId="1191" priority="1989">
      <formula>IF(RIGHT(TEXT(AI41,"0.#"),1)=".",FALSE,TRUE)</formula>
    </cfRule>
    <cfRule type="expression" dxfId="1190" priority="1990">
      <formula>IF(RIGHT(TEXT(AI41,"0.#"),1)=".",TRUE,FALSE)</formula>
    </cfRule>
  </conditionalFormatting>
  <conditionalFormatting sqref="AI40">
    <cfRule type="expression" dxfId="1189" priority="1987">
      <formula>IF(RIGHT(TEXT(AI40,"0.#"),1)=".",FALSE,TRUE)</formula>
    </cfRule>
    <cfRule type="expression" dxfId="1188" priority="1988">
      <formula>IF(RIGHT(TEXT(AI40,"0.#"),1)=".",TRUE,FALSE)</formula>
    </cfRule>
  </conditionalFormatting>
  <conditionalFormatting sqref="AI39">
    <cfRule type="expression" dxfId="1187" priority="1985">
      <formula>IF(RIGHT(TEXT(AI39,"0.#"),1)=".",FALSE,TRUE)</formula>
    </cfRule>
    <cfRule type="expression" dxfId="1186" priority="1986">
      <formula>IF(RIGHT(TEXT(AI39,"0.#"),1)=".",TRUE,FALSE)</formula>
    </cfRule>
  </conditionalFormatting>
  <conditionalFormatting sqref="AM39">
    <cfRule type="expression" dxfId="1185" priority="1983">
      <formula>IF(RIGHT(TEXT(AM39,"0.#"),1)=".",FALSE,TRUE)</formula>
    </cfRule>
    <cfRule type="expression" dxfId="1184" priority="1984">
      <formula>IF(RIGHT(TEXT(AM39,"0.#"),1)=".",TRUE,FALSE)</formula>
    </cfRule>
  </conditionalFormatting>
  <conditionalFormatting sqref="AM40">
    <cfRule type="expression" dxfId="1183" priority="1981">
      <formula>IF(RIGHT(TEXT(AM40,"0.#"),1)=".",FALSE,TRUE)</formula>
    </cfRule>
    <cfRule type="expression" dxfId="1182" priority="1982">
      <formula>IF(RIGHT(TEXT(AM40,"0.#"),1)=".",TRUE,FALSE)</formula>
    </cfRule>
  </conditionalFormatting>
  <conditionalFormatting sqref="AQ39:AQ41">
    <cfRule type="expression" dxfId="1181" priority="1977">
      <formula>IF(RIGHT(TEXT(AQ39,"0.#"),1)=".",FALSE,TRUE)</formula>
    </cfRule>
    <cfRule type="expression" dxfId="1180" priority="1978">
      <formula>IF(RIGHT(TEXT(AQ39,"0.#"),1)=".",TRUE,FALSE)</formula>
    </cfRule>
  </conditionalFormatting>
  <conditionalFormatting sqref="AU39:AU41">
    <cfRule type="expression" dxfId="1179" priority="1975">
      <formula>IF(RIGHT(TEXT(AU39,"0.#"),1)=".",FALSE,TRUE)</formula>
    </cfRule>
    <cfRule type="expression" dxfId="1178" priority="1976">
      <formula>IF(RIGHT(TEXT(AU39,"0.#"),1)=".",TRUE,FALSE)</formula>
    </cfRule>
  </conditionalFormatting>
  <conditionalFormatting sqref="AE46">
    <cfRule type="expression" dxfId="1177" priority="1973">
      <formula>IF(RIGHT(TEXT(AE46,"0.#"),1)=".",FALSE,TRUE)</formula>
    </cfRule>
    <cfRule type="expression" dxfId="1176" priority="1974">
      <formula>IF(RIGHT(TEXT(AE46,"0.#"),1)=".",TRUE,FALSE)</formula>
    </cfRule>
  </conditionalFormatting>
  <conditionalFormatting sqref="AE47">
    <cfRule type="expression" dxfId="1175" priority="1971">
      <formula>IF(RIGHT(TEXT(AE47,"0.#"),1)=".",FALSE,TRUE)</formula>
    </cfRule>
    <cfRule type="expression" dxfId="1174" priority="1972">
      <formula>IF(RIGHT(TEXT(AE47,"0.#"),1)=".",TRUE,FALSE)</formula>
    </cfRule>
  </conditionalFormatting>
  <conditionalFormatting sqref="AE48">
    <cfRule type="expression" dxfId="1173" priority="1969">
      <formula>IF(RIGHT(TEXT(AE48,"0.#"),1)=".",FALSE,TRUE)</formula>
    </cfRule>
    <cfRule type="expression" dxfId="1172" priority="1970">
      <formula>IF(RIGHT(TEXT(AE48,"0.#"),1)=".",TRUE,FALSE)</formula>
    </cfRule>
  </conditionalFormatting>
  <conditionalFormatting sqref="AI48">
    <cfRule type="expression" dxfId="1171" priority="1967">
      <formula>IF(RIGHT(TEXT(AI48,"0.#"),1)=".",FALSE,TRUE)</formula>
    </cfRule>
    <cfRule type="expression" dxfId="1170" priority="1968">
      <formula>IF(RIGHT(TEXT(AI48,"0.#"),1)=".",TRUE,FALSE)</formula>
    </cfRule>
  </conditionalFormatting>
  <conditionalFormatting sqref="AI47">
    <cfRule type="expression" dxfId="1169" priority="1965">
      <formula>IF(RIGHT(TEXT(AI47,"0.#"),1)=".",FALSE,TRUE)</formula>
    </cfRule>
    <cfRule type="expression" dxfId="1168" priority="1966">
      <formula>IF(RIGHT(TEXT(AI47,"0.#"),1)=".",TRUE,FALSE)</formula>
    </cfRule>
  </conditionalFormatting>
  <conditionalFormatting sqref="AE448">
    <cfRule type="expression" dxfId="1167" priority="1843">
      <formula>IF(RIGHT(TEXT(AE448,"0.#"),1)=".",FALSE,TRUE)</formula>
    </cfRule>
    <cfRule type="expression" dxfId="1166" priority="1844">
      <formula>IF(RIGHT(TEXT(AE448,"0.#"),1)=".",TRUE,FALSE)</formula>
    </cfRule>
  </conditionalFormatting>
  <conditionalFormatting sqref="AM450">
    <cfRule type="expression" dxfId="1165" priority="1833">
      <formula>IF(RIGHT(TEXT(AM450,"0.#"),1)=".",FALSE,TRUE)</formula>
    </cfRule>
    <cfRule type="expression" dxfId="1164" priority="1834">
      <formula>IF(RIGHT(TEXT(AM450,"0.#"),1)=".",TRUE,FALSE)</formula>
    </cfRule>
  </conditionalFormatting>
  <conditionalFormatting sqref="AE449">
    <cfRule type="expression" dxfId="1163" priority="1841">
      <formula>IF(RIGHT(TEXT(AE449,"0.#"),1)=".",FALSE,TRUE)</formula>
    </cfRule>
    <cfRule type="expression" dxfId="1162" priority="1842">
      <formula>IF(RIGHT(TEXT(AE449,"0.#"),1)=".",TRUE,FALSE)</formula>
    </cfRule>
  </conditionalFormatting>
  <conditionalFormatting sqref="AE450">
    <cfRule type="expression" dxfId="1161" priority="1839">
      <formula>IF(RIGHT(TEXT(AE450,"0.#"),1)=".",FALSE,TRUE)</formula>
    </cfRule>
    <cfRule type="expression" dxfId="1160" priority="1840">
      <formula>IF(RIGHT(TEXT(AE450,"0.#"),1)=".",TRUE,FALSE)</formula>
    </cfRule>
  </conditionalFormatting>
  <conditionalFormatting sqref="AM448">
    <cfRule type="expression" dxfId="1159" priority="1837">
      <formula>IF(RIGHT(TEXT(AM448,"0.#"),1)=".",FALSE,TRUE)</formula>
    </cfRule>
    <cfRule type="expression" dxfId="1158" priority="1838">
      <formula>IF(RIGHT(TEXT(AM448,"0.#"),1)=".",TRUE,FALSE)</formula>
    </cfRule>
  </conditionalFormatting>
  <conditionalFormatting sqref="AM449">
    <cfRule type="expression" dxfId="1157" priority="1835">
      <formula>IF(RIGHT(TEXT(AM449,"0.#"),1)=".",FALSE,TRUE)</formula>
    </cfRule>
    <cfRule type="expression" dxfId="1156" priority="1836">
      <formula>IF(RIGHT(TEXT(AM449,"0.#"),1)=".",TRUE,FALSE)</formula>
    </cfRule>
  </conditionalFormatting>
  <conditionalFormatting sqref="AU448">
    <cfRule type="expression" dxfId="1155" priority="1831">
      <formula>IF(RIGHT(TEXT(AU448,"0.#"),1)=".",FALSE,TRUE)</formula>
    </cfRule>
    <cfRule type="expression" dxfId="1154" priority="1832">
      <formula>IF(RIGHT(TEXT(AU448,"0.#"),1)=".",TRUE,FALSE)</formula>
    </cfRule>
  </conditionalFormatting>
  <conditionalFormatting sqref="AU449">
    <cfRule type="expression" dxfId="1153" priority="1829">
      <formula>IF(RIGHT(TEXT(AU449,"0.#"),1)=".",FALSE,TRUE)</formula>
    </cfRule>
    <cfRule type="expression" dxfId="1152" priority="1830">
      <formula>IF(RIGHT(TEXT(AU449,"0.#"),1)=".",TRUE,FALSE)</formula>
    </cfRule>
  </conditionalFormatting>
  <conditionalFormatting sqref="AU450">
    <cfRule type="expression" dxfId="1151" priority="1827">
      <formula>IF(RIGHT(TEXT(AU450,"0.#"),1)=".",FALSE,TRUE)</formula>
    </cfRule>
    <cfRule type="expression" dxfId="1150" priority="1828">
      <formula>IF(RIGHT(TEXT(AU450,"0.#"),1)=".",TRUE,FALSE)</formula>
    </cfRule>
  </conditionalFormatting>
  <conditionalFormatting sqref="AI450">
    <cfRule type="expression" dxfId="1149" priority="1821">
      <formula>IF(RIGHT(TEXT(AI450,"0.#"),1)=".",FALSE,TRUE)</formula>
    </cfRule>
    <cfRule type="expression" dxfId="1148" priority="1822">
      <formula>IF(RIGHT(TEXT(AI450,"0.#"),1)=".",TRUE,FALSE)</formula>
    </cfRule>
  </conditionalFormatting>
  <conditionalFormatting sqref="AI448">
    <cfRule type="expression" dxfId="1147" priority="1825">
      <formula>IF(RIGHT(TEXT(AI448,"0.#"),1)=".",FALSE,TRUE)</formula>
    </cfRule>
    <cfRule type="expression" dxfId="1146" priority="1826">
      <formula>IF(RIGHT(TEXT(AI448,"0.#"),1)=".",TRUE,FALSE)</formula>
    </cfRule>
  </conditionalFormatting>
  <conditionalFormatting sqref="AI449">
    <cfRule type="expression" dxfId="1145" priority="1823">
      <formula>IF(RIGHT(TEXT(AI449,"0.#"),1)=".",FALSE,TRUE)</formula>
    </cfRule>
    <cfRule type="expression" dxfId="1144" priority="1824">
      <formula>IF(RIGHT(TEXT(AI449,"0.#"),1)=".",TRUE,FALSE)</formula>
    </cfRule>
  </conditionalFormatting>
  <conditionalFormatting sqref="AQ449">
    <cfRule type="expression" dxfId="1143" priority="1819">
      <formula>IF(RIGHT(TEXT(AQ449,"0.#"),1)=".",FALSE,TRUE)</formula>
    </cfRule>
    <cfRule type="expression" dxfId="1142" priority="1820">
      <formula>IF(RIGHT(TEXT(AQ449,"0.#"),1)=".",TRUE,FALSE)</formula>
    </cfRule>
  </conditionalFormatting>
  <conditionalFormatting sqref="AQ450">
    <cfRule type="expression" dxfId="1141" priority="1817">
      <formula>IF(RIGHT(TEXT(AQ450,"0.#"),1)=".",FALSE,TRUE)</formula>
    </cfRule>
    <cfRule type="expression" dxfId="1140" priority="1818">
      <formula>IF(RIGHT(TEXT(AQ450,"0.#"),1)=".",TRUE,FALSE)</formula>
    </cfRule>
  </conditionalFormatting>
  <conditionalFormatting sqref="AQ448">
    <cfRule type="expression" dxfId="1139" priority="1815">
      <formula>IF(RIGHT(TEXT(AQ448,"0.#"),1)=".",FALSE,TRUE)</formula>
    </cfRule>
    <cfRule type="expression" dxfId="1138" priority="1816">
      <formula>IF(RIGHT(TEXT(AQ448,"0.#"),1)=".",TRUE,FALSE)</formula>
    </cfRule>
  </conditionalFormatting>
  <conditionalFormatting sqref="AE453">
    <cfRule type="expression" dxfId="1137" priority="1813">
      <formula>IF(RIGHT(TEXT(AE453,"0.#"),1)=".",FALSE,TRUE)</formula>
    </cfRule>
    <cfRule type="expression" dxfId="1136" priority="1814">
      <formula>IF(RIGHT(TEXT(AE453,"0.#"),1)=".",TRUE,FALSE)</formula>
    </cfRule>
  </conditionalFormatting>
  <conditionalFormatting sqref="AM455">
    <cfRule type="expression" dxfId="1135" priority="1803">
      <formula>IF(RIGHT(TEXT(AM455,"0.#"),1)=".",FALSE,TRUE)</formula>
    </cfRule>
    <cfRule type="expression" dxfId="1134" priority="1804">
      <formula>IF(RIGHT(TEXT(AM455,"0.#"),1)=".",TRUE,FALSE)</formula>
    </cfRule>
  </conditionalFormatting>
  <conditionalFormatting sqref="AE454">
    <cfRule type="expression" dxfId="1133" priority="1811">
      <formula>IF(RIGHT(TEXT(AE454,"0.#"),1)=".",FALSE,TRUE)</formula>
    </cfRule>
    <cfRule type="expression" dxfId="1132" priority="1812">
      <formula>IF(RIGHT(TEXT(AE454,"0.#"),1)=".",TRUE,FALSE)</formula>
    </cfRule>
  </conditionalFormatting>
  <conditionalFormatting sqref="AE455">
    <cfRule type="expression" dxfId="1131" priority="1809">
      <formula>IF(RIGHT(TEXT(AE455,"0.#"),1)=".",FALSE,TRUE)</formula>
    </cfRule>
    <cfRule type="expression" dxfId="1130" priority="1810">
      <formula>IF(RIGHT(TEXT(AE455,"0.#"),1)=".",TRUE,FALSE)</formula>
    </cfRule>
  </conditionalFormatting>
  <conditionalFormatting sqref="AM453">
    <cfRule type="expression" dxfId="1129" priority="1807">
      <formula>IF(RIGHT(TEXT(AM453,"0.#"),1)=".",FALSE,TRUE)</formula>
    </cfRule>
    <cfRule type="expression" dxfId="1128" priority="1808">
      <formula>IF(RIGHT(TEXT(AM453,"0.#"),1)=".",TRUE,FALSE)</formula>
    </cfRule>
  </conditionalFormatting>
  <conditionalFormatting sqref="AM454">
    <cfRule type="expression" dxfId="1127" priority="1805">
      <formula>IF(RIGHT(TEXT(AM454,"0.#"),1)=".",FALSE,TRUE)</formula>
    </cfRule>
    <cfRule type="expression" dxfId="1126" priority="1806">
      <formula>IF(RIGHT(TEXT(AM454,"0.#"),1)=".",TRUE,FALSE)</formula>
    </cfRule>
  </conditionalFormatting>
  <conditionalFormatting sqref="AU453">
    <cfRule type="expression" dxfId="1125" priority="1801">
      <formula>IF(RIGHT(TEXT(AU453,"0.#"),1)=".",FALSE,TRUE)</formula>
    </cfRule>
    <cfRule type="expression" dxfId="1124" priority="1802">
      <formula>IF(RIGHT(TEXT(AU453,"0.#"),1)=".",TRUE,FALSE)</formula>
    </cfRule>
  </conditionalFormatting>
  <conditionalFormatting sqref="AU454">
    <cfRule type="expression" dxfId="1123" priority="1799">
      <formula>IF(RIGHT(TEXT(AU454,"0.#"),1)=".",FALSE,TRUE)</formula>
    </cfRule>
    <cfRule type="expression" dxfId="1122" priority="1800">
      <formula>IF(RIGHT(TEXT(AU454,"0.#"),1)=".",TRUE,FALSE)</formula>
    </cfRule>
  </conditionalFormatting>
  <conditionalFormatting sqref="AU455">
    <cfRule type="expression" dxfId="1121" priority="1797">
      <formula>IF(RIGHT(TEXT(AU455,"0.#"),1)=".",FALSE,TRUE)</formula>
    </cfRule>
    <cfRule type="expression" dxfId="1120" priority="1798">
      <formula>IF(RIGHT(TEXT(AU455,"0.#"),1)=".",TRUE,FALSE)</formula>
    </cfRule>
  </conditionalFormatting>
  <conditionalFormatting sqref="AI455">
    <cfRule type="expression" dxfId="1119" priority="1791">
      <formula>IF(RIGHT(TEXT(AI455,"0.#"),1)=".",FALSE,TRUE)</formula>
    </cfRule>
    <cfRule type="expression" dxfId="1118" priority="1792">
      <formula>IF(RIGHT(TEXT(AI455,"0.#"),1)=".",TRUE,FALSE)</formula>
    </cfRule>
  </conditionalFormatting>
  <conditionalFormatting sqref="AI453">
    <cfRule type="expression" dxfId="1117" priority="1795">
      <formula>IF(RIGHT(TEXT(AI453,"0.#"),1)=".",FALSE,TRUE)</formula>
    </cfRule>
    <cfRule type="expression" dxfId="1116" priority="1796">
      <formula>IF(RIGHT(TEXT(AI453,"0.#"),1)=".",TRUE,FALSE)</formula>
    </cfRule>
  </conditionalFormatting>
  <conditionalFormatting sqref="AI454">
    <cfRule type="expression" dxfId="1115" priority="1793">
      <formula>IF(RIGHT(TEXT(AI454,"0.#"),1)=".",FALSE,TRUE)</formula>
    </cfRule>
    <cfRule type="expression" dxfId="1114" priority="1794">
      <formula>IF(RIGHT(TEXT(AI454,"0.#"),1)=".",TRUE,FALSE)</formula>
    </cfRule>
  </conditionalFormatting>
  <conditionalFormatting sqref="AQ454">
    <cfRule type="expression" dxfId="1113" priority="1789">
      <formula>IF(RIGHT(TEXT(AQ454,"0.#"),1)=".",FALSE,TRUE)</formula>
    </cfRule>
    <cfRule type="expression" dxfId="1112" priority="1790">
      <formula>IF(RIGHT(TEXT(AQ454,"0.#"),1)=".",TRUE,FALSE)</formula>
    </cfRule>
  </conditionalFormatting>
  <conditionalFormatting sqref="AQ455">
    <cfRule type="expression" dxfId="1111" priority="1787">
      <formula>IF(RIGHT(TEXT(AQ455,"0.#"),1)=".",FALSE,TRUE)</formula>
    </cfRule>
    <cfRule type="expression" dxfId="1110" priority="1788">
      <formula>IF(RIGHT(TEXT(AQ455,"0.#"),1)=".",TRUE,FALSE)</formula>
    </cfRule>
  </conditionalFormatting>
  <conditionalFormatting sqref="AQ453">
    <cfRule type="expression" dxfId="1109" priority="1785">
      <formula>IF(RIGHT(TEXT(AQ453,"0.#"),1)=".",FALSE,TRUE)</formula>
    </cfRule>
    <cfRule type="expression" dxfId="1108" priority="1786">
      <formula>IF(RIGHT(TEXT(AQ453,"0.#"),1)=".",TRUE,FALSE)</formula>
    </cfRule>
  </conditionalFormatting>
  <conditionalFormatting sqref="AE487">
    <cfRule type="expression" dxfId="1107" priority="1663">
      <formula>IF(RIGHT(TEXT(AE487,"0.#"),1)=".",FALSE,TRUE)</formula>
    </cfRule>
    <cfRule type="expression" dxfId="1106" priority="1664">
      <formula>IF(RIGHT(TEXT(AE487,"0.#"),1)=".",TRUE,FALSE)</formula>
    </cfRule>
  </conditionalFormatting>
  <conditionalFormatting sqref="AE488">
    <cfRule type="expression" dxfId="1105" priority="1661">
      <formula>IF(RIGHT(TEXT(AE488,"0.#"),1)=".",FALSE,TRUE)</formula>
    </cfRule>
    <cfRule type="expression" dxfId="1104" priority="1662">
      <formula>IF(RIGHT(TEXT(AE488,"0.#"),1)=".",TRUE,FALSE)</formula>
    </cfRule>
  </conditionalFormatting>
  <conditionalFormatting sqref="AE489">
    <cfRule type="expression" dxfId="1103" priority="1659">
      <formula>IF(RIGHT(TEXT(AE489,"0.#"),1)=".",FALSE,TRUE)</formula>
    </cfRule>
    <cfRule type="expression" dxfId="1102" priority="1660">
      <formula>IF(RIGHT(TEXT(AE489,"0.#"),1)=".",TRUE,FALSE)</formula>
    </cfRule>
  </conditionalFormatting>
  <conditionalFormatting sqref="AU487">
    <cfRule type="expression" dxfId="1101" priority="1651">
      <formula>IF(RIGHT(TEXT(AU487,"0.#"),1)=".",FALSE,TRUE)</formula>
    </cfRule>
    <cfRule type="expression" dxfId="1100" priority="1652">
      <formula>IF(RIGHT(TEXT(AU487,"0.#"),1)=".",TRUE,FALSE)</formula>
    </cfRule>
  </conditionalFormatting>
  <conditionalFormatting sqref="AU488">
    <cfRule type="expression" dxfId="1099" priority="1649">
      <formula>IF(RIGHT(TEXT(AU488,"0.#"),1)=".",FALSE,TRUE)</formula>
    </cfRule>
    <cfRule type="expression" dxfId="1098" priority="1650">
      <formula>IF(RIGHT(TEXT(AU488,"0.#"),1)=".",TRUE,FALSE)</formula>
    </cfRule>
  </conditionalFormatting>
  <conditionalFormatting sqref="AU489">
    <cfRule type="expression" dxfId="1097" priority="1647">
      <formula>IF(RIGHT(TEXT(AU489,"0.#"),1)=".",FALSE,TRUE)</formula>
    </cfRule>
    <cfRule type="expression" dxfId="1096" priority="1648">
      <formula>IF(RIGHT(TEXT(AU489,"0.#"),1)=".",TRUE,FALSE)</formula>
    </cfRule>
  </conditionalFormatting>
  <conditionalFormatting sqref="AQ488">
    <cfRule type="expression" dxfId="1095" priority="1639">
      <formula>IF(RIGHT(TEXT(AQ488,"0.#"),1)=".",FALSE,TRUE)</formula>
    </cfRule>
    <cfRule type="expression" dxfId="1094" priority="1640">
      <formula>IF(RIGHT(TEXT(AQ488,"0.#"),1)=".",TRUE,FALSE)</formula>
    </cfRule>
  </conditionalFormatting>
  <conditionalFormatting sqref="AQ489">
    <cfRule type="expression" dxfId="1093" priority="1637">
      <formula>IF(RIGHT(TEXT(AQ489,"0.#"),1)=".",FALSE,TRUE)</formula>
    </cfRule>
    <cfRule type="expression" dxfId="1092" priority="1638">
      <formula>IF(RIGHT(TEXT(AQ489,"0.#"),1)=".",TRUE,FALSE)</formula>
    </cfRule>
  </conditionalFormatting>
  <conditionalFormatting sqref="AQ487">
    <cfRule type="expression" dxfId="1091" priority="1635">
      <formula>IF(RIGHT(TEXT(AQ487,"0.#"),1)=".",FALSE,TRUE)</formula>
    </cfRule>
    <cfRule type="expression" dxfId="1090" priority="1636">
      <formula>IF(RIGHT(TEXT(AQ487,"0.#"),1)=".",TRUE,FALSE)</formula>
    </cfRule>
  </conditionalFormatting>
  <conditionalFormatting sqref="AE512">
    <cfRule type="expression" dxfId="1089" priority="1633">
      <formula>IF(RIGHT(TEXT(AE512,"0.#"),1)=".",FALSE,TRUE)</formula>
    </cfRule>
    <cfRule type="expression" dxfId="1088" priority="1634">
      <formula>IF(RIGHT(TEXT(AE512,"0.#"),1)=".",TRUE,FALSE)</formula>
    </cfRule>
  </conditionalFormatting>
  <conditionalFormatting sqref="AE513">
    <cfRule type="expression" dxfId="1087" priority="1631">
      <formula>IF(RIGHT(TEXT(AE513,"0.#"),1)=".",FALSE,TRUE)</formula>
    </cfRule>
    <cfRule type="expression" dxfId="1086" priority="1632">
      <formula>IF(RIGHT(TEXT(AE513,"0.#"),1)=".",TRUE,FALSE)</formula>
    </cfRule>
  </conditionalFormatting>
  <conditionalFormatting sqref="AE514">
    <cfRule type="expression" dxfId="1085" priority="1629">
      <formula>IF(RIGHT(TEXT(AE514,"0.#"),1)=".",FALSE,TRUE)</formula>
    </cfRule>
    <cfRule type="expression" dxfId="1084" priority="1630">
      <formula>IF(RIGHT(TEXT(AE514,"0.#"),1)=".",TRUE,FALSE)</formula>
    </cfRule>
  </conditionalFormatting>
  <conditionalFormatting sqref="AU512">
    <cfRule type="expression" dxfId="1083" priority="1621">
      <formula>IF(RIGHT(TEXT(AU512,"0.#"),1)=".",FALSE,TRUE)</formula>
    </cfRule>
    <cfRule type="expression" dxfId="1082" priority="1622">
      <formula>IF(RIGHT(TEXT(AU512,"0.#"),1)=".",TRUE,FALSE)</formula>
    </cfRule>
  </conditionalFormatting>
  <conditionalFormatting sqref="AU513">
    <cfRule type="expression" dxfId="1081" priority="1619">
      <formula>IF(RIGHT(TEXT(AU513,"0.#"),1)=".",FALSE,TRUE)</formula>
    </cfRule>
    <cfRule type="expression" dxfId="1080" priority="1620">
      <formula>IF(RIGHT(TEXT(AU513,"0.#"),1)=".",TRUE,FALSE)</formula>
    </cfRule>
  </conditionalFormatting>
  <conditionalFormatting sqref="AU514">
    <cfRule type="expression" dxfId="1079" priority="1617">
      <formula>IF(RIGHT(TEXT(AU514,"0.#"),1)=".",FALSE,TRUE)</formula>
    </cfRule>
    <cfRule type="expression" dxfId="1078" priority="1618">
      <formula>IF(RIGHT(TEXT(AU514,"0.#"),1)=".",TRUE,FALSE)</formula>
    </cfRule>
  </conditionalFormatting>
  <conditionalFormatting sqref="AQ513">
    <cfRule type="expression" dxfId="1077" priority="1609">
      <formula>IF(RIGHT(TEXT(AQ513,"0.#"),1)=".",FALSE,TRUE)</formula>
    </cfRule>
    <cfRule type="expression" dxfId="1076" priority="1610">
      <formula>IF(RIGHT(TEXT(AQ513,"0.#"),1)=".",TRUE,FALSE)</formula>
    </cfRule>
  </conditionalFormatting>
  <conditionalFormatting sqref="AQ514">
    <cfRule type="expression" dxfId="1075" priority="1607">
      <formula>IF(RIGHT(TEXT(AQ514,"0.#"),1)=".",FALSE,TRUE)</formula>
    </cfRule>
    <cfRule type="expression" dxfId="1074" priority="1608">
      <formula>IF(RIGHT(TEXT(AQ514,"0.#"),1)=".",TRUE,FALSE)</formula>
    </cfRule>
  </conditionalFormatting>
  <conditionalFormatting sqref="AQ512">
    <cfRule type="expression" dxfId="1073" priority="1605">
      <formula>IF(RIGHT(TEXT(AQ512,"0.#"),1)=".",FALSE,TRUE)</formula>
    </cfRule>
    <cfRule type="expression" dxfId="1072" priority="1606">
      <formula>IF(RIGHT(TEXT(AQ512,"0.#"),1)=".",TRUE,FALSE)</formula>
    </cfRule>
  </conditionalFormatting>
  <conditionalFormatting sqref="AE517">
    <cfRule type="expression" dxfId="1071" priority="1483">
      <formula>IF(RIGHT(TEXT(AE517,"0.#"),1)=".",FALSE,TRUE)</formula>
    </cfRule>
    <cfRule type="expression" dxfId="1070" priority="1484">
      <formula>IF(RIGHT(TEXT(AE517,"0.#"),1)=".",TRUE,FALSE)</formula>
    </cfRule>
  </conditionalFormatting>
  <conditionalFormatting sqref="AE518">
    <cfRule type="expression" dxfId="1069" priority="1481">
      <formula>IF(RIGHT(TEXT(AE518,"0.#"),1)=".",FALSE,TRUE)</formula>
    </cfRule>
    <cfRule type="expression" dxfId="1068" priority="1482">
      <formula>IF(RIGHT(TEXT(AE518,"0.#"),1)=".",TRUE,FALSE)</formula>
    </cfRule>
  </conditionalFormatting>
  <conditionalFormatting sqref="AE519">
    <cfRule type="expression" dxfId="1067" priority="1479">
      <formula>IF(RIGHT(TEXT(AE519,"0.#"),1)=".",FALSE,TRUE)</formula>
    </cfRule>
    <cfRule type="expression" dxfId="1066" priority="1480">
      <formula>IF(RIGHT(TEXT(AE519,"0.#"),1)=".",TRUE,FALSE)</formula>
    </cfRule>
  </conditionalFormatting>
  <conditionalFormatting sqref="AU517">
    <cfRule type="expression" dxfId="1065" priority="1471">
      <formula>IF(RIGHT(TEXT(AU517,"0.#"),1)=".",FALSE,TRUE)</formula>
    </cfRule>
    <cfRule type="expression" dxfId="1064" priority="1472">
      <formula>IF(RIGHT(TEXT(AU517,"0.#"),1)=".",TRUE,FALSE)</formula>
    </cfRule>
  </conditionalFormatting>
  <conditionalFormatting sqref="AU519">
    <cfRule type="expression" dxfId="1063" priority="1467">
      <formula>IF(RIGHT(TEXT(AU519,"0.#"),1)=".",FALSE,TRUE)</formula>
    </cfRule>
    <cfRule type="expression" dxfId="1062" priority="1468">
      <formula>IF(RIGHT(TEXT(AU519,"0.#"),1)=".",TRUE,FALSE)</formula>
    </cfRule>
  </conditionalFormatting>
  <conditionalFormatting sqref="AQ518">
    <cfRule type="expression" dxfId="1061" priority="1459">
      <formula>IF(RIGHT(TEXT(AQ518,"0.#"),1)=".",FALSE,TRUE)</formula>
    </cfRule>
    <cfRule type="expression" dxfId="1060" priority="1460">
      <formula>IF(RIGHT(TEXT(AQ518,"0.#"),1)=".",TRUE,FALSE)</formula>
    </cfRule>
  </conditionalFormatting>
  <conditionalFormatting sqref="AQ519">
    <cfRule type="expression" dxfId="1059" priority="1457">
      <formula>IF(RIGHT(TEXT(AQ519,"0.#"),1)=".",FALSE,TRUE)</formula>
    </cfRule>
    <cfRule type="expression" dxfId="1058" priority="1458">
      <formula>IF(RIGHT(TEXT(AQ519,"0.#"),1)=".",TRUE,FALSE)</formula>
    </cfRule>
  </conditionalFormatting>
  <conditionalFormatting sqref="AQ517">
    <cfRule type="expression" dxfId="1057" priority="1455">
      <formula>IF(RIGHT(TEXT(AQ517,"0.#"),1)=".",FALSE,TRUE)</formula>
    </cfRule>
    <cfRule type="expression" dxfId="1056" priority="1456">
      <formula>IF(RIGHT(TEXT(AQ517,"0.#"),1)=".",TRUE,FALSE)</formula>
    </cfRule>
  </conditionalFormatting>
  <conditionalFormatting sqref="AE522">
    <cfRule type="expression" dxfId="1055" priority="1453">
      <formula>IF(RIGHT(TEXT(AE522,"0.#"),1)=".",FALSE,TRUE)</formula>
    </cfRule>
    <cfRule type="expression" dxfId="1054" priority="1454">
      <formula>IF(RIGHT(TEXT(AE522,"0.#"),1)=".",TRUE,FALSE)</formula>
    </cfRule>
  </conditionalFormatting>
  <conditionalFormatting sqref="AE523">
    <cfRule type="expression" dxfId="1053" priority="1451">
      <formula>IF(RIGHT(TEXT(AE523,"0.#"),1)=".",FALSE,TRUE)</formula>
    </cfRule>
    <cfRule type="expression" dxfId="1052" priority="1452">
      <formula>IF(RIGHT(TEXT(AE523,"0.#"),1)=".",TRUE,FALSE)</formula>
    </cfRule>
  </conditionalFormatting>
  <conditionalFormatting sqref="AE524">
    <cfRule type="expression" dxfId="1051" priority="1449">
      <formula>IF(RIGHT(TEXT(AE524,"0.#"),1)=".",FALSE,TRUE)</formula>
    </cfRule>
    <cfRule type="expression" dxfId="1050" priority="1450">
      <formula>IF(RIGHT(TEXT(AE524,"0.#"),1)=".",TRUE,FALSE)</formula>
    </cfRule>
  </conditionalFormatting>
  <conditionalFormatting sqref="AU522">
    <cfRule type="expression" dxfId="1049" priority="1441">
      <formula>IF(RIGHT(TEXT(AU522,"0.#"),1)=".",FALSE,TRUE)</formula>
    </cfRule>
    <cfRule type="expression" dxfId="1048" priority="1442">
      <formula>IF(RIGHT(TEXT(AU522,"0.#"),1)=".",TRUE,FALSE)</formula>
    </cfRule>
  </conditionalFormatting>
  <conditionalFormatting sqref="AU523">
    <cfRule type="expression" dxfId="1047" priority="1439">
      <formula>IF(RIGHT(TEXT(AU523,"0.#"),1)=".",FALSE,TRUE)</formula>
    </cfRule>
    <cfRule type="expression" dxfId="1046" priority="1440">
      <formula>IF(RIGHT(TEXT(AU523,"0.#"),1)=".",TRUE,FALSE)</formula>
    </cfRule>
  </conditionalFormatting>
  <conditionalFormatting sqref="AU524">
    <cfRule type="expression" dxfId="1045" priority="1437">
      <formula>IF(RIGHT(TEXT(AU524,"0.#"),1)=".",FALSE,TRUE)</formula>
    </cfRule>
    <cfRule type="expression" dxfId="1044" priority="1438">
      <formula>IF(RIGHT(TEXT(AU524,"0.#"),1)=".",TRUE,FALSE)</formula>
    </cfRule>
  </conditionalFormatting>
  <conditionalFormatting sqref="AQ523">
    <cfRule type="expression" dxfId="1043" priority="1429">
      <formula>IF(RIGHT(TEXT(AQ523,"0.#"),1)=".",FALSE,TRUE)</formula>
    </cfRule>
    <cfRule type="expression" dxfId="1042" priority="1430">
      <formula>IF(RIGHT(TEXT(AQ523,"0.#"),1)=".",TRUE,FALSE)</formula>
    </cfRule>
  </conditionalFormatting>
  <conditionalFormatting sqref="AQ524">
    <cfRule type="expression" dxfId="1041" priority="1427">
      <formula>IF(RIGHT(TEXT(AQ524,"0.#"),1)=".",FALSE,TRUE)</formula>
    </cfRule>
    <cfRule type="expression" dxfId="1040" priority="1428">
      <formula>IF(RIGHT(TEXT(AQ524,"0.#"),1)=".",TRUE,FALSE)</formula>
    </cfRule>
  </conditionalFormatting>
  <conditionalFormatting sqref="AQ522">
    <cfRule type="expression" dxfId="1039" priority="1425">
      <formula>IF(RIGHT(TEXT(AQ522,"0.#"),1)=".",FALSE,TRUE)</formula>
    </cfRule>
    <cfRule type="expression" dxfId="1038" priority="1426">
      <formula>IF(RIGHT(TEXT(AQ522,"0.#"),1)=".",TRUE,FALSE)</formula>
    </cfRule>
  </conditionalFormatting>
  <conditionalFormatting sqref="AE527">
    <cfRule type="expression" dxfId="1037" priority="1423">
      <formula>IF(RIGHT(TEXT(AE527,"0.#"),1)=".",FALSE,TRUE)</formula>
    </cfRule>
    <cfRule type="expression" dxfId="1036" priority="1424">
      <formula>IF(RIGHT(TEXT(AE527,"0.#"),1)=".",TRUE,FALSE)</formula>
    </cfRule>
  </conditionalFormatting>
  <conditionalFormatting sqref="AE528">
    <cfRule type="expression" dxfId="1035" priority="1421">
      <formula>IF(RIGHT(TEXT(AE528,"0.#"),1)=".",FALSE,TRUE)</formula>
    </cfRule>
    <cfRule type="expression" dxfId="1034" priority="1422">
      <formula>IF(RIGHT(TEXT(AE528,"0.#"),1)=".",TRUE,FALSE)</formula>
    </cfRule>
  </conditionalFormatting>
  <conditionalFormatting sqref="AE529">
    <cfRule type="expression" dxfId="1033" priority="1419">
      <formula>IF(RIGHT(TEXT(AE529,"0.#"),1)=".",FALSE,TRUE)</formula>
    </cfRule>
    <cfRule type="expression" dxfId="1032" priority="1420">
      <formula>IF(RIGHT(TEXT(AE529,"0.#"),1)=".",TRUE,FALSE)</formula>
    </cfRule>
  </conditionalFormatting>
  <conditionalFormatting sqref="AU527">
    <cfRule type="expression" dxfId="1031" priority="1411">
      <formula>IF(RIGHT(TEXT(AU527,"0.#"),1)=".",FALSE,TRUE)</formula>
    </cfRule>
    <cfRule type="expression" dxfId="1030" priority="1412">
      <formula>IF(RIGHT(TEXT(AU527,"0.#"),1)=".",TRUE,FALSE)</formula>
    </cfRule>
  </conditionalFormatting>
  <conditionalFormatting sqref="AU528">
    <cfRule type="expression" dxfId="1029" priority="1409">
      <formula>IF(RIGHT(TEXT(AU528,"0.#"),1)=".",FALSE,TRUE)</formula>
    </cfRule>
    <cfRule type="expression" dxfId="1028" priority="1410">
      <formula>IF(RIGHT(TEXT(AU528,"0.#"),1)=".",TRUE,FALSE)</formula>
    </cfRule>
  </conditionalFormatting>
  <conditionalFormatting sqref="AU529">
    <cfRule type="expression" dxfId="1027" priority="1407">
      <formula>IF(RIGHT(TEXT(AU529,"0.#"),1)=".",FALSE,TRUE)</formula>
    </cfRule>
    <cfRule type="expression" dxfId="1026" priority="1408">
      <formula>IF(RIGHT(TEXT(AU529,"0.#"),1)=".",TRUE,FALSE)</formula>
    </cfRule>
  </conditionalFormatting>
  <conditionalFormatting sqref="AQ528">
    <cfRule type="expression" dxfId="1025" priority="1399">
      <formula>IF(RIGHT(TEXT(AQ528,"0.#"),1)=".",FALSE,TRUE)</formula>
    </cfRule>
    <cfRule type="expression" dxfId="1024" priority="1400">
      <formula>IF(RIGHT(TEXT(AQ528,"0.#"),1)=".",TRUE,FALSE)</formula>
    </cfRule>
  </conditionalFormatting>
  <conditionalFormatting sqref="AQ529">
    <cfRule type="expression" dxfId="1023" priority="1397">
      <formula>IF(RIGHT(TEXT(AQ529,"0.#"),1)=".",FALSE,TRUE)</formula>
    </cfRule>
    <cfRule type="expression" dxfId="1022" priority="1398">
      <formula>IF(RIGHT(TEXT(AQ529,"0.#"),1)=".",TRUE,FALSE)</formula>
    </cfRule>
  </conditionalFormatting>
  <conditionalFormatting sqref="AQ527">
    <cfRule type="expression" dxfId="1021" priority="1395">
      <formula>IF(RIGHT(TEXT(AQ527,"0.#"),1)=".",FALSE,TRUE)</formula>
    </cfRule>
    <cfRule type="expression" dxfId="1020" priority="1396">
      <formula>IF(RIGHT(TEXT(AQ527,"0.#"),1)=".",TRUE,FALSE)</formula>
    </cfRule>
  </conditionalFormatting>
  <conditionalFormatting sqref="AE532">
    <cfRule type="expression" dxfId="1019" priority="1393">
      <formula>IF(RIGHT(TEXT(AE532,"0.#"),1)=".",FALSE,TRUE)</formula>
    </cfRule>
    <cfRule type="expression" dxfId="1018" priority="1394">
      <formula>IF(RIGHT(TEXT(AE532,"0.#"),1)=".",TRUE,FALSE)</formula>
    </cfRule>
  </conditionalFormatting>
  <conditionalFormatting sqref="AM534">
    <cfRule type="expression" dxfId="1017" priority="1383">
      <formula>IF(RIGHT(TEXT(AM534,"0.#"),1)=".",FALSE,TRUE)</formula>
    </cfRule>
    <cfRule type="expression" dxfId="1016" priority="1384">
      <formula>IF(RIGHT(TEXT(AM534,"0.#"),1)=".",TRUE,FALSE)</formula>
    </cfRule>
  </conditionalFormatting>
  <conditionalFormatting sqref="AE533">
    <cfRule type="expression" dxfId="1015" priority="1391">
      <formula>IF(RIGHT(TEXT(AE533,"0.#"),1)=".",FALSE,TRUE)</formula>
    </cfRule>
    <cfRule type="expression" dxfId="1014" priority="1392">
      <formula>IF(RIGHT(TEXT(AE533,"0.#"),1)=".",TRUE,FALSE)</formula>
    </cfRule>
  </conditionalFormatting>
  <conditionalFormatting sqref="AE534">
    <cfRule type="expression" dxfId="1013" priority="1389">
      <formula>IF(RIGHT(TEXT(AE534,"0.#"),1)=".",FALSE,TRUE)</formula>
    </cfRule>
    <cfRule type="expression" dxfId="1012" priority="1390">
      <formula>IF(RIGHT(TEXT(AE534,"0.#"),1)=".",TRUE,FALSE)</formula>
    </cfRule>
  </conditionalFormatting>
  <conditionalFormatting sqref="AM532">
    <cfRule type="expression" dxfId="1011" priority="1387">
      <formula>IF(RIGHT(TEXT(AM532,"0.#"),1)=".",FALSE,TRUE)</formula>
    </cfRule>
    <cfRule type="expression" dxfId="1010" priority="1388">
      <formula>IF(RIGHT(TEXT(AM532,"0.#"),1)=".",TRUE,FALSE)</formula>
    </cfRule>
  </conditionalFormatting>
  <conditionalFormatting sqref="AM533">
    <cfRule type="expression" dxfId="1009" priority="1385">
      <formula>IF(RIGHT(TEXT(AM533,"0.#"),1)=".",FALSE,TRUE)</formula>
    </cfRule>
    <cfRule type="expression" dxfId="1008" priority="1386">
      <formula>IF(RIGHT(TEXT(AM533,"0.#"),1)=".",TRUE,FALSE)</formula>
    </cfRule>
  </conditionalFormatting>
  <conditionalFormatting sqref="AU532">
    <cfRule type="expression" dxfId="1007" priority="1381">
      <formula>IF(RIGHT(TEXT(AU532,"0.#"),1)=".",FALSE,TRUE)</formula>
    </cfRule>
    <cfRule type="expression" dxfId="1006" priority="1382">
      <formula>IF(RIGHT(TEXT(AU532,"0.#"),1)=".",TRUE,FALSE)</formula>
    </cfRule>
  </conditionalFormatting>
  <conditionalFormatting sqref="AU533">
    <cfRule type="expression" dxfId="1005" priority="1379">
      <formula>IF(RIGHT(TEXT(AU533,"0.#"),1)=".",FALSE,TRUE)</formula>
    </cfRule>
    <cfRule type="expression" dxfId="1004" priority="1380">
      <formula>IF(RIGHT(TEXT(AU533,"0.#"),1)=".",TRUE,FALSE)</formula>
    </cfRule>
  </conditionalFormatting>
  <conditionalFormatting sqref="AU534">
    <cfRule type="expression" dxfId="1003" priority="1377">
      <formula>IF(RIGHT(TEXT(AU534,"0.#"),1)=".",FALSE,TRUE)</formula>
    </cfRule>
    <cfRule type="expression" dxfId="1002" priority="1378">
      <formula>IF(RIGHT(TEXT(AU534,"0.#"),1)=".",TRUE,FALSE)</formula>
    </cfRule>
  </conditionalFormatting>
  <conditionalFormatting sqref="AI534">
    <cfRule type="expression" dxfId="1001" priority="1371">
      <formula>IF(RIGHT(TEXT(AI534,"0.#"),1)=".",FALSE,TRUE)</formula>
    </cfRule>
    <cfRule type="expression" dxfId="1000" priority="1372">
      <formula>IF(RIGHT(TEXT(AI534,"0.#"),1)=".",TRUE,FALSE)</formula>
    </cfRule>
  </conditionalFormatting>
  <conditionalFormatting sqref="AI532">
    <cfRule type="expression" dxfId="999" priority="1375">
      <formula>IF(RIGHT(TEXT(AI532,"0.#"),1)=".",FALSE,TRUE)</formula>
    </cfRule>
    <cfRule type="expression" dxfId="998" priority="1376">
      <formula>IF(RIGHT(TEXT(AI532,"0.#"),1)=".",TRUE,FALSE)</formula>
    </cfRule>
  </conditionalFormatting>
  <conditionalFormatting sqref="AI533">
    <cfRule type="expression" dxfId="997" priority="1373">
      <formula>IF(RIGHT(TEXT(AI533,"0.#"),1)=".",FALSE,TRUE)</formula>
    </cfRule>
    <cfRule type="expression" dxfId="996" priority="1374">
      <formula>IF(RIGHT(TEXT(AI533,"0.#"),1)=".",TRUE,FALSE)</formula>
    </cfRule>
  </conditionalFormatting>
  <conditionalFormatting sqref="AQ533">
    <cfRule type="expression" dxfId="995" priority="1369">
      <formula>IF(RIGHT(TEXT(AQ533,"0.#"),1)=".",FALSE,TRUE)</formula>
    </cfRule>
    <cfRule type="expression" dxfId="994" priority="1370">
      <formula>IF(RIGHT(TEXT(AQ533,"0.#"),1)=".",TRUE,FALSE)</formula>
    </cfRule>
  </conditionalFormatting>
  <conditionalFormatting sqref="AQ534">
    <cfRule type="expression" dxfId="993" priority="1367">
      <formula>IF(RIGHT(TEXT(AQ534,"0.#"),1)=".",FALSE,TRUE)</formula>
    </cfRule>
    <cfRule type="expression" dxfId="992" priority="1368">
      <formula>IF(RIGHT(TEXT(AQ534,"0.#"),1)=".",TRUE,FALSE)</formula>
    </cfRule>
  </conditionalFormatting>
  <conditionalFormatting sqref="AQ532">
    <cfRule type="expression" dxfId="991" priority="1365">
      <formula>IF(RIGHT(TEXT(AQ532,"0.#"),1)=".",FALSE,TRUE)</formula>
    </cfRule>
    <cfRule type="expression" dxfId="990" priority="1366">
      <formula>IF(RIGHT(TEXT(AQ532,"0.#"),1)=".",TRUE,FALSE)</formula>
    </cfRule>
  </conditionalFormatting>
  <conditionalFormatting sqref="AE541">
    <cfRule type="expression" dxfId="989" priority="1363">
      <formula>IF(RIGHT(TEXT(AE541,"0.#"),1)=".",FALSE,TRUE)</formula>
    </cfRule>
    <cfRule type="expression" dxfId="988" priority="1364">
      <formula>IF(RIGHT(TEXT(AE541,"0.#"),1)=".",TRUE,FALSE)</formula>
    </cfRule>
  </conditionalFormatting>
  <conditionalFormatting sqref="AE542">
    <cfRule type="expression" dxfId="987" priority="1361">
      <formula>IF(RIGHT(TEXT(AE542,"0.#"),1)=".",FALSE,TRUE)</formula>
    </cfRule>
    <cfRule type="expression" dxfId="986" priority="1362">
      <formula>IF(RIGHT(TEXT(AE542,"0.#"),1)=".",TRUE,FALSE)</formula>
    </cfRule>
  </conditionalFormatting>
  <conditionalFormatting sqref="AE543">
    <cfRule type="expression" dxfId="985" priority="1359">
      <formula>IF(RIGHT(TEXT(AE543,"0.#"),1)=".",FALSE,TRUE)</formula>
    </cfRule>
    <cfRule type="expression" dxfId="984" priority="1360">
      <formula>IF(RIGHT(TEXT(AE543,"0.#"),1)=".",TRUE,FALSE)</formula>
    </cfRule>
  </conditionalFormatting>
  <conditionalFormatting sqref="AU541">
    <cfRule type="expression" dxfId="983" priority="1351">
      <formula>IF(RIGHT(TEXT(AU541,"0.#"),1)=".",FALSE,TRUE)</formula>
    </cfRule>
    <cfRule type="expression" dxfId="982" priority="1352">
      <formula>IF(RIGHT(TEXT(AU541,"0.#"),1)=".",TRUE,FALSE)</formula>
    </cfRule>
  </conditionalFormatting>
  <conditionalFormatting sqref="AU542">
    <cfRule type="expression" dxfId="981" priority="1349">
      <formula>IF(RIGHT(TEXT(AU542,"0.#"),1)=".",FALSE,TRUE)</formula>
    </cfRule>
    <cfRule type="expression" dxfId="980" priority="1350">
      <formula>IF(RIGHT(TEXT(AU542,"0.#"),1)=".",TRUE,FALSE)</formula>
    </cfRule>
  </conditionalFormatting>
  <conditionalFormatting sqref="AU543">
    <cfRule type="expression" dxfId="979" priority="1347">
      <formula>IF(RIGHT(TEXT(AU543,"0.#"),1)=".",FALSE,TRUE)</formula>
    </cfRule>
    <cfRule type="expression" dxfId="978" priority="1348">
      <formula>IF(RIGHT(TEXT(AU543,"0.#"),1)=".",TRUE,FALSE)</formula>
    </cfRule>
  </conditionalFormatting>
  <conditionalFormatting sqref="AQ542">
    <cfRule type="expression" dxfId="977" priority="1339">
      <formula>IF(RIGHT(TEXT(AQ542,"0.#"),1)=".",FALSE,TRUE)</formula>
    </cfRule>
    <cfRule type="expression" dxfId="976" priority="1340">
      <formula>IF(RIGHT(TEXT(AQ542,"0.#"),1)=".",TRUE,FALSE)</formula>
    </cfRule>
  </conditionalFormatting>
  <conditionalFormatting sqref="AQ543">
    <cfRule type="expression" dxfId="975" priority="1337">
      <formula>IF(RIGHT(TEXT(AQ543,"0.#"),1)=".",FALSE,TRUE)</formula>
    </cfRule>
    <cfRule type="expression" dxfId="974" priority="1338">
      <formula>IF(RIGHT(TEXT(AQ543,"0.#"),1)=".",TRUE,FALSE)</formula>
    </cfRule>
  </conditionalFormatting>
  <conditionalFormatting sqref="AQ541">
    <cfRule type="expression" dxfId="973" priority="1335">
      <formula>IF(RIGHT(TEXT(AQ541,"0.#"),1)=".",FALSE,TRUE)</formula>
    </cfRule>
    <cfRule type="expression" dxfId="972" priority="1336">
      <formula>IF(RIGHT(TEXT(AQ541,"0.#"),1)=".",TRUE,FALSE)</formula>
    </cfRule>
  </conditionalFormatting>
  <conditionalFormatting sqref="AE566">
    <cfRule type="expression" dxfId="971" priority="1333">
      <formula>IF(RIGHT(TEXT(AE566,"0.#"),1)=".",FALSE,TRUE)</formula>
    </cfRule>
    <cfRule type="expression" dxfId="970" priority="1334">
      <formula>IF(RIGHT(TEXT(AE566,"0.#"),1)=".",TRUE,FALSE)</formula>
    </cfRule>
  </conditionalFormatting>
  <conditionalFormatting sqref="AE567">
    <cfRule type="expression" dxfId="969" priority="1331">
      <formula>IF(RIGHT(TEXT(AE567,"0.#"),1)=".",FALSE,TRUE)</formula>
    </cfRule>
    <cfRule type="expression" dxfId="968" priority="1332">
      <formula>IF(RIGHT(TEXT(AE567,"0.#"),1)=".",TRUE,FALSE)</formula>
    </cfRule>
  </conditionalFormatting>
  <conditionalFormatting sqref="AE568">
    <cfRule type="expression" dxfId="967" priority="1329">
      <formula>IF(RIGHT(TEXT(AE568,"0.#"),1)=".",FALSE,TRUE)</formula>
    </cfRule>
    <cfRule type="expression" dxfId="966" priority="1330">
      <formula>IF(RIGHT(TEXT(AE568,"0.#"),1)=".",TRUE,FALSE)</formula>
    </cfRule>
  </conditionalFormatting>
  <conditionalFormatting sqref="AU566">
    <cfRule type="expression" dxfId="965" priority="1321">
      <formula>IF(RIGHT(TEXT(AU566,"0.#"),1)=".",FALSE,TRUE)</formula>
    </cfRule>
    <cfRule type="expression" dxfId="964" priority="1322">
      <formula>IF(RIGHT(TEXT(AU566,"0.#"),1)=".",TRUE,FALSE)</formula>
    </cfRule>
  </conditionalFormatting>
  <conditionalFormatting sqref="AU567">
    <cfRule type="expression" dxfId="963" priority="1319">
      <formula>IF(RIGHT(TEXT(AU567,"0.#"),1)=".",FALSE,TRUE)</formula>
    </cfRule>
    <cfRule type="expression" dxfId="962" priority="1320">
      <formula>IF(RIGHT(TEXT(AU567,"0.#"),1)=".",TRUE,FALSE)</formula>
    </cfRule>
  </conditionalFormatting>
  <conditionalFormatting sqref="AU568">
    <cfRule type="expression" dxfId="961" priority="1317">
      <formula>IF(RIGHT(TEXT(AU568,"0.#"),1)=".",FALSE,TRUE)</formula>
    </cfRule>
    <cfRule type="expression" dxfId="960" priority="1318">
      <formula>IF(RIGHT(TEXT(AU568,"0.#"),1)=".",TRUE,FALSE)</formula>
    </cfRule>
  </conditionalFormatting>
  <conditionalFormatting sqref="AQ567">
    <cfRule type="expression" dxfId="959" priority="1309">
      <formula>IF(RIGHT(TEXT(AQ567,"0.#"),1)=".",FALSE,TRUE)</formula>
    </cfRule>
    <cfRule type="expression" dxfId="958" priority="1310">
      <formula>IF(RIGHT(TEXT(AQ567,"0.#"),1)=".",TRUE,FALSE)</formula>
    </cfRule>
  </conditionalFormatting>
  <conditionalFormatting sqref="AQ568">
    <cfRule type="expression" dxfId="957" priority="1307">
      <formula>IF(RIGHT(TEXT(AQ568,"0.#"),1)=".",FALSE,TRUE)</formula>
    </cfRule>
    <cfRule type="expression" dxfId="956" priority="1308">
      <formula>IF(RIGHT(TEXT(AQ568,"0.#"),1)=".",TRUE,FALSE)</formula>
    </cfRule>
  </conditionalFormatting>
  <conditionalFormatting sqref="AQ566">
    <cfRule type="expression" dxfId="955" priority="1305">
      <formula>IF(RIGHT(TEXT(AQ566,"0.#"),1)=".",FALSE,TRUE)</formula>
    </cfRule>
    <cfRule type="expression" dxfId="954" priority="1306">
      <formula>IF(RIGHT(TEXT(AQ566,"0.#"),1)=".",TRUE,FALSE)</formula>
    </cfRule>
  </conditionalFormatting>
  <conditionalFormatting sqref="AE546">
    <cfRule type="expression" dxfId="953" priority="1303">
      <formula>IF(RIGHT(TEXT(AE546,"0.#"),1)=".",FALSE,TRUE)</formula>
    </cfRule>
    <cfRule type="expression" dxfId="952" priority="1304">
      <formula>IF(RIGHT(TEXT(AE546,"0.#"),1)=".",TRUE,FALSE)</formula>
    </cfRule>
  </conditionalFormatting>
  <conditionalFormatting sqref="AE547">
    <cfRule type="expression" dxfId="951" priority="1301">
      <formula>IF(RIGHT(TEXT(AE547,"0.#"),1)=".",FALSE,TRUE)</formula>
    </cfRule>
    <cfRule type="expression" dxfId="950" priority="1302">
      <formula>IF(RIGHT(TEXT(AE547,"0.#"),1)=".",TRUE,FALSE)</formula>
    </cfRule>
  </conditionalFormatting>
  <conditionalFormatting sqref="AE548">
    <cfRule type="expression" dxfId="949" priority="1299">
      <formula>IF(RIGHT(TEXT(AE548,"0.#"),1)=".",FALSE,TRUE)</formula>
    </cfRule>
    <cfRule type="expression" dxfId="948" priority="1300">
      <formula>IF(RIGHT(TEXT(AE548,"0.#"),1)=".",TRUE,FALSE)</formula>
    </cfRule>
  </conditionalFormatting>
  <conditionalFormatting sqref="AU546">
    <cfRule type="expression" dxfId="947" priority="1291">
      <formula>IF(RIGHT(TEXT(AU546,"0.#"),1)=".",FALSE,TRUE)</formula>
    </cfRule>
    <cfRule type="expression" dxfId="946" priority="1292">
      <formula>IF(RIGHT(TEXT(AU546,"0.#"),1)=".",TRUE,FALSE)</formula>
    </cfRule>
  </conditionalFormatting>
  <conditionalFormatting sqref="AU547">
    <cfRule type="expression" dxfId="945" priority="1289">
      <formula>IF(RIGHT(TEXT(AU547,"0.#"),1)=".",FALSE,TRUE)</formula>
    </cfRule>
    <cfRule type="expression" dxfId="944" priority="1290">
      <formula>IF(RIGHT(TEXT(AU547,"0.#"),1)=".",TRUE,FALSE)</formula>
    </cfRule>
  </conditionalFormatting>
  <conditionalFormatting sqref="AU548">
    <cfRule type="expression" dxfId="943" priority="1287">
      <formula>IF(RIGHT(TEXT(AU548,"0.#"),1)=".",FALSE,TRUE)</formula>
    </cfRule>
    <cfRule type="expression" dxfId="942" priority="1288">
      <formula>IF(RIGHT(TEXT(AU548,"0.#"),1)=".",TRUE,FALSE)</formula>
    </cfRule>
  </conditionalFormatting>
  <conditionalFormatting sqref="AQ547">
    <cfRule type="expression" dxfId="941" priority="1279">
      <formula>IF(RIGHT(TEXT(AQ547,"0.#"),1)=".",FALSE,TRUE)</formula>
    </cfRule>
    <cfRule type="expression" dxfId="940" priority="1280">
      <formula>IF(RIGHT(TEXT(AQ547,"0.#"),1)=".",TRUE,FALSE)</formula>
    </cfRule>
  </conditionalFormatting>
  <conditionalFormatting sqref="AQ546">
    <cfRule type="expression" dxfId="939" priority="1275">
      <formula>IF(RIGHT(TEXT(AQ546,"0.#"),1)=".",FALSE,TRUE)</formula>
    </cfRule>
    <cfRule type="expression" dxfId="938" priority="1276">
      <formula>IF(RIGHT(TEXT(AQ546,"0.#"),1)=".",TRUE,FALSE)</formula>
    </cfRule>
  </conditionalFormatting>
  <conditionalFormatting sqref="AE551">
    <cfRule type="expression" dxfId="937" priority="1273">
      <formula>IF(RIGHT(TEXT(AE551,"0.#"),1)=".",FALSE,TRUE)</formula>
    </cfRule>
    <cfRule type="expression" dxfId="936" priority="1274">
      <formula>IF(RIGHT(TEXT(AE551,"0.#"),1)=".",TRUE,FALSE)</formula>
    </cfRule>
  </conditionalFormatting>
  <conditionalFormatting sqref="AE553">
    <cfRule type="expression" dxfId="935" priority="1269">
      <formula>IF(RIGHT(TEXT(AE553,"0.#"),1)=".",FALSE,TRUE)</formula>
    </cfRule>
    <cfRule type="expression" dxfId="934" priority="1270">
      <formula>IF(RIGHT(TEXT(AE553,"0.#"),1)=".",TRUE,FALSE)</formula>
    </cfRule>
  </conditionalFormatting>
  <conditionalFormatting sqref="AU551">
    <cfRule type="expression" dxfId="933" priority="1261">
      <formula>IF(RIGHT(TEXT(AU551,"0.#"),1)=".",FALSE,TRUE)</formula>
    </cfRule>
    <cfRule type="expression" dxfId="932" priority="1262">
      <formula>IF(RIGHT(TEXT(AU551,"0.#"),1)=".",TRUE,FALSE)</formula>
    </cfRule>
  </conditionalFormatting>
  <conditionalFormatting sqref="AU553">
    <cfRule type="expression" dxfId="931" priority="1257">
      <formula>IF(RIGHT(TEXT(AU553,"0.#"),1)=".",FALSE,TRUE)</formula>
    </cfRule>
    <cfRule type="expression" dxfId="930" priority="1258">
      <formula>IF(RIGHT(TEXT(AU553,"0.#"),1)=".",TRUE,FALSE)</formula>
    </cfRule>
  </conditionalFormatting>
  <conditionalFormatting sqref="AQ552">
    <cfRule type="expression" dxfId="929" priority="1249">
      <formula>IF(RIGHT(TEXT(AQ552,"0.#"),1)=".",FALSE,TRUE)</formula>
    </cfRule>
    <cfRule type="expression" dxfId="928" priority="1250">
      <formula>IF(RIGHT(TEXT(AQ552,"0.#"),1)=".",TRUE,FALSE)</formula>
    </cfRule>
  </conditionalFormatting>
  <conditionalFormatting sqref="AU561">
    <cfRule type="expression" dxfId="927" priority="1201">
      <formula>IF(RIGHT(TEXT(AU561,"0.#"),1)=".",FALSE,TRUE)</formula>
    </cfRule>
    <cfRule type="expression" dxfId="926" priority="1202">
      <formula>IF(RIGHT(TEXT(AU561,"0.#"),1)=".",TRUE,FALSE)</formula>
    </cfRule>
  </conditionalFormatting>
  <conditionalFormatting sqref="AU562">
    <cfRule type="expression" dxfId="925" priority="1199">
      <formula>IF(RIGHT(TEXT(AU562,"0.#"),1)=".",FALSE,TRUE)</formula>
    </cfRule>
    <cfRule type="expression" dxfId="924" priority="1200">
      <formula>IF(RIGHT(TEXT(AU562,"0.#"),1)=".",TRUE,FALSE)</formula>
    </cfRule>
  </conditionalFormatting>
  <conditionalFormatting sqref="AU563">
    <cfRule type="expression" dxfId="923" priority="1197">
      <formula>IF(RIGHT(TEXT(AU563,"0.#"),1)=".",FALSE,TRUE)</formula>
    </cfRule>
    <cfRule type="expression" dxfId="922" priority="1198">
      <formula>IF(RIGHT(TEXT(AU563,"0.#"),1)=".",TRUE,FALSE)</formula>
    </cfRule>
  </conditionalFormatting>
  <conditionalFormatting sqref="AQ562">
    <cfRule type="expression" dxfId="921" priority="1189">
      <formula>IF(RIGHT(TEXT(AQ562,"0.#"),1)=".",FALSE,TRUE)</formula>
    </cfRule>
    <cfRule type="expression" dxfId="920" priority="1190">
      <formula>IF(RIGHT(TEXT(AQ562,"0.#"),1)=".",TRUE,FALSE)</formula>
    </cfRule>
  </conditionalFormatting>
  <conditionalFormatting sqref="AQ563">
    <cfRule type="expression" dxfId="919" priority="1187">
      <formula>IF(RIGHT(TEXT(AQ563,"0.#"),1)=".",FALSE,TRUE)</formula>
    </cfRule>
    <cfRule type="expression" dxfId="918" priority="1188">
      <formula>IF(RIGHT(TEXT(AQ563,"0.#"),1)=".",TRUE,FALSE)</formula>
    </cfRule>
  </conditionalFormatting>
  <conditionalFormatting sqref="AQ561">
    <cfRule type="expression" dxfId="917" priority="1185">
      <formula>IF(RIGHT(TEXT(AQ561,"0.#"),1)=".",FALSE,TRUE)</formula>
    </cfRule>
    <cfRule type="expression" dxfId="916" priority="1186">
      <formula>IF(RIGHT(TEXT(AQ561,"0.#"),1)=".",TRUE,FALSE)</formula>
    </cfRule>
  </conditionalFormatting>
  <conditionalFormatting sqref="AE571">
    <cfRule type="expression" dxfId="915" priority="1183">
      <formula>IF(RIGHT(TEXT(AE571,"0.#"),1)=".",FALSE,TRUE)</formula>
    </cfRule>
    <cfRule type="expression" dxfId="914" priority="1184">
      <formula>IF(RIGHT(TEXT(AE571,"0.#"),1)=".",TRUE,FALSE)</formula>
    </cfRule>
  </conditionalFormatting>
  <conditionalFormatting sqref="AE572">
    <cfRule type="expression" dxfId="913" priority="1181">
      <formula>IF(RIGHT(TEXT(AE572,"0.#"),1)=".",FALSE,TRUE)</formula>
    </cfRule>
    <cfRule type="expression" dxfId="912" priority="1182">
      <formula>IF(RIGHT(TEXT(AE572,"0.#"),1)=".",TRUE,FALSE)</formula>
    </cfRule>
  </conditionalFormatting>
  <conditionalFormatting sqref="AE573">
    <cfRule type="expression" dxfId="911" priority="1179">
      <formula>IF(RIGHT(TEXT(AE573,"0.#"),1)=".",FALSE,TRUE)</formula>
    </cfRule>
    <cfRule type="expression" dxfId="910" priority="1180">
      <formula>IF(RIGHT(TEXT(AE573,"0.#"),1)=".",TRUE,FALSE)</formula>
    </cfRule>
  </conditionalFormatting>
  <conditionalFormatting sqref="AU571">
    <cfRule type="expression" dxfId="909" priority="1171">
      <formula>IF(RIGHT(TEXT(AU571,"0.#"),1)=".",FALSE,TRUE)</formula>
    </cfRule>
    <cfRule type="expression" dxfId="908" priority="1172">
      <formula>IF(RIGHT(TEXT(AU571,"0.#"),1)=".",TRUE,FALSE)</formula>
    </cfRule>
  </conditionalFormatting>
  <conditionalFormatting sqref="AU572">
    <cfRule type="expression" dxfId="907" priority="1169">
      <formula>IF(RIGHT(TEXT(AU572,"0.#"),1)=".",FALSE,TRUE)</formula>
    </cfRule>
    <cfRule type="expression" dxfId="906" priority="1170">
      <formula>IF(RIGHT(TEXT(AU572,"0.#"),1)=".",TRUE,FALSE)</formula>
    </cfRule>
  </conditionalFormatting>
  <conditionalFormatting sqref="AU573">
    <cfRule type="expression" dxfId="905" priority="1167">
      <formula>IF(RIGHT(TEXT(AU573,"0.#"),1)=".",FALSE,TRUE)</formula>
    </cfRule>
    <cfRule type="expression" dxfId="904" priority="1168">
      <formula>IF(RIGHT(TEXT(AU573,"0.#"),1)=".",TRUE,FALSE)</formula>
    </cfRule>
  </conditionalFormatting>
  <conditionalFormatting sqref="AQ572">
    <cfRule type="expression" dxfId="903" priority="1159">
      <formula>IF(RIGHT(TEXT(AQ572,"0.#"),1)=".",FALSE,TRUE)</formula>
    </cfRule>
    <cfRule type="expression" dxfId="902" priority="1160">
      <formula>IF(RIGHT(TEXT(AQ572,"0.#"),1)=".",TRUE,FALSE)</formula>
    </cfRule>
  </conditionalFormatting>
  <conditionalFormatting sqref="AQ573">
    <cfRule type="expression" dxfId="901" priority="1157">
      <formula>IF(RIGHT(TEXT(AQ573,"0.#"),1)=".",FALSE,TRUE)</formula>
    </cfRule>
    <cfRule type="expression" dxfId="900" priority="1158">
      <formula>IF(RIGHT(TEXT(AQ573,"0.#"),1)=".",TRUE,FALSE)</formula>
    </cfRule>
  </conditionalFormatting>
  <conditionalFormatting sqref="AQ571">
    <cfRule type="expression" dxfId="899" priority="1155">
      <formula>IF(RIGHT(TEXT(AQ571,"0.#"),1)=".",FALSE,TRUE)</formula>
    </cfRule>
    <cfRule type="expression" dxfId="898" priority="1156">
      <formula>IF(RIGHT(TEXT(AQ571,"0.#"),1)=".",TRUE,FALSE)</formula>
    </cfRule>
  </conditionalFormatting>
  <conditionalFormatting sqref="AE576">
    <cfRule type="expression" dxfId="897" priority="1153">
      <formula>IF(RIGHT(TEXT(AE576,"0.#"),1)=".",FALSE,TRUE)</formula>
    </cfRule>
    <cfRule type="expression" dxfId="896" priority="1154">
      <formula>IF(RIGHT(TEXT(AE576,"0.#"),1)=".",TRUE,FALSE)</formula>
    </cfRule>
  </conditionalFormatting>
  <conditionalFormatting sqref="AE577">
    <cfRule type="expression" dxfId="895" priority="1151">
      <formula>IF(RIGHT(TEXT(AE577,"0.#"),1)=".",FALSE,TRUE)</formula>
    </cfRule>
    <cfRule type="expression" dxfId="894" priority="1152">
      <formula>IF(RIGHT(TEXT(AE577,"0.#"),1)=".",TRUE,FALSE)</formula>
    </cfRule>
  </conditionalFormatting>
  <conditionalFormatting sqref="AE578">
    <cfRule type="expression" dxfId="893" priority="1149">
      <formula>IF(RIGHT(TEXT(AE578,"0.#"),1)=".",FALSE,TRUE)</formula>
    </cfRule>
    <cfRule type="expression" dxfId="892" priority="1150">
      <formula>IF(RIGHT(TEXT(AE578,"0.#"),1)=".",TRUE,FALSE)</formula>
    </cfRule>
  </conditionalFormatting>
  <conditionalFormatting sqref="AU576">
    <cfRule type="expression" dxfId="891" priority="1141">
      <formula>IF(RIGHT(TEXT(AU576,"0.#"),1)=".",FALSE,TRUE)</formula>
    </cfRule>
    <cfRule type="expression" dxfId="890" priority="1142">
      <formula>IF(RIGHT(TEXT(AU576,"0.#"),1)=".",TRUE,FALSE)</formula>
    </cfRule>
  </conditionalFormatting>
  <conditionalFormatting sqref="AU577">
    <cfRule type="expression" dxfId="889" priority="1139">
      <formula>IF(RIGHT(TEXT(AU577,"0.#"),1)=".",FALSE,TRUE)</formula>
    </cfRule>
    <cfRule type="expression" dxfId="888" priority="1140">
      <formula>IF(RIGHT(TEXT(AU577,"0.#"),1)=".",TRUE,FALSE)</formula>
    </cfRule>
  </conditionalFormatting>
  <conditionalFormatting sqref="AU578">
    <cfRule type="expression" dxfId="887" priority="1137">
      <formula>IF(RIGHT(TEXT(AU578,"0.#"),1)=".",FALSE,TRUE)</formula>
    </cfRule>
    <cfRule type="expression" dxfId="886" priority="1138">
      <formula>IF(RIGHT(TEXT(AU578,"0.#"),1)=".",TRUE,FALSE)</formula>
    </cfRule>
  </conditionalFormatting>
  <conditionalFormatting sqref="AQ577">
    <cfRule type="expression" dxfId="885" priority="1129">
      <formula>IF(RIGHT(TEXT(AQ577,"0.#"),1)=".",FALSE,TRUE)</formula>
    </cfRule>
    <cfRule type="expression" dxfId="884" priority="1130">
      <formula>IF(RIGHT(TEXT(AQ577,"0.#"),1)=".",TRUE,FALSE)</formula>
    </cfRule>
  </conditionalFormatting>
  <conditionalFormatting sqref="AQ578">
    <cfRule type="expression" dxfId="883" priority="1127">
      <formula>IF(RIGHT(TEXT(AQ578,"0.#"),1)=".",FALSE,TRUE)</formula>
    </cfRule>
    <cfRule type="expression" dxfId="882" priority="1128">
      <formula>IF(RIGHT(TEXT(AQ578,"0.#"),1)=".",TRUE,FALSE)</formula>
    </cfRule>
  </conditionalFormatting>
  <conditionalFormatting sqref="AQ576">
    <cfRule type="expression" dxfId="881" priority="1125">
      <formula>IF(RIGHT(TEXT(AQ576,"0.#"),1)=".",FALSE,TRUE)</formula>
    </cfRule>
    <cfRule type="expression" dxfId="880" priority="1126">
      <formula>IF(RIGHT(TEXT(AQ576,"0.#"),1)=".",TRUE,FALSE)</formula>
    </cfRule>
  </conditionalFormatting>
  <conditionalFormatting sqref="AE581">
    <cfRule type="expression" dxfId="879" priority="1123">
      <formula>IF(RIGHT(TEXT(AE581,"0.#"),1)=".",FALSE,TRUE)</formula>
    </cfRule>
    <cfRule type="expression" dxfId="878" priority="1124">
      <formula>IF(RIGHT(TEXT(AE581,"0.#"),1)=".",TRUE,FALSE)</formula>
    </cfRule>
  </conditionalFormatting>
  <conditionalFormatting sqref="AE582">
    <cfRule type="expression" dxfId="877" priority="1121">
      <formula>IF(RIGHT(TEXT(AE582,"0.#"),1)=".",FALSE,TRUE)</formula>
    </cfRule>
    <cfRule type="expression" dxfId="876" priority="1122">
      <formula>IF(RIGHT(TEXT(AE582,"0.#"),1)=".",TRUE,FALSE)</formula>
    </cfRule>
  </conditionalFormatting>
  <conditionalFormatting sqref="AE583">
    <cfRule type="expression" dxfId="875" priority="1119">
      <formula>IF(RIGHT(TEXT(AE583,"0.#"),1)=".",FALSE,TRUE)</formula>
    </cfRule>
    <cfRule type="expression" dxfId="874" priority="1120">
      <formula>IF(RIGHT(TEXT(AE583,"0.#"),1)=".",TRUE,FALSE)</formula>
    </cfRule>
  </conditionalFormatting>
  <conditionalFormatting sqref="AU581">
    <cfRule type="expression" dxfId="873" priority="1111">
      <formula>IF(RIGHT(TEXT(AU581,"0.#"),1)=".",FALSE,TRUE)</formula>
    </cfRule>
    <cfRule type="expression" dxfId="872" priority="1112">
      <formula>IF(RIGHT(TEXT(AU581,"0.#"),1)=".",TRUE,FALSE)</formula>
    </cfRule>
  </conditionalFormatting>
  <conditionalFormatting sqref="AQ582">
    <cfRule type="expression" dxfId="871" priority="1099">
      <formula>IF(RIGHT(TEXT(AQ582,"0.#"),1)=".",FALSE,TRUE)</formula>
    </cfRule>
    <cfRule type="expression" dxfId="870" priority="1100">
      <formula>IF(RIGHT(TEXT(AQ582,"0.#"),1)=".",TRUE,FALSE)</formula>
    </cfRule>
  </conditionalFormatting>
  <conditionalFormatting sqref="AQ583">
    <cfRule type="expression" dxfId="869" priority="1097">
      <formula>IF(RIGHT(TEXT(AQ583,"0.#"),1)=".",FALSE,TRUE)</formula>
    </cfRule>
    <cfRule type="expression" dxfId="868" priority="1098">
      <formula>IF(RIGHT(TEXT(AQ583,"0.#"),1)=".",TRUE,FALSE)</formula>
    </cfRule>
  </conditionalFormatting>
  <conditionalFormatting sqref="AQ581">
    <cfRule type="expression" dxfId="867" priority="1095">
      <formula>IF(RIGHT(TEXT(AQ581,"0.#"),1)=".",FALSE,TRUE)</formula>
    </cfRule>
    <cfRule type="expression" dxfId="866" priority="1096">
      <formula>IF(RIGHT(TEXT(AQ581,"0.#"),1)=".",TRUE,FALSE)</formula>
    </cfRule>
  </conditionalFormatting>
  <conditionalFormatting sqref="AE586">
    <cfRule type="expression" dxfId="865" priority="1093">
      <formula>IF(RIGHT(TEXT(AE586,"0.#"),1)=".",FALSE,TRUE)</formula>
    </cfRule>
    <cfRule type="expression" dxfId="864" priority="1094">
      <formula>IF(RIGHT(TEXT(AE586,"0.#"),1)=".",TRUE,FALSE)</formula>
    </cfRule>
  </conditionalFormatting>
  <conditionalFormatting sqref="AM588">
    <cfRule type="expression" dxfId="863" priority="1083">
      <formula>IF(RIGHT(TEXT(AM588,"0.#"),1)=".",FALSE,TRUE)</formula>
    </cfRule>
    <cfRule type="expression" dxfId="862" priority="1084">
      <formula>IF(RIGHT(TEXT(AM588,"0.#"),1)=".",TRUE,FALSE)</formula>
    </cfRule>
  </conditionalFormatting>
  <conditionalFormatting sqref="AE587">
    <cfRule type="expression" dxfId="861" priority="1091">
      <formula>IF(RIGHT(TEXT(AE587,"0.#"),1)=".",FALSE,TRUE)</formula>
    </cfRule>
    <cfRule type="expression" dxfId="860" priority="1092">
      <formula>IF(RIGHT(TEXT(AE587,"0.#"),1)=".",TRUE,FALSE)</formula>
    </cfRule>
  </conditionalFormatting>
  <conditionalFormatting sqref="AE588">
    <cfRule type="expression" dxfId="859" priority="1089">
      <formula>IF(RIGHT(TEXT(AE588,"0.#"),1)=".",FALSE,TRUE)</formula>
    </cfRule>
    <cfRule type="expression" dxfId="858" priority="1090">
      <formula>IF(RIGHT(TEXT(AE588,"0.#"),1)=".",TRUE,FALSE)</formula>
    </cfRule>
  </conditionalFormatting>
  <conditionalFormatting sqref="AM586">
    <cfRule type="expression" dxfId="857" priority="1087">
      <formula>IF(RIGHT(TEXT(AM586,"0.#"),1)=".",FALSE,TRUE)</formula>
    </cfRule>
    <cfRule type="expression" dxfId="856" priority="1088">
      <formula>IF(RIGHT(TEXT(AM586,"0.#"),1)=".",TRUE,FALSE)</formula>
    </cfRule>
  </conditionalFormatting>
  <conditionalFormatting sqref="AM587">
    <cfRule type="expression" dxfId="855" priority="1085">
      <formula>IF(RIGHT(TEXT(AM587,"0.#"),1)=".",FALSE,TRUE)</formula>
    </cfRule>
    <cfRule type="expression" dxfId="854" priority="1086">
      <formula>IF(RIGHT(TEXT(AM587,"0.#"),1)=".",TRUE,FALSE)</formula>
    </cfRule>
  </conditionalFormatting>
  <conditionalFormatting sqref="AU586">
    <cfRule type="expression" dxfId="853" priority="1081">
      <formula>IF(RIGHT(TEXT(AU586,"0.#"),1)=".",FALSE,TRUE)</formula>
    </cfRule>
    <cfRule type="expression" dxfId="852" priority="1082">
      <formula>IF(RIGHT(TEXT(AU586,"0.#"),1)=".",TRUE,FALSE)</formula>
    </cfRule>
  </conditionalFormatting>
  <conditionalFormatting sqref="AU587">
    <cfRule type="expression" dxfId="851" priority="1079">
      <formula>IF(RIGHT(TEXT(AU587,"0.#"),1)=".",FALSE,TRUE)</formula>
    </cfRule>
    <cfRule type="expression" dxfId="850" priority="1080">
      <formula>IF(RIGHT(TEXT(AU587,"0.#"),1)=".",TRUE,FALSE)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I588">
    <cfRule type="expression" dxfId="847" priority="1071">
      <formula>IF(RIGHT(TEXT(AI588,"0.#"),1)=".",FALSE,TRUE)</formula>
    </cfRule>
    <cfRule type="expression" dxfId="846" priority="1072">
      <formula>IF(RIGHT(TEXT(AI588,"0.#"),1)=".",TRUE,FALSE)</formula>
    </cfRule>
  </conditionalFormatting>
  <conditionalFormatting sqref="AI586">
    <cfRule type="expression" dxfId="845" priority="1075">
      <formula>IF(RIGHT(TEXT(AI586,"0.#"),1)=".",FALSE,TRUE)</formula>
    </cfRule>
    <cfRule type="expression" dxfId="844" priority="1076">
      <formula>IF(RIGHT(TEXT(AI586,"0.#"),1)=".",TRUE,FALSE)</formula>
    </cfRule>
  </conditionalFormatting>
  <conditionalFormatting sqref="AI587">
    <cfRule type="expression" dxfId="843" priority="1073">
      <formula>IF(RIGHT(TEXT(AI587,"0.#"),1)=".",FALSE,TRUE)</formula>
    </cfRule>
    <cfRule type="expression" dxfId="842" priority="1074">
      <formula>IF(RIGHT(TEXT(AI587,"0.#"),1)=".",TRUE,FALSE)</formula>
    </cfRule>
  </conditionalFormatting>
  <conditionalFormatting sqref="AQ587">
    <cfRule type="expression" dxfId="841" priority="1069">
      <formula>IF(RIGHT(TEXT(AQ587,"0.#"),1)=".",FALSE,TRUE)</formula>
    </cfRule>
    <cfRule type="expression" dxfId="840" priority="1070">
      <formula>IF(RIGHT(TEXT(AQ587,"0.#"),1)=".",TRUE,FALSE)</formula>
    </cfRule>
  </conditionalFormatting>
  <conditionalFormatting sqref="AQ588">
    <cfRule type="expression" dxfId="839" priority="1067">
      <formula>IF(RIGHT(TEXT(AQ588,"0.#"),1)=".",FALSE,TRUE)</formula>
    </cfRule>
    <cfRule type="expression" dxfId="838" priority="1068">
      <formula>IF(RIGHT(TEXT(AQ588,"0.#"),1)=".",TRUE,FALSE)</formula>
    </cfRule>
  </conditionalFormatting>
  <conditionalFormatting sqref="AQ586">
    <cfRule type="expression" dxfId="837" priority="1065">
      <formula>IF(RIGHT(TEXT(AQ586,"0.#"),1)=".",FALSE,TRUE)</formula>
    </cfRule>
    <cfRule type="expression" dxfId="836" priority="1066">
      <formula>IF(RIGHT(TEXT(AQ586,"0.#"),1)=".",TRUE,FALSE)</formula>
    </cfRule>
  </conditionalFormatting>
  <conditionalFormatting sqref="AE595">
    <cfRule type="expression" dxfId="835" priority="1063">
      <formula>IF(RIGHT(TEXT(AE595,"0.#"),1)=".",FALSE,TRUE)</formula>
    </cfRule>
    <cfRule type="expression" dxfId="834" priority="1064">
      <formula>IF(RIGHT(TEXT(AE595,"0.#"),1)=".",TRUE,FALSE)</formula>
    </cfRule>
  </conditionalFormatting>
  <conditionalFormatting sqref="AE596">
    <cfRule type="expression" dxfId="833" priority="1061">
      <formula>IF(RIGHT(TEXT(AE596,"0.#"),1)=".",FALSE,TRUE)</formula>
    </cfRule>
    <cfRule type="expression" dxfId="832" priority="1062">
      <formula>IF(RIGHT(TEXT(AE596,"0.#"),1)=".",TRUE,FALSE)</formula>
    </cfRule>
  </conditionalFormatting>
  <conditionalFormatting sqref="AE597">
    <cfRule type="expression" dxfId="831" priority="1059">
      <formula>IF(RIGHT(TEXT(AE597,"0.#"),1)=".",FALSE,TRUE)</formula>
    </cfRule>
    <cfRule type="expression" dxfId="830" priority="1060">
      <formula>IF(RIGHT(TEXT(AE597,"0.#"),1)=".",TRUE,FALSE)</formula>
    </cfRule>
  </conditionalFormatting>
  <conditionalFormatting sqref="AU595">
    <cfRule type="expression" dxfId="829" priority="1051">
      <formula>IF(RIGHT(TEXT(AU595,"0.#"),1)=".",FALSE,TRUE)</formula>
    </cfRule>
    <cfRule type="expression" dxfId="828" priority="1052">
      <formula>IF(RIGHT(TEXT(AU595,"0.#"),1)=".",TRUE,FALSE)</formula>
    </cfRule>
  </conditionalFormatting>
  <conditionalFormatting sqref="AU596">
    <cfRule type="expression" dxfId="827" priority="1049">
      <formula>IF(RIGHT(TEXT(AU596,"0.#"),1)=".",FALSE,TRUE)</formula>
    </cfRule>
    <cfRule type="expression" dxfId="826" priority="1050">
      <formula>IF(RIGHT(TEXT(AU596,"0.#"),1)=".",TRUE,FALSE)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Q596">
    <cfRule type="expression" dxfId="823" priority="1039">
      <formula>IF(RIGHT(TEXT(AQ596,"0.#"),1)=".",FALSE,TRUE)</formula>
    </cfRule>
    <cfRule type="expression" dxfId="822" priority="1040">
      <formula>IF(RIGHT(TEXT(AQ596,"0.#"),1)=".",TRUE,FALSE)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Q595">
    <cfRule type="expression" dxfId="819" priority="1035">
      <formula>IF(RIGHT(TEXT(AQ595,"0.#"),1)=".",FALSE,TRUE)</formula>
    </cfRule>
    <cfRule type="expression" dxfId="818" priority="1036">
      <formula>IF(RIGHT(TEXT(AQ595,"0.#"),1)=".",TRUE,FALSE)</formula>
    </cfRule>
  </conditionalFormatting>
  <conditionalFormatting sqref="AE620">
    <cfRule type="expression" dxfId="817" priority="1033">
      <formula>IF(RIGHT(TEXT(AE620,"0.#"),1)=".",FALSE,TRUE)</formula>
    </cfRule>
    <cfRule type="expression" dxfId="816" priority="1034">
      <formula>IF(RIGHT(TEXT(AE620,"0.#"),1)=".",TRUE,FALSE)</formula>
    </cfRule>
  </conditionalFormatting>
  <conditionalFormatting sqref="AE621">
    <cfRule type="expression" dxfId="815" priority="1031">
      <formula>IF(RIGHT(TEXT(AE621,"0.#"),1)=".",FALSE,TRUE)</formula>
    </cfRule>
    <cfRule type="expression" dxfId="814" priority="1032">
      <formula>IF(RIGHT(TEXT(AE621,"0.#"),1)=".",TRUE,FALSE)</formula>
    </cfRule>
  </conditionalFormatting>
  <conditionalFormatting sqref="AE622">
    <cfRule type="expression" dxfId="813" priority="1029">
      <formula>IF(RIGHT(TEXT(AE622,"0.#"),1)=".",FALSE,TRUE)</formula>
    </cfRule>
    <cfRule type="expression" dxfId="812" priority="1030">
      <formula>IF(RIGHT(TEXT(AE622,"0.#"),1)=".",TRUE,FALSE)</formula>
    </cfRule>
  </conditionalFormatting>
  <conditionalFormatting sqref="AU620">
    <cfRule type="expression" dxfId="811" priority="1021">
      <formula>IF(RIGHT(TEXT(AU620,"0.#"),1)=".",FALSE,TRUE)</formula>
    </cfRule>
    <cfRule type="expression" dxfId="810" priority="1022">
      <formula>IF(RIGHT(TEXT(AU620,"0.#"),1)=".",TRUE,FALSE)</formula>
    </cfRule>
  </conditionalFormatting>
  <conditionalFormatting sqref="AU621">
    <cfRule type="expression" dxfId="809" priority="1019">
      <formula>IF(RIGHT(TEXT(AU621,"0.#"),1)=".",FALSE,TRUE)</formula>
    </cfRule>
    <cfRule type="expression" dxfId="808" priority="1020">
      <formula>IF(RIGHT(TEXT(AU621,"0.#"),1)=".",TRUE,FALSE)</formula>
    </cfRule>
  </conditionalFormatting>
  <conditionalFormatting sqref="AU622">
    <cfRule type="expression" dxfId="807" priority="1017">
      <formula>IF(RIGHT(TEXT(AU622,"0.#"),1)=".",FALSE,TRUE)</formula>
    </cfRule>
    <cfRule type="expression" dxfId="806" priority="1018">
      <formula>IF(RIGHT(TEXT(AU622,"0.#"),1)=".",TRUE,FALSE)</formula>
    </cfRule>
  </conditionalFormatting>
  <conditionalFormatting sqref="AQ621">
    <cfRule type="expression" dxfId="805" priority="1009">
      <formula>IF(RIGHT(TEXT(AQ621,"0.#"),1)=".",FALSE,TRUE)</formula>
    </cfRule>
    <cfRule type="expression" dxfId="804" priority="1010">
      <formula>IF(RIGHT(TEXT(AQ621,"0.#"),1)=".",TRUE,FALSE)</formula>
    </cfRule>
  </conditionalFormatting>
  <conditionalFormatting sqref="AQ622">
    <cfRule type="expression" dxfId="803" priority="1007">
      <formula>IF(RIGHT(TEXT(AQ622,"0.#"),1)=".",FALSE,TRUE)</formula>
    </cfRule>
    <cfRule type="expression" dxfId="802" priority="1008">
      <formula>IF(RIGHT(TEXT(AQ622,"0.#"),1)=".",TRUE,FALSE)</formula>
    </cfRule>
  </conditionalFormatting>
  <conditionalFormatting sqref="AQ620">
    <cfRule type="expression" dxfId="801" priority="1005">
      <formula>IF(RIGHT(TEXT(AQ620,"0.#"),1)=".",FALSE,TRUE)</formula>
    </cfRule>
    <cfRule type="expression" dxfId="800" priority="1006">
      <formula>IF(RIGHT(TEXT(AQ620,"0.#"),1)=".",TRUE,FALSE)</formula>
    </cfRule>
  </conditionalFormatting>
  <conditionalFormatting sqref="AE600">
    <cfRule type="expression" dxfId="799" priority="1003">
      <formula>IF(RIGHT(TEXT(AE600,"0.#"),1)=".",FALSE,TRUE)</formula>
    </cfRule>
    <cfRule type="expression" dxfId="798" priority="1004">
      <formula>IF(RIGHT(TEXT(AE600,"0.#"),1)=".",TRUE,FALSE)</formula>
    </cfRule>
  </conditionalFormatting>
  <conditionalFormatting sqref="AE601">
    <cfRule type="expression" dxfId="797" priority="1001">
      <formula>IF(RIGHT(TEXT(AE601,"0.#"),1)=".",FALSE,TRUE)</formula>
    </cfRule>
    <cfRule type="expression" dxfId="796" priority="1002">
      <formula>IF(RIGHT(TEXT(AE601,"0.#"),1)=".",TRUE,FALSE)</formula>
    </cfRule>
  </conditionalFormatting>
  <conditionalFormatting sqref="AE602">
    <cfRule type="expression" dxfId="795" priority="999">
      <formula>IF(RIGHT(TEXT(AE602,"0.#"),1)=".",FALSE,TRUE)</formula>
    </cfRule>
    <cfRule type="expression" dxfId="794" priority="1000">
      <formula>IF(RIGHT(TEXT(AE602,"0.#"),1)=".",TRUE,FALSE)</formula>
    </cfRule>
  </conditionalFormatting>
  <conditionalFormatting sqref="AU600">
    <cfRule type="expression" dxfId="793" priority="991">
      <formula>IF(RIGHT(TEXT(AU600,"0.#"),1)=".",FALSE,TRUE)</formula>
    </cfRule>
    <cfRule type="expression" dxfId="792" priority="992">
      <formula>IF(RIGHT(TEXT(AU600,"0.#"),1)=".",TRUE,FALSE)</formula>
    </cfRule>
  </conditionalFormatting>
  <conditionalFormatting sqref="AU601">
    <cfRule type="expression" dxfId="791" priority="989">
      <formula>IF(RIGHT(TEXT(AU601,"0.#"),1)=".",FALSE,TRUE)</formula>
    </cfRule>
    <cfRule type="expression" dxfId="790" priority="990">
      <formula>IF(RIGHT(TEXT(AU601,"0.#"),1)=".",TRUE,FALSE)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Q601">
    <cfRule type="expression" dxfId="787" priority="979">
      <formula>IF(RIGHT(TEXT(AQ601,"0.#"),1)=".",FALSE,TRUE)</formula>
    </cfRule>
    <cfRule type="expression" dxfId="786" priority="980">
      <formula>IF(RIGHT(TEXT(AQ601,"0.#"),1)=".",TRUE,FALSE)</formula>
    </cfRule>
  </conditionalFormatting>
  <conditionalFormatting sqref="AQ602">
    <cfRule type="expression" dxfId="785" priority="977">
      <formula>IF(RIGHT(TEXT(AQ602,"0.#"),1)=".",FALSE,TRUE)</formula>
    </cfRule>
    <cfRule type="expression" dxfId="784" priority="978">
      <formula>IF(RIGHT(TEXT(AQ602,"0.#"),1)=".",TRUE,FALSE)</formula>
    </cfRule>
  </conditionalFormatting>
  <conditionalFormatting sqref="AQ600">
    <cfRule type="expression" dxfId="783" priority="975">
      <formula>IF(RIGHT(TEXT(AQ600,"0.#"),1)=".",FALSE,TRUE)</formula>
    </cfRule>
    <cfRule type="expression" dxfId="782" priority="976">
      <formula>IF(RIGHT(TEXT(AQ600,"0.#"),1)=".",TRUE,FALSE)</formula>
    </cfRule>
  </conditionalFormatting>
  <conditionalFormatting sqref="AE605">
    <cfRule type="expression" dxfId="781" priority="973">
      <formula>IF(RIGHT(TEXT(AE605,"0.#"),1)=".",FALSE,TRUE)</formula>
    </cfRule>
    <cfRule type="expression" dxfId="780" priority="974">
      <formula>IF(RIGHT(TEXT(AE605,"0.#"),1)=".",TRUE,FALSE)</formula>
    </cfRule>
  </conditionalFormatting>
  <conditionalFormatting sqref="AE606">
    <cfRule type="expression" dxfId="779" priority="971">
      <formula>IF(RIGHT(TEXT(AE606,"0.#"),1)=".",FALSE,TRUE)</formula>
    </cfRule>
    <cfRule type="expression" dxfId="778" priority="972">
      <formula>IF(RIGHT(TEXT(AE606,"0.#"),1)=".",TRUE,FALSE)</formula>
    </cfRule>
  </conditionalFormatting>
  <conditionalFormatting sqref="AE607">
    <cfRule type="expression" dxfId="777" priority="969">
      <formula>IF(RIGHT(TEXT(AE607,"0.#"),1)=".",FALSE,TRUE)</formula>
    </cfRule>
    <cfRule type="expression" dxfId="776" priority="970">
      <formula>IF(RIGHT(TEXT(AE607,"0.#"),1)=".",TRUE,FALSE)</formula>
    </cfRule>
  </conditionalFormatting>
  <conditionalFormatting sqref="AU605">
    <cfRule type="expression" dxfId="775" priority="961">
      <formula>IF(RIGHT(TEXT(AU605,"0.#"),1)=".",FALSE,TRUE)</formula>
    </cfRule>
    <cfRule type="expression" dxfId="774" priority="962">
      <formula>IF(RIGHT(TEXT(AU605,"0.#"),1)=".",TRUE,FALSE)</formula>
    </cfRule>
  </conditionalFormatting>
  <conditionalFormatting sqref="AU606">
    <cfRule type="expression" dxfId="773" priority="959">
      <formula>IF(RIGHT(TEXT(AU606,"0.#"),1)=".",FALSE,TRUE)</formula>
    </cfRule>
    <cfRule type="expression" dxfId="772" priority="960">
      <formula>IF(RIGHT(TEXT(AU606,"0.#"),1)=".",TRUE,FALSE)</formula>
    </cfRule>
  </conditionalFormatting>
  <conditionalFormatting sqref="AU607">
    <cfRule type="expression" dxfId="771" priority="957">
      <formula>IF(RIGHT(TEXT(AU607,"0.#"),1)=".",FALSE,TRUE)</formula>
    </cfRule>
    <cfRule type="expression" dxfId="770" priority="958">
      <formula>IF(RIGHT(TEXT(AU607,"0.#"),1)=".",TRUE,FALSE)</formula>
    </cfRule>
  </conditionalFormatting>
  <conditionalFormatting sqref="AQ606">
    <cfRule type="expression" dxfId="769" priority="949">
      <formula>IF(RIGHT(TEXT(AQ606,"0.#"),1)=".",FALSE,TRUE)</formula>
    </cfRule>
    <cfRule type="expression" dxfId="768" priority="950">
      <formula>IF(RIGHT(TEXT(AQ606,"0.#"),1)=".",TRUE,FALSE)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Q605">
    <cfRule type="expression" dxfId="765" priority="945">
      <formula>IF(RIGHT(TEXT(AQ605,"0.#"),1)=".",FALSE,TRUE)</formula>
    </cfRule>
    <cfRule type="expression" dxfId="764" priority="946">
      <formula>IF(RIGHT(TEXT(AQ605,"0.#"),1)=".",TRUE,FALSE)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E611">
    <cfRule type="expression" dxfId="761" priority="941">
      <formula>IF(RIGHT(TEXT(AE611,"0.#"),1)=".",FALSE,TRUE)</formula>
    </cfRule>
    <cfRule type="expression" dxfId="760" priority="942">
      <formula>IF(RIGHT(TEXT(AE611,"0.#"),1)=".",TRUE,FALSE)</formula>
    </cfRule>
  </conditionalFormatting>
  <conditionalFormatting sqref="AE612">
    <cfRule type="expression" dxfId="759" priority="939">
      <formula>IF(RIGHT(TEXT(AE612,"0.#"),1)=".",FALSE,TRUE)</formula>
    </cfRule>
    <cfRule type="expression" dxfId="758" priority="940">
      <formula>IF(RIGHT(TEXT(AE612,"0.#"),1)=".",TRUE,FALSE)</formula>
    </cfRule>
  </conditionalFormatting>
  <conditionalFormatting sqref="AU610">
    <cfRule type="expression" dxfId="757" priority="931">
      <formula>IF(RIGHT(TEXT(AU610,"0.#"),1)=".",FALSE,TRUE)</formula>
    </cfRule>
    <cfRule type="expression" dxfId="756" priority="932">
      <formula>IF(RIGHT(TEXT(AU610,"0.#"),1)=".",TRUE,FALSE)</formula>
    </cfRule>
  </conditionalFormatting>
  <conditionalFormatting sqref="AU611">
    <cfRule type="expression" dxfId="755" priority="929">
      <formula>IF(RIGHT(TEXT(AU611,"0.#"),1)=".",FALSE,TRUE)</formula>
    </cfRule>
    <cfRule type="expression" dxfId="754" priority="930">
      <formula>IF(RIGHT(TEXT(AU611,"0.#"),1)=".",TRUE,FALSE)</formula>
    </cfRule>
  </conditionalFormatting>
  <conditionalFormatting sqref="AU612">
    <cfRule type="expression" dxfId="753" priority="927">
      <formula>IF(RIGHT(TEXT(AU612,"0.#"),1)=".",FALSE,TRUE)</formula>
    </cfRule>
    <cfRule type="expression" dxfId="752" priority="928">
      <formula>IF(RIGHT(TEXT(AU612,"0.#"),1)=".",TRUE,FALSE)</formula>
    </cfRule>
  </conditionalFormatting>
  <conditionalFormatting sqref="AQ611">
    <cfRule type="expression" dxfId="751" priority="919">
      <formula>IF(RIGHT(TEXT(AQ611,"0.#"),1)=".",FALSE,TRUE)</formula>
    </cfRule>
    <cfRule type="expression" dxfId="750" priority="920">
      <formula>IF(RIGHT(TEXT(AQ611,"0.#"),1)=".",TRUE,FALSE)</formula>
    </cfRule>
  </conditionalFormatting>
  <conditionalFormatting sqref="AQ612">
    <cfRule type="expression" dxfId="749" priority="917">
      <formula>IF(RIGHT(TEXT(AQ612,"0.#"),1)=".",FALSE,TRUE)</formula>
    </cfRule>
    <cfRule type="expression" dxfId="748" priority="918">
      <formula>IF(RIGHT(TEXT(AQ612,"0.#"),1)=".",TRUE,FALSE)</formula>
    </cfRule>
  </conditionalFormatting>
  <conditionalFormatting sqref="AQ610">
    <cfRule type="expression" dxfId="747" priority="915">
      <formula>IF(RIGHT(TEXT(AQ610,"0.#"),1)=".",FALSE,TRUE)</formula>
    </cfRule>
    <cfRule type="expression" dxfId="746" priority="916">
      <formula>IF(RIGHT(TEXT(AQ610,"0.#"),1)=".",TRUE,FALSE)</formula>
    </cfRule>
  </conditionalFormatting>
  <conditionalFormatting sqref="AE615">
    <cfRule type="expression" dxfId="745" priority="913">
      <formula>IF(RIGHT(TEXT(AE615,"0.#"),1)=".",FALSE,TRUE)</formula>
    </cfRule>
    <cfRule type="expression" dxfId="744" priority="914">
      <formula>IF(RIGHT(TEXT(AE615,"0.#"),1)=".",TRUE,FALSE)</formula>
    </cfRule>
  </conditionalFormatting>
  <conditionalFormatting sqref="AE616">
    <cfRule type="expression" dxfId="743" priority="911">
      <formula>IF(RIGHT(TEXT(AE616,"0.#"),1)=".",FALSE,TRUE)</formula>
    </cfRule>
    <cfRule type="expression" dxfId="742" priority="912">
      <formula>IF(RIGHT(TEXT(AE616,"0.#"),1)=".",TRUE,FALSE)</formula>
    </cfRule>
  </conditionalFormatting>
  <conditionalFormatting sqref="AE617">
    <cfRule type="expression" dxfId="741" priority="909">
      <formula>IF(RIGHT(TEXT(AE617,"0.#"),1)=".",FALSE,TRUE)</formula>
    </cfRule>
    <cfRule type="expression" dxfId="740" priority="910">
      <formula>IF(RIGHT(TEXT(AE617,"0.#"),1)=".",TRUE,FALSE)</formula>
    </cfRule>
  </conditionalFormatting>
  <conditionalFormatting sqref="AU615">
    <cfRule type="expression" dxfId="739" priority="901">
      <formula>IF(RIGHT(TEXT(AU615,"0.#"),1)=".",FALSE,TRUE)</formula>
    </cfRule>
    <cfRule type="expression" dxfId="738" priority="902">
      <formula>IF(RIGHT(TEXT(AU615,"0.#"),1)=".",TRUE,FALSE)</formula>
    </cfRule>
  </conditionalFormatting>
  <conditionalFormatting sqref="AU616">
    <cfRule type="expression" dxfId="737" priority="899">
      <formula>IF(RIGHT(TEXT(AU616,"0.#"),1)=".",FALSE,TRUE)</formula>
    </cfRule>
    <cfRule type="expression" dxfId="736" priority="900">
      <formula>IF(RIGHT(TEXT(AU616,"0.#"),1)=".",TRUE,FALSE)</formula>
    </cfRule>
  </conditionalFormatting>
  <conditionalFormatting sqref="AU617">
    <cfRule type="expression" dxfId="735" priority="897">
      <formula>IF(RIGHT(TEXT(AU617,"0.#"),1)=".",FALSE,TRUE)</formula>
    </cfRule>
    <cfRule type="expression" dxfId="734" priority="898">
      <formula>IF(RIGHT(TEXT(AU617,"0.#"),1)=".",TRUE,FALSE)</formula>
    </cfRule>
  </conditionalFormatting>
  <conditionalFormatting sqref="AQ616">
    <cfRule type="expression" dxfId="733" priority="889">
      <formula>IF(RIGHT(TEXT(AQ616,"0.#"),1)=".",FALSE,TRUE)</formula>
    </cfRule>
    <cfRule type="expression" dxfId="732" priority="890">
      <formula>IF(RIGHT(TEXT(AQ616,"0.#"),1)=".",TRUE,FALSE)</formula>
    </cfRule>
  </conditionalFormatting>
  <conditionalFormatting sqref="AQ617">
    <cfRule type="expression" dxfId="731" priority="887">
      <formula>IF(RIGHT(TEXT(AQ617,"0.#"),1)=".",FALSE,TRUE)</formula>
    </cfRule>
    <cfRule type="expression" dxfId="730" priority="888">
      <formula>IF(RIGHT(TEXT(AQ617,"0.#"),1)=".",TRUE,FALSE)</formula>
    </cfRule>
  </conditionalFormatting>
  <conditionalFormatting sqref="AQ615">
    <cfRule type="expression" dxfId="729" priority="885">
      <formula>IF(RIGHT(TEXT(AQ615,"0.#"),1)=".",FALSE,TRUE)</formula>
    </cfRule>
    <cfRule type="expression" dxfId="728" priority="886">
      <formula>IF(RIGHT(TEXT(AQ615,"0.#"),1)=".",TRUE,FALSE)</formula>
    </cfRule>
  </conditionalFormatting>
  <conditionalFormatting sqref="AE625">
    <cfRule type="expression" dxfId="727" priority="883">
      <formula>IF(RIGHT(TEXT(AE625,"0.#"),1)=".",FALSE,TRUE)</formula>
    </cfRule>
    <cfRule type="expression" dxfId="726" priority="884">
      <formula>IF(RIGHT(TEXT(AE625,"0.#"),1)=".",TRUE,FALSE)</formula>
    </cfRule>
  </conditionalFormatting>
  <conditionalFormatting sqref="AE626">
    <cfRule type="expression" dxfId="725" priority="881">
      <formula>IF(RIGHT(TEXT(AE626,"0.#"),1)=".",FALSE,TRUE)</formula>
    </cfRule>
    <cfRule type="expression" dxfId="724" priority="882">
      <formula>IF(RIGHT(TEXT(AE626,"0.#"),1)=".",TRUE,FALSE)</formula>
    </cfRule>
  </conditionalFormatting>
  <conditionalFormatting sqref="AE627">
    <cfRule type="expression" dxfId="723" priority="879">
      <formula>IF(RIGHT(TEXT(AE627,"0.#"),1)=".",FALSE,TRUE)</formula>
    </cfRule>
    <cfRule type="expression" dxfId="722" priority="880">
      <formula>IF(RIGHT(TEXT(AE627,"0.#"),1)=".",TRUE,FALSE)</formula>
    </cfRule>
  </conditionalFormatting>
  <conditionalFormatting sqref="AU625">
    <cfRule type="expression" dxfId="721" priority="871">
      <formula>IF(RIGHT(TEXT(AU625,"0.#"),1)=".",FALSE,TRUE)</formula>
    </cfRule>
    <cfRule type="expression" dxfId="720" priority="872">
      <formula>IF(RIGHT(TEXT(AU625,"0.#"),1)=".",TRUE,FALSE)</formula>
    </cfRule>
  </conditionalFormatting>
  <conditionalFormatting sqref="AU626">
    <cfRule type="expression" dxfId="719" priority="869">
      <formula>IF(RIGHT(TEXT(AU626,"0.#"),1)=".",FALSE,TRUE)</formula>
    </cfRule>
    <cfRule type="expression" dxfId="718" priority="870">
      <formula>IF(RIGHT(TEXT(AU626,"0.#"),1)=".",TRUE,FALSE)</formula>
    </cfRule>
  </conditionalFormatting>
  <conditionalFormatting sqref="AU627">
    <cfRule type="expression" dxfId="717" priority="867">
      <formula>IF(RIGHT(TEXT(AU627,"0.#"),1)=".",FALSE,TRUE)</formula>
    </cfRule>
    <cfRule type="expression" dxfId="716" priority="868">
      <formula>IF(RIGHT(TEXT(AU627,"0.#"),1)=".",TRUE,FALSE)</formula>
    </cfRule>
  </conditionalFormatting>
  <conditionalFormatting sqref="AQ626">
    <cfRule type="expression" dxfId="715" priority="859">
      <formula>IF(RIGHT(TEXT(AQ626,"0.#"),1)=".",FALSE,TRUE)</formula>
    </cfRule>
    <cfRule type="expression" dxfId="714" priority="860">
      <formula>IF(RIGHT(TEXT(AQ626,"0.#"),1)=".",TRUE,FALSE)</formula>
    </cfRule>
  </conditionalFormatting>
  <conditionalFormatting sqref="AQ627">
    <cfRule type="expression" dxfId="713" priority="857">
      <formula>IF(RIGHT(TEXT(AQ627,"0.#"),1)=".",FALSE,TRUE)</formula>
    </cfRule>
    <cfRule type="expression" dxfId="712" priority="858">
      <formula>IF(RIGHT(TEXT(AQ627,"0.#"),1)=".",TRUE,FALSE)</formula>
    </cfRule>
  </conditionalFormatting>
  <conditionalFormatting sqref="AQ625">
    <cfRule type="expression" dxfId="711" priority="855">
      <formula>IF(RIGHT(TEXT(AQ625,"0.#"),1)=".",FALSE,TRUE)</formula>
    </cfRule>
    <cfRule type="expression" dxfId="710" priority="856">
      <formula>IF(RIGHT(TEXT(AQ625,"0.#"),1)=".",TRUE,FALSE)</formula>
    </cfRule>
  </conditionalFormatting>
  <conditionalFormatting sqref="AE630">
    <cfRule type="expression" dxfId="709" priority="853">
      <formula>IF(RIGHT(TEXT(AE630,"0.#"),1)=".",FALSE,TRUE)</formula>
    </cfRule>
    <cfRule type="expression" dxfId="708" priority="854">
      <formula>IF(RIGHT(TEXT(AE630,"0.#"),1)=".",TRUE,FALSE)</formula>
    </cfRule>
  </conditionalFormatting>
  <conditionalFormatting sqref="AE631">
    <cfRule type="expression" dxfId="707" priority="851">
      <formula>IF(RIGHT(TEXT(AE631,"0.#"),1)=".",FALSE,TRUE)</formula>
    </cfRule>
    <cfRule type="expression" dxfId="706" priority="852">
      <formula>IF(RIGHT(TEXT(AE631,"0.#"),1)=".",TRUE,FALSE)</formula>
    </cfRule>
  </conditionalFormatting>
  <conditionalFormatting sqref="AE632">
    <cfRule type="expression" dxfId="705" priority="849">
      <formula>IF(RIGHT(TEXT(AE632,"0.#"),1)=".",FALSE,TRUE)</formula>
    </cfRule>
    <cfRule type="expression" dxfId="704" priority="850">
      <formula>IF(RIGHT(TEXT(AE632,"0.#"),1)=".",TRUE,FALSE)</formula>
    </cfRule>
  </conditionalFormatting>
  <conditionalFormatting sqref="AU630">
    <cfRule type="expression" dxfId="703" priority="841">
      <formula>IF(RIGHT(TEXT(AU630,"0.#"),1)=".",FALSE,TRUE)</formula>
    </cfRule>
    <cfRule type="expression" dxfId="702" priority="842">
      <formula>IF(RIGHT(TEXT(AU630,"0.#"),1)=".",TRUE,FALSE)</formula>
    </cfRule>
  </conditionalFormatting>
  <conditionalFormatting sqref="AU631">
    <cfRule type="expression" dxfId="701" priority="839">
      <formula>IF(RIGHT(TEXT(AU631,"0.#"),1)=".",FALSE,TRUE)</formula>
    </cfRule>
    <cfRule type="expression" dxfId="700" priority="840">
      <formula>IF(RIGHT(TEXT(AU631,"0.#"),1)=".",TRUE,FALSE)</formula>
    </cfRule>
  </conditionalFormatting>
  <conditionalFormatting sqref="AU632">
    <cfRule type="expression" dxfId="699" priority="837">
      <formula>IF(RIGHT(TEXT(AU632,"0.#"),1)=".",FALSE,TRUE)</formula>
    </cfRule>
    <cfRule type="expression" dxfId="698" priority="838">
      <formula>IF(RIGHT(TEXT(AU632,"0.#"),1)=".",TRUE,FALSE)</formula>
    </cfRule>
  </conditionalFormatting>
  <conditionalFormatting sqref="AQ631">
    <cfRule type="expression" dxfId="697" priority="829">
      <formula>IF(RIGHT(TEXT(AQ631,"0.#"),1)=".",FALSE,TRUE)</formula>
    </cfRule>
    <cfRule type="expression" dxfId="696" priority="830">
      <formula>IF(RIGHT(TEXT(AQ631,"0.#"),1)=".",TRUE,FALSE)</formula>
    </cfRule>
  </conditionalFormatting>
  <conditionalFormatting sqref="AQ632">
    <cfRule type="expression" dxfId="695" priority="827">
      <formula>IF(RIGHT(TEXT(AQ632,"0.#"),1)=".",FALSE,TRUE)</formula>
    </cfRule>
    <cfRule type="expression" dxfId="694" priority="828">
      <formula>IF(RIGHT(TEXT(AQ632,"0.#"),1)=".",TRUE,FALSE)</formula>
    </cfRule>
  </conditionalFormatting>
  <conditionalFormatting sqref="AQ630">
    <cfRule type="expression" dxfId="693" priority="825">
      <formula>IF(RIGHT(TEXT(AQ630,"0.#"),1)=".",FALSE,TRUE)</formula>
    </cfRule>
    <cfRule type="expression" dxfId="692" priority="826">
      <formula>IF(RIGHT(TEXT(AQ630,"0.#"),1)=".",TRUE,FALSE)</formula>
    </cfRule>
  </conditionalFormatting>
  <conditionalFormatting sqref="AE635">
    <cfRule type="expression" dxfId="691" priority="823">
      <formula>IF(RIGHT(TEXT(AE635,"0.#"),1)=".",FALSE,TRUE)</formula>
    </cfRule>
    <cfRule type="expression" dxfId="690" priority="824">
      <formula>IF(RIGHT(TEXT(AE635,"0.#"),1)=".",TRUE,FALSE)</formula>
    </cfRule>
  </conditionalFormatting>
  <conditionalFormatting sqref="AE636">
    <cfRule type="expression" dxfId="689" priority="821">
      <formula>IF(RIGHT(TEXT(AE636,"0.#"),1)=".",FALSE,TRUE)</formula>
    </cfRule>
    <cfRule type="expression" dxfId="688" priority="822">
      <formula>IF(RIGHT(TEXT(AE636,"0.#"),1)=".",TRUE,FALSE)</formula>
    </cfRule>
  </conditionalFormatting>
  <conditionalFormatting sqref="AE637">
    <cfRule type="expression" dxfId="687" priority="819">
      <formula>IF(RIGHT(TEXT(AE637,"0.#"),1)=".",FALSE,TRUE)</formula>
    </cfRule>
    <cfRule type="expression" dxfId="686" priority="820">
      <formula>IF(RIGHT(TEXT(AE637,"0.#"),1)=".",TRUE,FALSE)</formula>
    </cfRule>
  </conditionalFormatting>
  <conditionalFormatting sqref="AU635">
    <cfRule type="expression" dxfId="685" priority="811">
      <formula>IF(RIGHT(TEXT(AU635,"0.#"),1)=".",FALSE,TRUE)</formula>
    </cfRule>
    <cfRule type="expression" dxfId="684" priority="812">
      <formula>IF(RIGHT(TEXT(AU635,"0.#"),1)=".",TRUE,FALSE)</formula>
    </cfRule>
  </conditionalFormatting>
  <conditionalFormatting sqref="AU636">
    <cfRule type="expression" dxfId="683" priority="809">
      <formula>IF(RIGHT(TEXT(AU636,"0.#"),1)=".",FALSE,TRUE)</formula>
    </cfRule>
    <cfRule type="expression" dxfId="682" priority="810">
      <formula>IF(RIGHT(TEXT(AU636,"0.#"),1)=".",TRUE,FALSE)</formula>
    </cfRule>
  </conditionalFormatting>
  <conditionalFormatting sqref="AU637">
    <cfRule type="expression" dxfId="681" priority="807">
      <formula>IF(RIGHT(TEXT(AU637,"0.#"),1)=".",FALSE,TRUE)</formula>
    </cfRule>
    <cfRule type="expression" dxfId="680" priority="808">
      <formula>IF(RIGHT(TEXT(AU637,"0.#"),1)=".",TRUE,FALSE)</formula>
    </cfRule>
  </conditionalFormatting>
  <conditionalFormatting sqref="AQ636">
    <cfRule type="expression" dxfId="679" priority="799">
      <formula>IF(RIGHT(TEXT(AQ636,"0.#"),1)=".",FALSE,TRUE)</formula>
    </cfRule>
    <cfRule type="expression" dxfId="678" priority="800">
      <formula>IF(RIGHT(TEXT(AQ636,"0.#"),1)=".",TRUE,FALSE)</formula>
    </cfRule>
  </conditionalFormatting>
  <conditionalFormatting sqref="AQ637">
    <cfRule type="expression" dxfId="677" priority="797">
      <formula>IF(RIGHT(TEXT(AQ637,"0.#"),1)=".",FALSE,TRUE)</formula>
    </cfRule>
    <cfRule type="expression" dxfId="676" priority="798">
      <formula>IF(RIGHT(TEXT(AQ637,"0.#"),1)=".",TRUE,FALSE)</formula>
    </cfRule>
  </conditionalFormatting>
  <conditionalFormatting sqref="AQ635">
    <cfRule type="expression" dxfId="675" priority="795">
      <formula>IF(RIGHT(TEXT(AQ635,"0.#"),1)=".",FALSE,TRUE)</formula>
    </cfRule>
    <cfRule type="expression" dxfId="674" priority="796">
      <formula>IF(RIGHT(TEXT(AQ635,"0.#"),1)=".",TRUE,FALSE)</formula>
    </cfRule>
  </conditionalFormatting>
  <conditionalFormatting sqref="AE640">
    <cfRule type="expression" dxfId="673" priority="793">
      <formula>IF(RIGHT(TEXT(AE640,"0.#"),1)=".",FALSE,TRUE)</formula>
    </cfRule>
    <cfRule type="expression" dxfId="672" priority="794">
      <formula>IF(RIGHT(TEXT(AE640,"0.#"),1)=".",TRUE,FALSE)</formula>
    </cfRule>
  </conditionalFormatting>
  <conditionalFormatting sqref="AM642">
    <cfRule type="expression" dxfId="671" priority="783">
      <formula>IF(RIGHT(TEXT(AM642,"0.#"),1)=".",FALSE,TRUE)</formula>
    </cfRule>
    <cfRule type="expression" dxfId="670" priority="784">
      <formula>IF(RIGHT(TEXT(AM642,"0.#"),1)=".",TRUE,FALSE)</formula>
    </cfRule>
  </conditionalFormatting>
  <conditionalFormatting sqref="AE641">
    <cfRule type="expression" dxfId="669" priority="791">
      <formula>IF(RIGHT(TEXT(AE641,"0.#"),1)=".",FALSE,TRUE)</formula>
    </cfRule>
    <cfRule type="expression" dxfId="668" priority="792">
      <formula>IF(RIGHT(TEXT(AE641,"0.#"),1)=".",TRUE,FALSE)</formula>
    </cfRule>
  </conditionalFormatting>
  <conditionalFormatting sqref="AE642">
    <cfRule type="expression" dxfId="667" priority="789">
      <formula>IF(RIGHT(TEXT(AE642,"0.#"),1)=".",FALSE,TRUE)</formula>
    </cfRule>
    <cfRule type="expression" dxfId="666" priority="790">
      <formula>IF(RIGHT(TEXT(AE642,"0.#"),1)=".",TRUE,FALSE)</formula>
    </cfRule>
  </conditionalFormatting>
  <conditionalFormatting sqref="AM640">
    <cfRule type="expression" dxfId="665" priority="787">
      <formula>IF(RIGHT(TEXT(AM640,"0.#"),1)=".",FALSE,TRUE)</formula>
    </cfRule>
    <cfRule type="expression" dxfId="664" priority="788">
      <formula>IF(RIGHT(TEXT(AM640,"0.#"),1)=".",TRUE,FALSE)</formula>
    </cfRule>
  </conditionalFormatting>
  <conditionalFormatting sqref="AM641">
    <cfRule type="expression" dxfId="663" priority="785">
      <formula>IF(RIGHT(TEXT(AM641,"0.#"),1)=".",FALSE,TRUE)</formula>
    </cfRule>
    <cfRule type="expression" dxfId="662" priority="786">
      <formula>IF(RIGHT(TEXT(AM641,"0.#"),1)=".",TRUE,FALSE)</formula>
    </cfRule>
  </conditionalFormatting>
  <conditionalFormatting sqref="AU640">
    <cfRule type="expression" dxfId="661" priority="781">
      <formula>IF(RIGHT(TEXT(AU640,"0.#"),1)=".",FALSE,TRUE)</formula>
    </cfRule>
    <cfRule type="expression" dxfId="660" priority="782">
      <formula>IF(RIGHT(TEXT(AU640,"0.#"),1)=".",TRUE,FALSE)</formula>
    </cfRule>
  </conditionalFormatting>
  <conditionalFormatting sqref="AU641">
    <cfRule type="expression" dxfId="659" priority="779">
      <formula>IF(RIGHT(TEXT(AU641,"0.#"),1)=".",FALSE,TRUE)</formula>
    </cfRule>
    <cfRule type="expression" dxfId="658" priority="780">
      <formula>IF(RIGHT(TEXT(AU641,"0.#"),1)=".",TRUE,FALSE)</formula>
    </cfRule>
  </conditionalFormatting>
  <conditionalFormatting sqref="AU642">
    <cfRule type="expression" dxfId="657" priority="777">
      <formula>IF(RIGHT(TEXT(AU642,"0.#"),1)=".",FALSE,TRUE)</formula>
    </cfRule>
    <cfRule type="expression" dxfId="656" priority="778">
      <formula>IF(RIGHT(TEXT(AU642,"0.#"),1)=".",TRUE,FALSE)</formula>
    </cfRule>
  </conditionalFormatting>
  <conditionalFormatting sqref="AI642">
    <cfRule type="expression" dxfId="655" priority="771">
      <formula>IF(RIGHT(TEXT(AI642,"0.#"),1)=".",FALSE,TRUE)</formula>
    </cfRule>
    <cfRule type="expression" dxfId="654" priority="772">
      <formula>IF(RIGHT(TEXT(AI642,"0.#"),1)=".",TRUE,FALSE)</formula>
    </cfRule>
  </conditionalFormatting>
  <conditionalFormatting sqref="AI640">
    <cfRule type="expression" dxfId="653" priority="775">
      <formula>IF(RIGHT(TEXT(AI640,"0.#"),1)=".",FALSE,TRUE)</formula>
    </cfRule>
    <cfRule type="expression" dxfId="652" priority="776">
      <formula>IF(RIGHT(TEXT(AI640,"0.#"),1)=".",TRUE,FALSE)</formula>
    </cfRule>
  </conditionalFormatting>
  <conditionalFormatting sqref="AI641">
    <cfRule type="expression" dxfId="651" priority="773">
      <formula>IF(RIGHT(TEXT(AI641,"0.#"),1)=".",FALSE,TRUE)</formula>
    </cfRule>
    <cfRule type="expression" dxfId="650" priority="774">
      <formula>IF(RIGHT(TEXT(AI641,"0.#"),1)=".",TRUE,FALSE)</formula>
    </cfRule>
  </conditionalFormatting>
  <conditionalFormatting sqref="AQ641">
    <cfRule type="expression" dxfId="649" priority="769">
      <formula>IF(RIGHT(TEXT(AQ641,"0.#"),1)=".",FALSE,TRUE)</formula>
    </cfRule>
    <cfRule type="expression" dxfId="648" priority="770">
      <formula>IF(RIGHT(TEXT(AQ641,"0.#"),1)=".",TRUE,FALSE)</formula>
    </cfRule>
  </conditionalFormatting>
  <conditionalFormatting sqref="AQ642">
    <cfRule type="expression" dxfId="647" priority="767">
      <formula>IF(RIGHT(TEXT(AQ642,"0.#"),1)=".",FALSE,TRUE)</formula>
    </cfRule>
    <cfRule type="expression" dxfId="646" priority="768">
      <formula>IF(RIGHT(TEXT(AQ642,"0.#"),1)=".",TRUE,FALSE)</formula>
    </cfRule>
  </conditionalFormatting>
  <conditionalFormatting sqref="AQ640">
    <cfRule type="expression" dxfId="645" priority="765">
      <formula>IF(RIGHT(TEXT(AQ640,"0.#"),1)=".",FALSE,TRUE)</formula>
    </cfRule>
    <cfRule type="expression" dxfId="644" priority="766">
      <formula>IF(RIGHT(TEXT(AQ640,"0.#"),1)=".",TRUE,FALSE)</formula>
    </cfRule>
  </conditionalFormatting>
  <conditionalFormatting sqref="AE649">
    <cfRule type="expression" dxfId="643" priority="763">
      <formula>IF(RIGHT(TEXT(AE649,"0.#"),1)=".",FALSE,TRUE)</formula>
    </cfRule>
    <cfRule type="expression" dxfId="642" priority="764">
      <formula>IF(RIGHT(TEXT(AE649,"0.#"),1)=".",TRUE,FALSE)</formula>
    </cfRule>
  </conditionalFormatting>
  <conditionalFormatting sqref="AE650">
    <cfRule type="expression" dxfId="641" priority="761">
      <formula>IF(RIGHT(TEXT(AE650,"0.#"),1)=".",FALSE,TRUE)</formula>
    </cfRule>
    <cfRule type="expression" dxfId="640" priority="762">
      <formula>IF(RIGHT(TEXT(AE650,"0.#"),1)=".",TRUE,FALSE)</formula>
    </cfRule>
  </conditionalFormatting>
  <conditionalFormatting sqref="AE651">
    <cfRule type="expression" dxfId="639" priority="759">
      <formula>IF(RIGHT(TEXT(AE651,"0.#"),1)=".",FALSE,TRUE)</formula>
    </cfRule>
    <cfRule type="expression" dxfId="638" priority="760">
      <formula>IF(RIGHT(TEXT(AE651,"0.#"),1)=".",TRUE,FALSE)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AE134:AE135 AI134:AI135 AM134:AM135 AQ134:AQ135 AU134:AU135">
    <cfRule type="expression" dxfId="5" priority="5">
      <formula>IF(RIGHT(TEXT(AE134,"0.#"),1)=".",FALSE,TRUE)</formula>
    </cfRule>
    <cfRule type="expression" dxfId="4" priority="6">
      <formula>IF(RIGHT(TEXT(AE134,"0.#"),1)=".",TRUE,FALSE)</formula>
    </cfRule>
  </conditionalFormatting>
  <conditionalFormatting sqref="AM116">
    <cfRule type="expression" dxfId="3" priority="3">
      <formula>IF(RIGHT(TEXT(AM116,"0.#"),1)=".",FALSE,TRUE)</formula>
    </cfRule>
    <cfRule type="expression" dxfId="2" priority="4">
      <formula>IF(RIGHT(TEXT(AM116,"0.#"),1)=".",TRUE,FALSE)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16383" man="1"/>
    <brk id="714" max="16383" man="1"/>
    <brk id="747"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topLeftCell="E1" zoomScale="130" zoomScaleNormal="130" workbookViewId="0">
      <selection activeCell="F15" sqref="F15"/>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2">
      <c r="A2" s="14" t="s">
        <v>84</v>
      </c>
      <c r="B2" s="15"/>
      <c r="C2" s="13" t="str">
        <f>IF(B2="","",A2)</f>
        <v/>
      </c>
      <c r="D2" s="13" t="str">
        <f>IF(C2="","",IF(D1&lt;&gt;"",CONCATENATE(D1,"、",C2),C2))</f>
        <v/>
      </c>
      <c r="F2" s="12" t="s">
        <v>71</v>
      </c>
      <c r="G2" s="17" t="s">
        <v>634</v>
      </c>
      <c r="H2" s="13" t="str">
        <f>IF(G2="","",F2)</f>
        <v>一般会計</v>
      </c>
      <c r="I2" s="13" t="str">
        <f>IF(H2="","",IF(I1&lt;&gt;"",CONCATENATE(I1,"、",H2),H2))</f>
        <v>一般会計</v>
      </c>
      <c r="K2" s="14" t="s">
        <v>102</v>
      </c>
      <c r="L2" s="15"/>
      <c r="M2" s="13" t="str">
        <f>IF(L2="","",K2)</f>
        <v/>
      </c>
      <c r="N2" s="13" t="str">
        <f>IF(M2="","",IF(N1&lt;&gt;"",CONCATENATE(N1,"、",M2),M2))</f>
        <v/>
      </c>
      <c r="O2" s="13"/>
      <c r="P2" s="12" t="s">
        <v>73</v>
      </c>
      <c r="Q2" s="17" t="s">
        <v>634</v>
      </c>
      <c r="R2" s="13" t="str">
        <f>IF(Q2="","",P2)</f>
        <v>直接実施</v>
      </c>
      <c r="S2" s="13" t="str">
        <f>IF(R2="","",IF(S1&lt;&gt;"",CONCATENATE(S1,"、",R2),R2))</f>
        <v>直接実施</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2">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634</v>
      </c>
      <c r="M3" s="13" t="str">
        <f t="shared" ref="M3:M11" si="2">IF(L3="","",K3)</f>
        <v>文教及び科学振興</v>
      </c>
      <c r="N3" s="13" t="str">
        <f>IF(M3="",N2,IF(N2&lt;&gt;"",CONCATENATE(N2,"、",M3),M3))</f>
        <v>文教及び科学振興</v>
      </c>
      <c r="O3" s="13"/>
      <c r="P3" s="12" t="s">
        <v>74</v>
      </c>
      <c r="Q3" s="17" t="s">
        <v>634</v>
      </c>
      <c r="R3" s="13" t="str">
        <f t="shared" ref="R3:R8" si="3">IF(Q3="","",P3)</f>
        <v>委託・請負</v>
      </c>
      <c r="S3" s="13" t="str">
        <f t="shared" ref="S3:S8" si="4">IF(R3="",S2,IF(S2&lt;&gt;"",CONCATENATE(S2,"、",R3),R3))</f>
        <v>直接実施、委託・請負</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2">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2">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2">
      <c r="A6" s="14" t="s">
        <v>88</v>
      </c>
      <c r="B6" s="15" t="s">
        <v>634</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2">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2">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2">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2">
      <c r="A10" s="14" t="s">
        <v>248</v>
      </c>
      <c r="B10" s="15" t="s">
        <v>634</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252</v>
      </c>
      <c r="L10" s="15"/>
      <c r="M10" s="13" t="str">
        <f t="shared" si="2"/>
        <v/>
      </c>
      <c r="N10" s="13" t="str">
        <f t="shared" si="6"/>
        <v>文教及び科学振興</v>
      </c>
      <c r="O10" s="13"/>
      <c r="P10" s="13" t="str">
        <f>S8</f>
        <v>直接実施、委託・請負</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2">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2">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2">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2">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2">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2">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2">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2">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2">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2">
      <c r="A20" s="14" t="s">
        <v>235</v>
      </c>
      <c r="B20" s="15"/>
      <c r="C20" s="13" t="str">
        <f t="shared" si="9"/>
        <v/>
      </c>
      <c r="D20" s="13" t="str">
        <f t="shared" si="8"/>
        <v>科学技術・イノベーション、国土強靱化施策</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2">
      <c r="A21" s="14" t="s">
        <v>236</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2">
      <c r="A22" s="14" t="s">
        <v>237</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2">
      <c r="A23" s="14" t="s">
        <v>238</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2">
      <c r="A24" s="74" t="s">
        <v>324</v>
      </c>
      <c r="B24" s="15"/>
      <c r="C24" s="13" t="str">
        <f t="shared" si="9"/>
        <v/>
      </c>
      <c r="D24" s="13" t="str">
        <f>IF(C24="",D23,IF(D23&lt;&gt;"",CONCATENATE(D23,"、",C24),C24))</f>
        <v>科学技術・イノベーション、国土強靱化施策</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2">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2">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2">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2">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2">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2">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2">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2">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2">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2">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2">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2">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2">
      <c r="A38" s="13"/>
      <c r="B38" s="13"/>
      <c r="F38" s="13"/>
      <c r="G38" s="19"/>
      <c r="K38" s="13"/>
      <c r="L38" s="13"/>
      <c r="O38" s="13"/>
      <c r="P38" s="13"/>
      <c r="Q38" s="19"/>
      <c r="T38" s="13"/>
      <c r="U38" s="32" t="s">
        <v>308</v>
      </c>
      <c r="Y38" s="32" t="s">
        <v>372</v>
      </c>
      <c r="Z38" s="32" t="s">
        <v>505</v>
      </c>
      <c r="AF38" s="30"/>
      <c r="AK38" s="42" t="str">
        <f t="shared" si="7"/>
        <v>k</v>
      </c>
    </row>
    <row r="39" spans="1:37" x14ac:dyDescent="0.2">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2">
      <c r="A40" s="13"/>
      <c r="B40" s="13"/>
      <c r="F40" s="13"/>
      <c r="G40" s="19"/>
      <c r="K40" s="13"/>
      <c r="L40" s="13"/>
      <c r="O40" s="13"/>
      <c r="P40" s="13"/>
      <c r="Q40" s="19"/>
      <c r="T40" s="13"/>
      <c r="Y40" s="32" t="s">
        <v>374</v>
      </c>
      <c r="Z40" s="32" t="s">
        <v>507</v>
      </c>
      <c r="AF40" s="30"/>
      <c r="AK40" s="42" t="str">
        <f t="shared" si="7"/>
        <v>m</v>
      </c>
    </row>
    <row r="41" spans="1:37" x14ac:dyDescent="0.2">
      <c r="A41" s="13"/>
      <c r="B41" s="13"/>
      <c r="F41" s="13"/>
      <c r="G41" s="19"/>
      <c r="K41" s="13"/>
      <c r="L41" s="13"/>
      <c r="O41" s="13"/>
      <c r="P41" s="13"/>
      <c r="Q41" s="19"/>
      <c r="T41" s="13"/>
      <c r="Y41" s="32" t="s">
        <v>375</v>
      </c>
      <c r="Z41" s="32" t="s">
        <v>508</v>
      </c>
      <c r="AF41" s="30"/>
      <c r="AK41" s="42" t="str">
        <f t="shared" si="7"/>
        <v>n</v>
      </c>
    </row>
    <row r="42" spans="1:37" x14ac:dyDescent="0.2">
      <c r="A42" s="13"/>
      <c r="B42" s="13"/>
      <c r="F42" s="13"/>
      <c r="G42" s="19"/>
      <c r="K42" s="13"/>
      <c r="L42" s="13"/>
      <c r="O42" s="13"/>
      <c r="P42" s="13"/>
      <c r="Q42" s="19"/>
      <c r="T42" s="13"/>
      <c r="Y42" s="32" t="s">
        <v>376</v>
      </c>
      <c r="Z42" s="32" t="s">
        <v>509</v>
      </c>
      <c r="AF42" s="30"/>
      <c r="AK42" s="42" t="str">
        <f t="shared" si="7"/>
        <v>o</v>
      </c>
    </row>
    <row r="43" spans="1:37" x14ac:dyDescent="0.2">
      <c r="A43" s="13"/>
      <c r="B43" s="13"/>
      <c r="F43" s="13"/>
      <c r="G43" s="19"/>
      <c r="K43" s="13"/>
      <c r="L43" s="13"/>
      <c r="O43" s="13"/>
      <c r="P43" s="13"/>
      <c r="Q43" s="19"/>
      <c r="T43" s="13"/>
      <c r="Y43" s="32" t="s">
        <v>377</v>
      </c>
      <c r="Z43" s="32" t="s">
        <v>510</v>
      </c>
      <c r="AF43" s="30"/>
      <c r="AK43" s="42" t="str">
        <f t="shared" si="7"/>
        <v>p</v>
      </c>
    </row>
    <row r="44" spans="1:37" x14ac:dyDescent="0.2">
      <c r="A44" s="13"/>
      <c r="B44" s="13"/>
      <c r="F44" s="13"/>
      <c r="G44" s="19"/>
      <c r="K44" s="13"/>
      <c r="L44" s="13"/>
      <c r="O44" s="13"/>
      <c r="P44" s="13"/>
      <c r="Q44" s="19"/>
      <c r="T44" s="13"/>
      <c r="Y44" s="32" t="s">
        <v>378</v>
      </c>
      <c r="Z44" s="32" t="s">
        <v>511</v>
      </c>
      <c r="AF44" s="30"/>
      <c r="AK44" s="42" t="str">
        <f t="shared" si="7"/>
        <v>q</v>
      </c>
    </row>
    <row r="45" spans="1:37" x14ac:dyDescent="0.2">
      <c r="A45" s="13"/>
      <c r="B45" s="13"/>
      <c r="F45" s="13"/>
      <c r="G45" s="19"/>
      <c r="K45" s="13"/>
      <c r="L45" s="13"/>
      <c r="O45" s="13"/>
      <c r="P45" s="13"/>
      <c r="Q45" s="19"/>
      <c r="T45" s="13"/>
      <c r="Y45" s="32" t="s">
        <v>379</v>
      </c>
      <c r="Z45" s="32" t="s">
        <v>512</v>
      </c>
      <c r="AF45" s="30"/>
      <c r="AK45" s="42" t="str">
        <f t="shared" si="7"/>
        <v>r</v>
      </c>
    </row>
    <row r="46" spans="1:37" x14ac:dyDescent="0.2">
      <c r="A46" s="13"/>
      <c r="B46" s="13"/>
      <c r="F46" s="13"/>
      <c r="G46" s="19"/>
      <c r="K46" s="13"/>
      <c r="L46" s="13"/>
      <c r="O46" s="13"/>
      <c r="P46" s="13"/>
      <c r="Q46" s="19"/>
      <c r="T46" s="13"/>
      <c r="Y46" s="32" t="s">
        <v>380</v>
      </c>
      <c r="Z46" s="32" t="s">
        <v>513</v>
      </c>
      <c r="AF46" s="30"/>
      <c r="AK46" s="42" t="str">
        <f t="shared" si="7"/>
        <v>s</v>
      </c>
    </row>
    <row r="47" spans="1:37" x14ac:dyDescent="0.2">
      <c r="A47" s="13"/>
      <c r="B47" s="13"/>
      <c r="F47" s="13"/>
      <c r="G47" s="19"/>
      <c r="K47" s="13"/>
      <c r="L47" s="13"/>
      <c r="O47" s="13"/>
      <c r="P47" s="13"/>
      <c r="Q47" s="19"/>
      <c r="T47" s="13"/>
      <c r="Y47" s="32" t="s">
        <v>381</v>
      </c>
      <c r="Z47" s="32" t="s">
        <v>514</v>
      </c>
      <c r="AF47" s="30"/>
      <c r="AK47" s="42" t="str">
        <f t="shared" si="7"/>
        <v>t</v>
      </c>
    </row>
    <row r="48" spans="1:37" x14ac:dyDescent="0.2">
      <c r="A48" s="13"/>
      <c r="B48" s="13"/>
      <c r="F48" s="13"/>
      <c r="G48" s="19"/>
      <c r="K48" s="13"/>
      <c r="L48" s="13"/>
      <c r="O48" s="13"/>
      <c r="P48" s="13"/>
      <c r="Q48" s="19"/>
      <c r="T48" s="13"/>
      <c r="Y48" s="32" t="s">
        <v>382</v>
      </c>
      <c r="Z48" s="32" t="s">
        <v>515</v>
      </c>
      <c r="AF48" s="30"/>
      <c r="AK48" s="42" t="str">
        <f t="shared" si="7"/>
        <v>u</v>
      </c>
    </row>
    <row r="49" spans="1:37" x14ac:dyDescent="0.2">
      <c r="A49" s="13"/>
      <c r="B49" s="13"/>
      <c r="F49" s="13"/>
      <c r="G49" s="19"/>
      <c r="K49" s="13"/>
      <c r="L49" s="13"/>
      <c r="O49" s="13"/>
      <c r="P49" s="13"/>
      <c r="Q49" s="19"/>
      <c r="T49" s="13"/>
      <c r="Y49" s="32" t="s">
        <v>383</v>
      </c>
      <c r="Z49" s="32" t="s">
        <v>516</v>
      </c>
      <c r="AF49" s="30"/>
      <c r="AK49" s="42" t="str">
        <f t="shared" si="7"/>
        <v>v</v>
      </c>
    </row>
    <row r="50" spans="1:37" x14ac:dyDescent="0.2">
      <c r="A50" s="13"/>
      <c r="B50" s="13"/>
      <c r="F50" s="13"/>
      <c r="G50" s="19"/>
      <c r="K50" s="13"/>
      <c r="L50" s="13"/>
      <c r="O50" s="13"/>
      <c r="P50" s="13"/>
      <c r="Q50" s="19"/>
      <c r="T50" s="13"/>
      <c r="Y50" s="32" t="s">
        <v>384</v>
      </c>
      <c r="Z50" s="32" t="s">
        <v>517</v>
      </c>
      <c r="AF50" s="30"/>
    </row>
    <row r="51" spans="1:37" x14ac:dyDescent="0.2">
      <c r="A51" s="13"/>
      <c r="B51" s="13"/>
      <c r="F51" s="13"/>
      <c r="G51" s="19"/>
      <c r="K51" s="13"/>
      <c r="L51" s="13"/>
      <c r="O51" s="13"/>
      <c r="P51" s="13"/>
      <c r="Q51" s="19"/>
      <c r="T51" s="13"/>
      <c r="Y51" s="32" t="s">
        <v>385</v>
      </c>
      <c r="Z51" s="32" t="s">
        <v>518</v>
      </c>
      <c r="AF51" s="30"/>
    </row>
    <row r="52" spans="1:37" x14ac:dyDescent="0.2">
      <c r="A52" s="13"/>
      <c r="B52" s="13"/>
      <c r="F52" s="13"/>
      <c r="G52" s="19"/>
      <c r="K52" s="13"/>
      <c r="L52" s="13"/>
      <c r="O52" s="13"/>
      <c r="P52" s="13"/>
      <c r="Q52" s="19"/>
      <c r="T52" s="13"/>
      <c r="Y52" s="32" t="s">
        <v>386</v>
      </c>
      <c r="Z52" s="32" t="s">
        <v>519</v>
      </c>
      <c r="AF52" s="30"/>
    </row>
    <row r="53" spans="1:37" x14ac:dyDescent="0.2">
      <c r="A53" s="13"/>
      <c r="B53" s="13"/>
      <c r="F53" s="13"/>
      <c r="G53" s="19"/>
      <c r="K53" s="13"/>
      <c r="L53" s="13"/>
      <c r="O53" s="13"/>
      <c r="P53" s="13"/>
      <c r="Q53" s="19"/>
      <c r="T53" s="13"/>
      <c r="Y53" s="32" t="s">
        <v>387</v>
      </c>
      <c r="Z53" s="32" t="s">
        <v>520</v>
      </c>
      <c r="AF53" s="30"/>
    </row>
    <row r="54" spans="1:37" x14ac:dyDescent="0.2">
      <c r="A54" s="13"/>
      <c r="B54" s="13"/>
      <c r="F54" s="13"/>
      <c r="G54" s="19"/>
      <c r="K54" s="13"/>
      <c r="L54" s="13"/>
      <c r="O54" s="13"/>
      <c r="P54" s="20"/>
      <c r="Q54" s="19"/>
      <c r="T54" s="13"/>
      <c r="Y54" s="32" t="s">
        <v>388</v>
      </c>
      <c r="Z54" s="32" t="s">
        <v>521</v>
      </c>
      <c r="AF54" s="30"/>
    </row>
    <row r="55" spans="1:37" x14ac:dyDescent="0.2">
      <c r="A55" s="13"/>
      <c r="B55" s="13"/>
      <c r="F55" s="13"/>
      <c r="G55" s="19"/>
      <c r="K55" s="13"/>
      <c r="L55" s="13"/>
      <c r="O55" s="13"/>
      <c r="P55" s="13"/>
      <c r="Q55" s="19"/>
      <c r="T55" s="13"/>
      <c r="Y55" s="32" t="s">
        <v>389</v>
      </c>
      <c r="Z55" s="32" t="s">
        <v>522</v>
      </c>
      <c r="AF55" s="30"/>
    </row>
    <row r="56" spans="1:37" x14ac:dyDescent="0.2">
      <c r="A56" s="13"/>
      <c r="B56" s="13"/>
      <c r="F56" s="13"/>
      <c r="G56" s="19"/>
      <c r="K56" s="13"/>
      <c r="L56" s="13"/>
      <c r="O56" s="13"/>
      <c r="P56" s="13"/>
      <c r="Q56" s="19"/>
      <c r="T56" s="13"/>
      <c r="Y56" s="32" t="s">
        <v>390</v>
      </c>
      <c r="Z56" s="32" t="s">
        <v>523</v>
      </c>
      <c r="AF56" s="30"/>
    </row>
    <row r="57" spans="1:37" x14ac:dyDescent="0.2">
      <c r="A57" s="13"/>
      <c r="B57" s="13"/>
      <c r="F57" s="13"/>
      <c r="G57" s="19"/>
      <c r="K57" s="13"/>
      <c r="L57" s="13"/>
      <c r="O57" s="13"/>
      <c r="P57" s="13"/>
      <c r="Q57" s="19"/>
      <c r="T57" s="13"/>
      <c r="Y57" s="32" t="s">
        <v>391</v>
      </c>
      <c r="Z57" s="32" t="s">
        <v>524</v>
      </c>
      <c r="AF57" s="30"/>
    </row>
    <row r="58" spans="1:37" x14ac:dyDescent="0.2">
      <c r="A58" s="13"/>
      <c r="B58" s="13"/>
      <c r="F58" s="13"/>
      <c r="G58" s="19"/>
      <c r="K58" s="13"/>
      <c r="L58" s="13"/>
      <c r="O58" s="13"/>
      <c r="P58" s="13"/>
      <c r="Q58" s="19"/>
      <c r="T58" s="13"/>
      <c r="Y58" s="32" t="s">
        <v>392</v>
      </c>
      <c r="Z58" s="32" t="s">
        <v>525</v>
      </c>
      <c r="AF58" s="30"/>
    </row>
    <row r="59" spans="1:37" x14ac:dyDescent="0.2">
      <c r="A59" s="13"/>
      <c r="B59" s="13"/>
      <c r="F59" s="13"/>
      <c r="G59" s="19"/>
      <c r="K59" s="13"/>
      <c r="L59" s="13"/>
      <c r="O59" s="13"/>
      <c r="P59" s="13"/>
      <c r="Q59" s="19"/>
      <c r="T59" s="13"/>
      <c r="Y59" s="32" t="s">
        <v>393</v>
      </c>
      <c r="Z59" s="32" t="s">
        <v>526</v>
      </c>
      <c r="AF59" s="30"/>
    </row>
    <row r="60" spans="1:37" x14ac:dyDescent="0.2">
      <c r="A60" s="13"/>
      <c r="B60" s="13"/>
      <c r="F60" s="13"/>
      <c r="G60" s="19"/>
      <c r="K60" s="13"/>
      <c r="L60" s="13"/>
      <c r="O60" s="13"/>
      <c r="P60" s="13"/>
      <c r="Q60" s="19"/>
      <c r="T60" s="13"/>
      <c r="Y60" s="32" t="s">
        <v>394</v>
      </c>
      <c r="Z60" s="32" t="s">
        <v>527</v>
      </c>
      <c r="AF60" s="30"/>
    </row>
    <row r="61" spans="1:37" x14ac:dyDescent="0.2">
      <c r="A61" s="13"/>
      <c r="B61" s="13"/>
      <c r="F61" s="13"/>
      <c r="G61" s="19"/>
      <c r="K61" s="13"/>
      <c r="L61" s="13"/>
      <c r="O61" s="13"/>
      <c r="P61" s="13"/>
      <c r="Q61" s="19"/>
      <c r="T61" s="13"/>
      <c r="Y61" s="32" t="s">
        <v>395</v>
      </c>
      <c r="Z61" s="32" t="s">
        <v>528</v>
      </c>
      <c r="AF61" s="30"/>
    </row>
    <row r="62" spans="1:37" x14ac:dyDescent="0.2">
      <c r="A62" s="13"/>
      <c r="B62" s="13"/>
      <c r="F62" s="13"/>
      <c r="G62" s="19"/>
      <c r="K62" s="13"/>
      <c r="L62" s="13"/>
      <c r="O62" s="13"/>
      <c r="P62" s="13"/>
      <c r="Q62" s="19"/>
      <c r="T62" s="13"/>
      <c r="Y62" s="32" t="s">
        <v>396</v>
      </c>
      <c r="Z62" s="32" t="s">
        <v>529</v>
      </c>
      <c r="AF62" s="30"/>
    </row>
    <row r="63" spans="1:37" x14ac:dyDescent="0.2">
      <c r="A63" s="13"/>
      <c r="B63" s="13"/>
      <c r="F63" s="13"/>
      <c r="G63" s="19"/>
      <c r="K63" s="13"/>
      <c r="L63" s="13"/>
      <c r="O63" s="13"/>
      <c r="P63" s="13"/>
      <c r="Q63" s="19"/>
      <c r="T63" s="13"/>
      <c r="Y63" s="32" t="s">
        <v>397</v>
      </c>
      <c r="Z63" s="32" t="s">
        <v>530</v>
      </c>
      <c r="AF63" s="30"/>
    </row>
    <row r="64" spans="1:37" x14ac:dyDescent="0.2">
      <c r="A64" s="13"/>
      <c r="B64" s="13"/>
      <c r="F64" s="13"/>
      <c r="G64" s="19"/>
      <c r="K64" s="13"/>
      <c r="L64" s="13"/>
      <c r="O64" s="13"/>
      <c r="P64" s="13"/>
      <c r="Q64" s="19"/>
      <c r="T64" s="13"/>
      <c r="Y64" s="32" t="s">
        <v>398</v>
      </c>
      <c r="Z64" s="32" t="s">
        <v>531</v>
      </c>
      <c r="AF64" s="30"/>
    </row>
    <row r="65" spans="1:32" x14ac:dyDescent="0.2">
      <c r="A65" s="13"/>
      <c r="B65" s="13"/>
      <c r="F65" s="13"/>
      <c r="G65" s="19"/>
      <c r="K65" s="13"/>
      <c r="L65" s="13"/>
      <c r="O65" s="13"/>
      <c r="P65" s="13"/>
      <c r="Q65" s="19"/>
      <c r="T65" s="13"/>
      <c r="Y65" s="32" t="s">
        <v>399</v>
      </c>
      <c r="Z65" s="32" t="s">
        <v>532</v>
      </c>
      <c r="AF65" s="30"/>
    </row>
    <row r="66" spans="1:32" x14ac:dyDescent="0.2">
      <c r="A66" s="13"/>
      <c r="B66" s="13"/>
      <c r="F66" s="13"/>
      <c r="G66" s="19"/>
      <c r="K66" s="13"/>
      <c r="L66" s="13"/>
      <c r="O66" s="13"/>
      <c r="P66" s="13"/>
      <c r="Q66" s="19"/>
      <c r="T66" s="13"/>
      <c r="Y66" s="32" t="s">
        <v>70</v>
      </c>
      <c r="Z66" s="32" t="s">
        <v>533</v>
      </c>
      <c r="AF66" s="30"/>
    </row>
    <row r="67" spans="1:32" x14ac:dyDescent="0.2">
      <c r="A67" s="13"/>
      <c r="B67" s="13"/>
      <c r="F67" s="13"/>
      <c r="G67" s="19"/>
      <c r="K67" s="13"/>
      <c r="L67" s="13"/>
      <c r="O67" s="13"/>
      <c r="P67" s="13"/>
      <c r="Q67" s="19"/>
      <c r="T67" s="13"/>
      <c r="Y67" s="32" t="s">
        <v>400</v>
      </c>
      <c r="Z67" s="32" t="s">
        <v>534</v>
      </c>
      <c r="AF67" s="30"/>
    </row>
    <row r="68" spans="1:32" x14ac:dyDescent="0.2">
      <c r="A68" s="13"/>
      <c r="B68" s="13"/>
      <c r="F68" s="13"/>
      <c r="G68" s="19"/>
      <c r="K68" s="13"/>
      <c r="L68" s="13"/>
      <c r="O68" s="13"/>
      <c r="P68" s="13"/>
      <c r="Q68" s="19"/>
      <c r="T68" s="13"/>
      <c r="Y68" s="32" t="s">
        <v>401</v>
      </c>
      <c r="Z68" s="32" t="s">
        <v>535</v>
      </c>
      <c r="AF68" s="30"/>
    </row>
    <row r="69" spans="1:32" x14ac:dyDescent="0.2">
      <c r="A69" s="13"/>
      <c r="B69" s="13"/>
      <c r="F69" s="13"/>
      <c r="G69" s="19"/>
      <c r="K69" s="13"/>
      <c r="L69" s="13"/>
      <c r="O69" s="13"/>
      <c r="P69" s="13"/>
      <c r="Q69" s="19"/>
      <c r="T69" s="13"/>
      <c r="Y69" s="32" t="s">
        <v>402</v>
      </c>
      <c r="Z69" s="32" t="s">
        <v>536</v>
      </c>
      <c r="AF69" s="30"/>
    </row>
    <row r="70" spans="1:32" x14ac:dyDescent="0.2">
      <c r="A70" s="13"/>
      <c r="B70" s="13"/>
      <c r="Y70" s="32" t="s">
        <v>403</v>
      </c>
      <c r="Z70" s="32" t="s">
        <v>537</v>
      </c>
    </row>
    <row r="71" spans="1:32" x14ac:dyDescent="0.2">
      <c r="Y71" s="32" t="s">
        <v>404</v>
      </c>
      <c r="Z71" s="32" t="s">
        <v>538</v>
      </c>
    </row>
    <row r="72" spans="1:32" x14ac:dyDescent="0.2">
      <c r="Y72" s="32" t="s">
        <v>405</v>
      </c>
      <c r="Z72" s="32" t="s">
        <v>539</v>
      </c>
    </row>
    <row r="73" spans="1:32" x14ac:dyDescent="0.2">
      <c r="Y73" s="32" t="s">
        <v>406</v>
      </c>
      <c r="Z73" s="32" t="s">
        <v>540</v>
      </c>
    </row>
    <row r="74" spans="1:32" x14ac:dyDescent="0.2">
      <c r="Y74" s="32" t="s">
        <v>407</v>
      </c>
      <c r="Z74" s="32" t="s">
        <v>541</v>
      </c>
    </row>
    <row r="75" spans="1:32" x14ac:dyDescent="0.2">
      <c r="Y75" s="32" t="s">
        <v>408</v>
      </c>
      <c r="Z75" s="32" t="s">
        <v>542</v>
      </c>
    </row>
    <row r="76" spans="1:32" x14ac:dyDescent="0.2">
      <c r="Y76" s="32" t="s">
        <v>409</v>
      </c>
      <c r="Z76" s="32" t="s">
        <v>543</v>
      </c>
    </row>
    <row r="77" spans="1:32" x14ac:dyDescent="0.2">
      <c r="Y77" s="32" t="s">
        <v>410</v>
      </c>
      <c r="Z77" s="32" t="s">
        <v>544</v>
      </c>
    </row>
    <row r="78" spans="1:32" x14ac:dyDescent="0.2">
      <c r="Y78" s="32" t="s">
        <v>411</v>
      </c>
      <c r="Z78" s="32" t="s">
        <v>545</v>
      </c>
    </row>
    <row r="79" spans="1:32" x14ac:dyDescent="0.2">
      <c r="Y79" s="32" t="s">
        <v>412</v>
      </c>
      <c r="Z79" s="32" t="s">
        <v>546</v>
      </c>
    </row>
    <row r="80" spans="1:32" x14ac:dyDescent="0.2">
      <c r="Y80" s="32" t="s">
        <v>413</v>
      </c>
      <c r="Z80" s="32" t="s">
        <v>547</v>
      </c>
    </row>
    <row r="81" spans="25:26" x14ac:dyDescent="0.2">
      <c r="Y81" s="32" t="s">
        <v>414</v>
      </c>
      <c r="Z81" s="32" t="s">
        <v>548</v>
      </c>
    </row>
    <row r="82" spans="25:26" x14ac:dyDescent="0.2">
      <c r="Y82" s="32" t="s">
        <v>415</v>
      </c>
      <c r="Z82" s="32" t="s">
        <v>549</v>
      </c>
    </row>
    <row r="83" spans="25:26" x14ac:dyDescent="0.2">
      <c r="Y83" s="32" t="s">
        <v>416</v>
      </c>
      <c r="Z83" s="32" t="s">
        <v>550</v>
      </c>
    </row>
    <row r="84" spans="25:26" x14ac:dyDescent="0.2">
      <c r="Y84" s="32" t="s">
        <v>417</v>
      </c>
      <c r="Z84" s="32" t="s">
        <v>551</v>
      </c>
    </row>
    <row r="85" spans="25:26" x14ac:dyDescent="0.2">
      <c r="Y85" s="32" t="s">
        <v>418</v>
      </c>
      <c r="Z85" s="32" t="s">
        <v>552</v>
      </c>
    </row>
    <row r="86" spans="25:26" x14ac:dyDescent="0.2">
      <c r="Y86" s="32" t="s">
        <v>419</v>
      </c>
      <c r="Z86" s="32" t="s">
        <v>553</v>
      </c>
    </row>
    <row r="87" spans="25:26" x14ac:dyDescent="0.2">
      <c r="Y87" s="32" t="s">
        <v>420</v>
      </c>
      <c r="Z87" s="32" t="s">
        <v>554</v>
      </c>
    </row>
    <row r="88" spans="25:26" x14ac:dyDescent="0.2">
      <c r="Y88" s="32" t="s">
        <v>421</v>
      </c>
      <c r="Z88" s="32" t="s">
        <v>555</v>
      </c>
    </row>
    <row r="89" spans="25:26" x14ac:dyDescent="0.2">
      <c r="Y89" s="32" t="s">
        <v>422</v>
      </c>
      <c r="Z89" s="32" t="s">
        <v>556</v>
      </c>
    </row>
    <row r="90" spans="25:26" x14ac:dyDescent="0.2">
      <c r="Y90" s="32" t="s">
        <v>423</v>
      </c>
      <c r="Z90" s="32" t="s">
        <v>557</v>
      </c>
    </row>
    <row r="91" spans="25:26" x14ac:dyDescent="0.2">
      <c r="Y91" s="32" t="s">
        <v>424</v>
      </c>
      <c r="Z91" s="32" t="s">
        <v>558</v>
      </c>
    </row>
    <row r="92" spans="25:26" x14ac:dyDescent="0.2">
      <c r="Y92" s="32" t="s">
        <v>425</v>
      </c>
      <c r="Z92" s="32" t="s">
        <v>559</v>
      </c>
    </row>
    <row r="93" spans="25:26" x14ac:dyDescent="0.2">
      <c r="Y93" s="32" t="s">
        <v>426</v>
      </c>
      <c r="Z93" s="32" t="s">
        <v>560</v>
      </c>
    </row>
    <row r="94" spans="25:26" x14ac:dyDescent="0.2">
      <c r="Y94" s="32" t="s">
        <v>427</v>
      </c>
      <c r="Z94" s="32" t="s">
        <v>561</v>
      </c>
    </row>
    <row r="95" spans="25:26" x14ac:dyDescent="0.2">
      <c r="Y95" s="32" t="s">
        <v>428</v>
      </c>
      <c r="Z95" s="32" t="s">
        <v>562</v>
      </c>
    </row>
    <row r="96" spans="25:26" x14ac:dyDescent="0.2">
      <c r="Y96" s="32" t="s">
        <v>330</v>
      </c>
      <c r="Z96" s="32" t="s">
        <v>563</v>
      </c>
    </row>
    <row r="97" spans="25:26" x14ac:dyDescent="0.2">
      <c r="Y97" s="32" t="s">
        <v>429</v>
      </c>
      <c r="Z97" s="32" t="s">
        <v>564</v>
      </c>
    </row>
    <row r="98" spans="25:26" x14ac:dyDescent="0.2">
      <c r="Y98" s="32" t="s">
        <v>430</v>
      </c>
      <c r="Z98" s="32" t="s">
        <v>565</v>
      </c>
    </row>
    <row r="99" spans="25:26" x14ac:dyDescent="0.2">
      <c r="Y99" s="32" t="s">
        <v>462</v>
      </c>
      <c r="Z99" s="32" t="s">
        <v>566</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宮田 由美</dc:creator>
  <cp:lastModifiedBy>宮田 由美</cp:lastModifiedBy>
  <cp:lastPrinted>2021-05-24T02:30:02Z</cp:lastPrinted>
  <dcterms:created xsi:type="dcterms:W3CDTF">2012-03-13T00:50:25Z</dcterms:created>
  <dcterms:modified xsi:type="dcterms:W3CDTF">2021-06-28T09:05:44Z</dcterms:modified>
</cp:coreProperties>
</file>