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<sst xmlns="http://schemas.openxmlformats.org/spreadsheetml/2006/main" count="3032" uniqueCount="766">
  <si>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</si>
  <si>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</si>
  <si>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</si>
  <si>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</si>
  <si>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</si>
  <si>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</si>
  <si>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</si>
  <si>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</si>
  <si>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</si>
  <si>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</si>
  <si>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</si>
  <si>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</si>
  <si>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</si>
  <si>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</si>
  <si>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</si>
  <si>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</si>
  <si>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</si>
  <si>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</si>
  <si>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</si>
  <si>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</si>
  <si>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</si>
  <si>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</si>
  <si>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</si>
  <si>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</si>
  <si>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</si>
  <si>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</si>
  <si>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</si>
  <si>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</si>
  <si>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</si>
  <si>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</si>
  <si>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</si>
  <si>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</si>
  <si>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</si>
  <si>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</si>
  <si>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</si>
  <si>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</si>
  <si>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</si>
  <si>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</si>
  <si>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</si>
  <si>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</si>
  <si>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</si>
  <si>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</si>
  <si>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</si>
  <si>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</si>
  <si>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</si>
  <si>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</si>
  <si>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</si>
  <si>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</si>
  <si>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</si>
  <si>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</si>
  <si>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</si>
  <si>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</si>
  <si>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</si>
  <si>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</si>
  <si>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</si>
  <si>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</si>
  <si>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</si>
  <si>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</si>
  <si>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</si>
  <si>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</si>
  <si>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</si>
  <si>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</si>
  <si>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</si>
  <si>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</si>
  <si>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</si>
  <si>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</si>
  <si>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</si>
  <si>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</si>
  <si>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</si>
  <si>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</si>
  <si>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</si>
  <si>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</si>
  <si>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</si>
  <si>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</si>
  <si>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</si>
  <si>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</si>
  <si>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</si>
  <si>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</si>
  <si>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</si>
  <si>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</si>
  <si>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</si>
  <si>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</si>
  <si>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</si>
  <si>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</si>
  <si>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</si>
  <si>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</si>
  <si>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</si>
  <si>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</si>
  <si>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</si>
  <si>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</si>
  <si>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</si>
  <si>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</si>
  <si>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</si>
  <si>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</si>
  <si>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</si>
  <si>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</si>
  <si>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</si>
  <si>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</si>
  <si>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</si>
  <si>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</si>
  <si>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</si>
  <si>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</si>
  <si>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</si>
  <si>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</si>
  <si>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</si>
  <si>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</si>
  <si>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</si>
  <si>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</si>
  <si>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</si>
  <si>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</si>
  <si>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</si>
  <si>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</si>
  <si>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</si>
  <si>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</si>
  <si>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</si>
  <si>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</si>
  <si>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</si>
  <si>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</si>
  <si>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</si>
  <si>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</si>
  <si>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</si>
  <si>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</si>
  <si>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</si>
  <si>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</si>
  <si>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</si>
  <si>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</si>
  <si>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</si>
  <si>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</si>
  <si>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</si>
  <si>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</si>
  <si>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</si>
  <si>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</si>
  <si>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</si>
  <si>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</si>
  <si>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</si>
  <si>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</si>
  <si>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</si>
  <si>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</si>
  <si>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</si>
  <si>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</si>
  <si>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</si>
  <si>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</si>
  <si>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</si>
  <si>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</si>
  <si>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</si>
  <si>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</si>
  <si>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</si>
  <si>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</si>
  <si>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</si>
  <si>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</si>
  <si>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</si>
  <si>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</si>
  <si>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</si>
  <si>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</si>
  <si>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</si>
  <si>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</si>
  <si>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</si>
  <si>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</si>
  <si>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</si>
  <si>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</si>
  <si>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</si>
  <si>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</si>
  <si>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</si>
  <si>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</si>
  <si>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</si>
  <si>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</si>
  <si>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</si>
  <si>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</si>
  <si>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</si>
  <si>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</si>
  <si>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</si>
  <si>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</si>
  <si>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</si>
  <si>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</si>
  <si>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</si>
  <si>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</si>
  <si>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</si>
  <si>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</si>
  <si>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</si>
  <si>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</si>
  <si>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</si>
  <si>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</si>
  <si>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</si>
  <si>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</si>
  <si>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</si>
  <si>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</si>
  <si>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</si>
  <si>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</si>
  <si>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</si>
  <si>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</si>
  <si>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</si>
  <si>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</si>
  <si>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</si>
  <si>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</si>
  <si>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</si>
  <si>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</si>
  <si>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</si>
  <si>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</si>
  <si>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</si>
  <si>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</si>
  <si>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</si>
  <si>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</si>
  <si>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</si>
  <si>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</si>
  <si>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</si>
  <si>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</si>
  <si>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</si>
  <si>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</si>
  <si>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</si>
  <si>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</si>
  <si>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</si>
  <si>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</si>
  <si>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</si>
  <si>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</si>
  <si>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</si>
  <si>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</si>
  <si>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</si>
  <si>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</si>
  <si>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</si>
  <si>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</si>
  <si>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</si>
  <si>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</si>
  <si>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</si>
  <si>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</si>
  <si>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</si>
  <si>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</si>
  <si>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</si>
  <si>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</si>
  <si>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</si>
  <si>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</si>
  <si>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</si>
  <si>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</si>
  <si>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</si>
  <si>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</si>
  <si>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</si>
  <si>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</si>
  <si>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</si>
  <si>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</si>
  <si>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</si>
  <si>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</si>
  <si>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</si>
  <si>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</si>
  <si>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</si>
  <si>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</si>
  <si>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</si>
  <si>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</si>
  <si>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</si>
  <si>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</si>
  <si>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</si>
  <si>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</si>
  <si>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</si>
  <si>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</si>
  <si>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</si>
  <si>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</si>
  <si>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</si>
  <si>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</si>
  <si>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</si>
  <si>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</si>
  <si>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</si>
  <si>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</si>
  <si>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</si>
  <si>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</si>
  <si>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</si>
  <si>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</si>
  <si>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</si>
  <si>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</si>
  <si>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</si>
  <si>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</si>
  <si>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</si>
  <si>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</si>
  <si>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</si>
  <si>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</si>
  <si>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</si>
  <si>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</si>
  <si>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</si>
  <si>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</si>
  <si>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</si>
  <si>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</si>
  <si>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</si>
  <si>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</si>
  <si>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</si>
  <si>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</si>
  <si>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</si>
  <si>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</si>
  <si>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</si>
  <si>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</si>
  <si>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</si>
  <si>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</si>
  <si>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</si>
  <si>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</si>
  <si>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</si>
  <si>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</si>
  <si>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</si>
  <si>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</si>
  <si>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</si>
  <si>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</si>
  <si>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</si>
  <si>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</si>
  <si>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</si>
  <si>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</si>
  <si>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</si>
  <si>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</si>
  <si>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</si>
  <si>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</si>
  <si>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</si>
  <si>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</si>
  <si>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</si>
  <si>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</si>
  <si>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</si>
  <si>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</si>
  <si>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</si>
  <si>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</si>
  <si>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</si>
  <si>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</si>
  <si>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</si>
  <si>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</si>
  <si>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</si>
  <si>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</si>
  <si>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</si>
  <si>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</si>
  <si>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</si>
  <si>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</si>
  <si>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</si>
  <si>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</si>
  <si>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</si>
  <si>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</si>
  <si>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</si>
  <si>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</si>
  <si>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</si>
  <si>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</si>
  <si>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</si>
  <si>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</si>
  <si>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</si>
  <si>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</si>
  <si>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</si>
  <si>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</si>
  <si>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</si>
  <si>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</si>
  <si>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</si>
  <si>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</si>
  <si>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</si>
  <si>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</si>
  <si>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</si>
  <si>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</si>
  <si>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</si>
  <si>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</si>
  <si>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</si>
  <si>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</si>
  <si>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</si>
  <si>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</si>
  <si>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</si>
  <si>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</si>
  <si>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</si>
  <si>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</si>
  <si>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</si>
  <si>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</si>
  <si>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</si>
  <si>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</si>
  <si>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</si>
  <si>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</si>
  <si>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</si>
  <si>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</si>
  <si>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</si>
  <si>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</si>
  <si>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</si>
  <si>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</si>
  <si>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</si>
  <si>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</si>
  <si>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</si>
  <si>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</si>
  <si>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</si>
  <si>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</si>
  <si>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</si>
  <si>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</si>
  <si>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</si>
  <si>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</si>
  <si>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</si>
  <si>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</si>
  <si>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</si>
  <si>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</si>
  <si>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</si>
  <si>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</si>
  <si>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</si>
  <si>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</si>
  <si>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</si>
  <si>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</si>
  <si>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</si>
  <si>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</si>
  <si>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</si>
  <si>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</si>
  <si>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</si>
  <si>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</si>
  <si>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</si>
  <si>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</si>
  <si>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</si>
  <si>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</si>
  <si>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</si>
  <si>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</si>
  <si>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</si>
  <si>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</si>
  <si>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</si>
  <si>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</si>
  <si>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</si>
  <si>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</si>
  <si>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</si>
  <si>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</si>
  <si>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</si>
  <si>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</si>
  <si>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</si>
  <si>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</si>
  <si>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</si>
  <si>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</si>
  <si>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</si>
  <si>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</si>
  <si>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</si>
  <si>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</si>
  <si>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</si>
  <si>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</si>
  <si>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</si>
  <si>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</si>
  <si>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</si>
  <si>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</si>
  <si>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</si>
  <si>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</si>
  <si>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</si>
  <si>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</si>
  <si>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</si>
  <si>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</si>
  <si>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</si>
  <si>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</si>
  <si>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</si>
  <si>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</si>
  <si>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</si>
  <si>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</si>
  <si>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</si>
  <si>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</si>
  <si>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</si>
  <si>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</si>
  <si>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</si>
  <si>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</si>
  <si>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</si>
  <si>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</si>
  <si>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</si>
  <si>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</si>
  <si>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</si>
  <si>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</si>
  <si>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</si>
  <si>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</si>
  <si>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</si>
  <si>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</si>
  <si>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</si>
  <si>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</si>
  <si>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</si>
  <si>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</si>
  <si>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</si>
  <si>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</si>
  <si>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</si>
  <si>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</si>
  <si>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</si>
  <si>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</si>
  <si>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</si>
  <si>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</si>
  <si>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</si>
  <si>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</si>
  <si>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</si>
  <si>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</si>
  <si>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</si>
  <si>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</si>
  <si>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</si>
  <si>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</si>
  <si>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</si>
  <si>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</si>
  <si>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</si>
  <si>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</si>
  <si>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</si>
  <si>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</si>
  <si>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</si>
  <si>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</si>
  <si>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</si>
  <si>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</si>
  <si>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</si>
  <si>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</si>
  <si>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</si>
  <si>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</si>
  <si>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</si>
  <si>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</si>
  <si>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</si>
  <si>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</si>
  <si>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</si>
  <si>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</si>
  <si>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</si>
  <si>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</si>
  <si>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</si>
  <si>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</si>
  <si>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</si>
  <si>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</si>
  <si>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</si>
  <si>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</si>
  <si>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</si>
  <si>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</si>
  <si>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</si>
  <si>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</si>
  <si>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</si>
  <si>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</si>
  <si>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</si>
  <si>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</si>
  <si>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</si>
  <si>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</si>
  <si>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</si>
  <si>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</si>
  <si>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</si>
  <si>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</si>
  <si>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</si>
  <si>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</si>
  <si>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</si>
  <si>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</si>
  <si>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</si>
  <si>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</si>
  <si>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</si>
  <si>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</si>
  <si>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</si>
  <si>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</si>
  <si>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</si>
  <si>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</si>
  <si>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</si>
  <si>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</si>
  <si>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</si>
  <si>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</si>
  <si>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</si>
  <si>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</si>
  <si>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</si>
  <si>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</si>
  <si>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</si>
  <si>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</si>
  <si>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</si>
  <si>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</si>
  <si>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</si>
  <si>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</si>
  <si>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</si>
  <si>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</si>
  <si>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</si>
  <si>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</si>
  <si>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</si>
  <si>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</si>
  <si>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</si>
  <si>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</si>
  <si>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</si>
  <si>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</si>
  <si>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</si>
  <si>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</si>
  <si>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</si>
  <si>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</si>
  <si>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</si>
  <si>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</si>
  <si>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</si>
  <si>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</si>
  <si>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</si>
  <si>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</si>
  <si>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</si>
  <si>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</si>
  <si>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</si>
  <si>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</si>
  <si>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</si>
  <si>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</si>
  <si>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</si>
  <si>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</si>
  <si>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</si>
  <si>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</si>
  <si>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</si>
  <si>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</si>
  <si>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</si>
  <si>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</si>
  <si>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</si>
  <si>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</si>
  <si>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</si>
  <si>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</si>
  <si>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</si>
  <si>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</si>
  <si>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</si>
  <si>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</si>
  <si>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</si>
  <si>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</si>
  <si>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</si>
  <si>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</si>
  <si>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</si>
  <si>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</si>
  <si>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</si>
  <si>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</si>
  <si>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</si>
  <si>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</si>
  <si>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</si>
  <si>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</si>
  <si>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</si>
  <si>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</si>
  <si>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</si>
  <si>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</si>
  <si>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</si>
  <si>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</si>
  <si>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</si>
  <si>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</si>
  <si>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</si>
  <si>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</si>
  <si>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</si>
  <si>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</si>
  <si>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</si>
  <si>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</si>
  <si>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</si>
  <si>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</si>
  <si>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</si>
  <si>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</si>
  <si>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</si>
  <si>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</si>
  <si>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</si>
  <si>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</si>
  <si>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</si>
  <si>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</si>
  <si>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</si>
  <si>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</si>
  <si>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</si>
  <si>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</si>
  <si>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</si>
  <si>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</si>
  <si>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</si>
  <si>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</si>
  <si>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</si>
  <si>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</si>
  <si>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</si>
  <si>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</si>
  <si>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</si>
  <si>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</si>
  <si>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</si>
  <si>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</si>
  <si>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</si>
  <si>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</si>
  <si>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</si>
  <si>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</si>
  <si>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</si>
  <si>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</si>
  <si>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</si>
  <si>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</si>
  <si>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</si>
  <si>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</si>
  <si>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</si>
  <si>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</si>
  <si>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</si>
  <si>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</si>
  <si>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</si>
  <si>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</si>
  <si>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</si>
  <si>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</si>
  <si>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</si>
  <si>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</si>
  <si>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</si>
  <si>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</si>
  <si>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</si>
  <si>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</si>
  <si>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</si>
  <si>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</si>
  <si>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</si>
  <si>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</si>
  <si>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</si>
  <si>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</si>
  <si>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</si>
  <si>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</si>
  <si>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</si>
  <si>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</si>
  <si>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</si>
  <si>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</si>
  <si>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</si>
  <si>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</si>
  <si>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</si>
  <si>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</si>
  <si>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</si>
  <si>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</si>
  <si>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</si>
  <si>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</si>
  <si>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</si>
  <si>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</si>
  <si>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</si>
  <si>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</si>
  <si>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</si>
  <si>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</si>
  <si>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</si>
  <si>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</si>
  <si>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</si>
  <si>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</si>
  <si>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</si>
  <si>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</si>
  <si>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</si>
  <si>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</si>
  <si>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</si>
  <si>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</si>
  <si>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</si>
  <si>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</si>
  <si>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</si>
  <si>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</si>
  <si>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</si>
  <si>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</si>
  <si>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</si>
  <si>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</si>
  <si>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</si>
  <si>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</si>
  <si>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</si>
  <si>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</si>
  <si>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</si>
  <si>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</si>
  <si>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</si>
  <si>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</si>
  <si>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</si>
  <si>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</si>
  <si>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</si>
  <si>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</si>
  <si>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公共事業の評価手法の高度化及び効率的な評価実施に関する調査検討</t>
  </si>
  <si>
    <t>大臣官房</t>
  </si>
  <si>
    <t>室長　箱田　厚</t>
  </si>
  <si>
    <t>令和元年度</t>
  </si>
  <si>
    <t>令和3年度</t>
  </si>
  <si>
    <t>公共事業調査室</t>
  </si>
  <si>
    <t>-</t>
  </si>
  <si>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</si>
  <si>
    <t>我が国においては、今後、人口減少・高齢化の進展や社会資本ストックの長寿命化をはじ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</si>
  <si>
    <t>社会資本整備・管理効率化推進調査費</t>
  </si>
  <si>
    <t>職員旅費</t>
  </si>
  <si>
    <t>委員等旅費</t>
  </si>
  <si>
    <t>諸謝金</t>
  </si>
  <si>
    <t>国土交通省における個別公共事業の評価手法のあり方の妥当性を２分野以上につき検討する。</t>
  </si>
  <si>
    <t>事業評価手法の検討対象分野数</t>
  </si>
  <si>
    <t>分野</t>
  </si>
  <si>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</si>
  <si>
    <t>事業評価手法の調査検討の報告数</t>
  </si>
  <si>
    <t>件</t>
  </si>
  <si>
    <t>調査費／調査検討の報告数　　　　　　　　　　　　　　</t>
    <phoneticPr fontId="5"/>
  </si>
  <si>
    <t>百万円/件</t>
  </si>
  <si>
    <t>百万円/件</t>
    <phoneticPr fontId="5"/>
  </si>
  <si>
    <t>1.5/1</t>
  </si>
  <si>
    <t>９　市場環境の整備、産業の生産性の向上、消費者利益の保護</t>
  </si>
  <si>
    <t>３０　社会資本整備・管理等を効率的に推進する</t>
  </si>
  <si>
    <t>社会資本整備等</t>
  </si>
  <si>
    <t xml:space="preserve">「政策評価に関する基本計画」に定められた評価対象となる個別公共事業の事前評価・事後評価の実施率（直轄事業・補助事業）：100％
</t>
  </si>
  <si>
    <t xml:space="preserve">社会資本整備重点計画において設定されている重点施策の達成状況を測定するための指標と同じ
</t>
  </si>
  <si>
    <t>新31</t>
  </si>
  <si>
    <t>○</t>
  </si>
  <si>
    <t>国交</t>
  </si>
  <si>
    <t>-</t>
    <phoneticPr fontId="5"/>
  </si>
  <si>
    <t>1.3/1</t>
    <phoneticPr fontId="5"/>
  </si>
  <si>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4"/>
  </si>
  <si>
    <t>１．公共投資における効率化・重点化と担い⼿確保
→５．重点プロジェクトの明確化</t>
  </si>
  <si>
    <t>本事業により、国土交通省における個別公共事業について、効率的かつ効果的な評価の実施に寄与することにより、社会資本整備重点計画の実効性の確保に寄与する。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rPh sb="52" eb="54">
      <t>シャカイ</t>
    </rPh>
    <rPh sb="54" eb="56">
      <t>シホン</t>
    </rPh>
    <rPh sb="56" eb="58">
      <t>セイビ</t>
    </rPh>
    <rPh sb="58" eb="60">
      <t>ジュウテン</t>
    </rPh>
    <rPh sb="60" eb="62">
      <t>ケイカク</t>
    </rPh>
    <rPh sb="63" eb="66">
      <t>ジッコウセイ</t>
    </rPh>
    <rPh sb="67" eb="69">
      <t>カクホ</t>
    </rPh>
    <rPh sb="70" eb="72">
      <t>キヨ</t>
    </rPh>
    <phoneticPr fontId="4"/>
  </si>
  <si>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33"/>
  </si>
  <si>
    <t>公共事業の効率性及びその実施過程の透明性の一層の向上を図るため、国として取り組む必要がある。</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</si>
  <si>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33"/>
  </si>
  <si>
    <t>無</t>
  </si>
  <si>
    <t>執行においては、一般競争入札により受注者を決定しており、競争性のある契約方法により適切に執行している。</t>
  </si>
  <si>
    <t>‐</t>
  </si>
  <si>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33"/>
  </si>
  <si>
    <t>一般競争入札による最低価格での落札となったため。</t>
    <rPh sb="9" eb="11">
      <t>サイテイ</t>
    </rPh>
    <rPh sb="11" eb="13">
      <t>カカク</t>
    </rPh>
    <rPh sb="15" eb="17">
      <t>ラクサツ</t>
    </rPh>
    <phoneticPr fontId="33"/>
  </si>
  <si>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33"/>
  </si>
  <si>
    <t>活動実績については、見込みのあったものとなっている。成果物については、今後の事業評価制度の見直しに活用する。</t>
  </si>
  <si>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33"/>
  </si>
  <si>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33"/>
  </si>
  <si>
    <t>役務費</t>
    <rPh sb="0" eb="2">
      <t>エキム</t>
    </rPh>
    <rPh sb="2" eb="3">
      <t>ヒ</t>
    </rPh>
    <phoneticPr fontId="5"/>
  </si>
  <si>
    <t>公共事業の効率的・効果的な実施等に関する調査検討</t>
    <rPh sb="0" eb="2">
      <t>コウキョウ</t>
    </rPh>
    <rPh sb="2" eb="4">
      <t>ジギョウ</t>
    </rPh>
    <rPh sb="5" eb="8">
      <t>コウリツテキ</t>
    </rPh>
    <rPh sb="9" eb="12">
      <t>コウカテキ</t>
    </rPh>
    <rPh sb="13" eb="15">
      <t>ジッシ</t>
    </rPh>
    <rPh sb="15" eb="16">
      <t>トウ</t>
    </rPh>
    <rPh sb="17" eb="18">
      <t>カン</t>
    </rPh>
    <rPh sb="20" eb="22">
      <t>チョウサ</t>
    </rPh>
    <rPh sb="22" eb="24">
      <t>ケントウ</t>
    </rPh>
    <phoneticPr fontId="5"/>
  </si>
  <si>
    <t xml:space="preserve">一般財団法人計量計画研究所 </t>
    <phoneticPr fontId="5"/>
  </si>
  <si>
    <t>-</t>
    <phoneticPr fontId="5"/>
  </si>
  <si>
    <t>-</t>
    <phoneticPr fontId="5"/>
  </si>
  <si>
    <t xml:space="preserve">A.一般財団法人計量計画研究所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</si>
</sst>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12636</xdr:colOff>
      <xdr:row>753</xdr:row>
      <xdr:rowOff>0</xdr:rowOff>
    </xdr:from>
    <xdr:to>
      <xdr:col>29</xdr:col>
      <xdr:colOff>9197</xdr:colOff>
      <xdr:row>754</xdr:row>
      <xdr:rowOff>221757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502993" y="239172750"/>
          <a:ext cx="1425311" cy="5755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1</a:t>
          </a:r>
          <a:r>
            <a:rPr kumimoji="1" lang="ja-JP" altLang="en-US" sz="1200"/>
            <a:t>百万円</a:t>
          </a:r>
        </a:p>
      </xdr:txBody>
    </xdr:sp>
    <xdr:clientData/>
  </xdr:twoCellAnchor>
  <xdr:twoCellAnchor>
    <xdr:from>
      <xdr:col>21</xdr:col>
      <xdr:colOff>203986</xdr:colOff>
      <xdr:row>754</xdr:row>
      <xdr:rowOff>302488</xdr:rowOff>
    </xdr:from>
    <xdr:to>
      <xdr:col>29</xdr:col>
      <xdr:colOff>21954</xdr:colOff>
      <xdr:row>755</xdr:row>
      <xdr:rowOff>300896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490236" y="239829024"/>
          <a:ext cx="1450825" cy="352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25</xdr:col>
      <xdr:colOff>125669</xdr:colOff>
      <xdr:row>756</xdr:row>
      <xdr:rowOff>124847</xdr:rowOff>
    </xdr:from>
    <xdr:to>
      <xdr:col>25</xdr:col>
      <xdr:colOff>125669</xdr:colOff>
      <xdr:row>760</xdr:row>
      <xdr:rowOff>17382</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228348" y="240358954"/>
          <a:ext cx="0" cy="13076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182195</xdr:colOff>
      <xdr:row>760</xdr:row>
      <xdr:rowOff>287111</xdr:rowOff>
    </xdr:from>
    <xdr:to>
      <xdr:col>31</xdr:col>
      <xdr:colOff>13607</xdr:colOff>
      <xdr:row>761</xdr:row>
      <xdr:rowOff>312964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060231" y="48687718"/>
          <a:ext cx="2280697" cy="379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p>
      </xdr:txBody>
    </xdr:sp>
    <xdr:clientData/>
  </xdr:twoCellAnchor>
  <xdr:twoCellAnchor>
    <xdr:from>
      <xdr:col>38</xdr:col>
      <xdr:colOff>201046</xdr:colOff>
      <xdr:row>763</xdr:row>
      <xdr:rowOff>314217</xdr:rowOff>
    </xdr:from>
    <xdr:to>
      <xdr:col>39</xdr:col>
      <xdr:colOff>52818</xdr:colOff>
      <xdr:row>764</xdr:row>
      <xdr:rowOff>537147</xdr:rowOff>
    </xdr:to>
    <xdr:sp macro="" textlink="">
      <xdr:nvSpPr>
        <xdr:cNvPr id="6" name="左大かっこ 5">
          <a:extLst>
            <a:ext uri="{FF2B5EF4-FFF2-40B4-BE49-F238E27FC236}">
              <a16:creationId xmlns:a16="http://schemas.microsoft.com/office/drawing/2014/main" id="{00000000-0008-0000-0000-000008000000}"/>
            </a:ext>
          </a:extLst>
        </xdr:cNvPr>
        <xdr:cNvSpPr/>
      </xdr:nvSpPr>
      <xdr:spPr>
        <a:xfrm flipH="1">
          <a:off x="7957117" y="49776181"/>
          <a:ext cx="55880" cy="5767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14</xdr:col>
      <xdr:colOff>163286</xdr:colOff>
      <xdr:row>764</xdr:row>
      <xdr:rowOff>79683</xdr:rowOff>
    </xdr:from>
    <xdr:ext cx="4505272" cy="275717"/>
    <xdr:sp macro="" textlink="">
      <xdr:nvSpPr>
        <xdr:cNvPr id="7" name="テキスト ボックス 6">
          <a:extLst>
            <a:ext uri="{FF2B5EF4-FFF2-40B4-BE49-F238E27FC236}">
              <a16:creationId xmlns:a16="http://schemas.microsoft.com/office/drawing/2014/main" id="{00000000-0008-0000-0000-000009000000}"/>
            </a:ext>
          </a:extLst>
        </xdr:cNvPr>
        <xdr:cNvSpPr txBox="1"/>
      </xdr:nvSpPr>
      <xdr:spPr>
        <a:xfrm>
          <a:off x="3020786" y="49895433"/>
          <a:ext cx="45052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公共事業の評価手法の高度化及び効率的な評価実施に関する調査検討</a:t>
          </a:r>
        </a:p>
      </xdr:txBody>
    </xdr:sp>
    <xdr:clientData/>
  </xdr:oneCellAnchor>
  <xdr:oneCellAnchor>
    <xdr:from>
      <xdr:col>21</xdr:col>
      <xdr:colOff>192549</xdr:colOff>
      <xdr:row>762</xdr:row>
      <xdr:rowOff>111259</xdr:rowOff>
    </xdr:from>
    <xdr:ext cx="1579070" cy="492571"/>
    <xdr:sp macro="" textlink="">
      <xdr:nvSpPr>
        <xdr:cNvPr id="8" name="テキスト ボックス 7">
          <a:extLst>
            <a:ext uri="{FF2B5EF4-FFF2-40B4-BE49-F238E27FC236}">
              <a16:creationId xmlns:a16="http://schemas.microsoft.com/office/drawing/2014/main" id="{00000000-0008-0000-0000-00000E000000}"/>
            </a:ext>
          </a:extLst>
        </xdr:cNvPr>
        <xdr:cNvSpPr txBox="1"/>
      </xdr:nvSpPr>
      <xdr:spPr>
        <a:xfrm>
          <a:off x="4478799" y="49219438"/>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計量計画研究所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twoCellAnchor>
    <xdr:from>
      <xdr:col>14</xdr:col>
      <xdr:colOff>54429</xdr:colOff>
      <xdr:row>763</xdr:row>
      <xdr:rowOff>312966</xdr:rowOff>
    </xdr:from>
    <xdr:to>
      <xdr:col>14</xdr:col>
      <xdr:colOff>113962</xdr:colOff>
      <xdr:row>764</xdr:row>
      <xdr:rowOff>535896</xdr:rowOff>
    </xdr:to>
    <xdr:sp macro="" textlink="">
      <xdr:nvSpPr>
        <xdr:cNvPr id="9" name="左大かっこ 8">
          <a:extLst>
            <a:ext uri="{FF2B5EF4-FFF2-40B4-BE49-F238E27FC236}">
              <a16:creationId xmlns:a16="http://schemas.microsoft.com/office/drawing/2014/main" id="{00000000-0008-0000-0000-000007000000}"/>
            </a:ext>
          </a:extLst>
        </xdr:cNvPr>
        <xdr:cNvSpPr/>
      </xdr:nvSpPr>
      <xdr:spPr>
        <a:xfrm>
          <a:off x="2911929" y="49774930"/>
          <a:ext cx="59533" cy="5767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710</v>
      </c>
      <c r="AS2" s="207">
        <v>362</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6" t="s">
        <v>715</v>
      </c>
      <c r="H5" s="557"/>
      <c r="I5" s="557"/>
      <c r="J5" s="557"/>
      <c r="K5" s="557"/>
      <c r="L5" s="557"/>
      <c r="M5" s="558" t="s">
        <v>66</v>
      </c>
      <c r="N5" s="559"/>
      <c r="O5" s="559"/>
      <c r="P5" s="559"/>
      <c r="Q5" s="559"/>
      <c r="R5" s="560"/>
      <c r="S5" s="561" t="s">
        <v>716</v>
      </c>
      <c r="T5" s="557"/>
      <c r="U5" s="557"/>
      <c r="V5" s="557"/>
      <c r="W5" s="557"/>
      <c r="X5" s="562"/>
      <c r="Y5" s="711" t="s">
        <v>3</v>
      </c>
      <c r="Z5" s="712"/>
      <c r="AA5" s="712"/>
      <c r="AB5" s="712"/>
      <c r="AC5" s="712"/>
      <c r="AD5" s="713"/>
      <c r="AE5" s="714" t="s">
        <v>717</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718</v>
      </c>
      <c r="H7" s="820"/>
      <c r="I7" s="820"/>
      <c r="J7" s="820"/>
      <c r="K7" s="820"/>
      <c r="L7" s="820"/>
      <c r="M7" s="820"/>
      <c r="N7" s="820"/>
      <c r="O7" s="820"/>
      <c r="P7" s="820"/>
      <c r="Q7" s="820"/>
      <c r="R7" s="820"/>
      <c r="S7" s="820"/>
      <c r="T7" s="820"/>
      <c r="U7" s="820"/>
      <c r="V7" s="820"/>
      <c r="W7" s="820"/>
      <c r="X7" s="821"/>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6" t="s">
        <v>256</v>
      </c>
      <c r="B8" s="817"/>
      <c r="C8" s="817"/>
      <c r="D8" s="817"/>
      <c r="E8" s="817"/>
      <c r="F8" s="818"/>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6" t="s">
        <v>30</v>
      </c>
      <c r="B10" s="737"/>
      <c r="C10" s="737"/>
      <c r="D10" s="737"/>
      <c r="E10" s="737"/>
      <c r="F10" s="737"/>
      <c r="G10" s="669" t="s">
        <v>720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8"/>
    </row>
    <row r="13" spans="1:50" ht="21" customHeight="1" x14ac:dyDescent="0.15">
      <c r="A13" s="120"/>
      <c r="B13" s="121"/>
      <c r="C13" s="121"/>
      <c r="D13" s="121"/>
      <c r="E13" s="121"/>
      <c r="F13" s="122"/>
      <c r="G13" s="739" t="s">
        <v>6</v>
      </c>
      <c r="H13" s="740"/>
      <c r="I13" s="634" t="s">
        <v>7</v>
      </c>
      <c r="J13" s="635"/>
      <c r="K13" s="635"/>
      <c r="L13" s="635"/>
      <c r="M13" s="635"/>
      <c r="N13" s="635"/>
      <c r="O13" s="636"/>
      <c r="P13" s="163" t="s">
        <v>718</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1"/>
      <c r="H14" s="742"/>
      <c r="I14" s="573"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1"/>
      <c r="H15" s="742"/>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1"/>
      <c r="H16" s="742"/>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743</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3"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c r="Q19" s="164"/>
      <c r="R19" s="164"/>
      <c r="S19" s="164"/>
      <c r="T19" s="164"/>
      <c r="U19" s="164"/>
      <c r="V19" s="165"/>
      <c r="W19" s="163">
        <v>2</v>
      </c>
      <c r="X19" s="164"/>
      <c r="Y19" s="164"/>
      <c r="Z19" s="164"/>
      <c r="AA19" s="164"/>
      <c r="AB19" s="164"/>
      <c r="AC19" s="165"/>
      <c r="AD19" s="163">
        <v>1</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1</v>
      </c>
      <c r="X20" s="537"/>
      <c r="Y20" s="537"/>
      <c r="Z20" s="537"/>
      <c r="AA20" s="537"/>
      <c r="AB20" s="537"/>
      <c r="AC20" s="537"/>
      <c r="AD20" s="537">
        <f t="shared" ref="AD20" si="1">IF(AD18=0, "-", SUM(AD19)/AD18)</f>
        <v>0.5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13" t="s">
        <v>354</v>
      </c>
      <c r="H21" s="914"/>
      <c r="I21" s="914"/>
      <c r="J21" s="914"/>
      <c r="K21" s="914"/>
      <c r="L21" s="914"/>
      <c r="M21" s="914"/>
      <c r="N21" s="914"/>
      <c r="O21" s="914"/>
      <c r="P21" s="537" t="str">
        <f>IF(P19=0, "-", SUM(P19)/SUM(P13,P14))</f>
        <v>-</v>
      </c>
      <c r="Q21" s="537"/>
      <c r="R21" s="537"/>
      <c r="S21" s="537"/>
      <c r="T21" s="537"/>
      <c r="U21" s="537"/>
      <c r="V21" s="537"/>
      <c r="W21" s="537">
        <f t="shared" ref="W21" si="2">IF(W19=0, "-", SUM(W19)/SUM(W13,W14))</f>
        <v>1</v>
      </c>
      <c r="X21" s="537"/>
      <c r="Y21" s="537"/>
      <c r="Z21" s="537"/>
      <c r="AA21" s="537"/>
      <c r="AB21" s="537"/>
      <c r="AC21" s="537"/>
      <c r="AD21" s="537">
        <f t="shared" ref="AD21" si="3">IF(AD19=0, "-", SUM(AD19)/SUM(AD13,AD14))</f>
        <v>0.5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0.13600000000000001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6.6000000000000003E-2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4.9000000000000002E-2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0.44900000000000007</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6"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2</v>
      </c>
      <c r="AR31" s="178"/>
      <c r="AS31" s="179" t="s">
        <v>233</v>
      </c>
      <c r="AT31" s="202"/>
      <c r="AU31" s="271">
        <v>3</v>
      </c>
      <c r="AV31" s="271"/>
      <c r="AW31" s="375" t="s">
        <v>179</v>
      </c>
      <c r="AX31" s="376"/>
    </row>
    <row r="32" spans="1:50" ht="23.25" customHeight="1" x14ac:dyDescent="0.15">
      <c r="A32" s="513"/>
      <c r="B32" s="511"/>
      <c r="C32" s="511"/>
      <c r="D32" s="511"/>
      <c r="E32" s="511"/>
      <c r="F32" s="512"/>
      <c r="G32" s="538" t="s">
        <v>725</v>
      </c>
      <c r="H32" s="539"/>
      <c r="I32" s="539"/>
      <c r="J32" s="539"/>
      <c r="K32" s="539"/>
      <c r="L32" s="539"/>
      <c r="M32" s="539"/>
      <c r="N32" s="539"/>
      <c r="O32" s="540"/>
      <c r="P32" s="191" t="s">
        <v>726</v>
      </c>
      <c r="Q32" s="191"/>
      <c r="R32" s="191"/>
      <c r="S32" s="191"/>
      <c r="T32" s="191"/>
      <c r="U32" s="191"/>
      <c r="V32" s="191"/>
      <c r="W32" s="191"/>
      <c r="X32" s="233"/>
      <c r="Y32" s="339" t="s">
        <v>12</v>
      </c>
      <c r="Z32" s="547"/>
      <c r="AA32" s="548"/>
      <c r="AB32" s="549" t="s">
        <v>727</v>
      </c>
      <c r="AC32" s="549"/>
      <c r="AD32" s="549"/>
      <c r="AE32" s="363" t="s">
        <v>718</v>
      </c>
      <c r="AF32" s="364"/>
      <c r="AG32" s="364"/>
      <c r="AH32" s="364"/>
      <c r="AI32" s="363">
        <v>3</v>
      </c>
      <c r="AJ32" s="364"/>
      <c r="AK32" s="364"/>
      <c r="AL32" s="364"/>
      <c r="AM32" s="363">
        <v>3</v>
      </c>
      <c r="AN32" s="364"/>
      <c r="AO32" s="364"/>
      <c r="AP32" s="364"/>
      <c r="AQ32" s="166">
        <v>3</v>
      </c>
      <c r="AR32" s="167"/>
      <c r="AS32" s="167"/>
      <c r="AT32" s="168"/>
      <c r="AU32" s="364" t="s">
        <v>718</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727</v>
      </c>
      <c r="AC33" s="520"/>
      <c r="AD33" s="520"/>
      <c r="AE33" s="363" t="s">
        <v>718</v>
      </c>
      <c r="AF33" s="364"/>
      <c r="AG33" s="364"/>
      <c r="AH33" s="364"/>
      <c r="AI33" s="363">
        <v>2</v>
      </c>
      <c r="AJ33" s="364"/>
      <c r="AK33" s="364"/>
      <c r="AL33" s="364"/>
      <c r="AM33" s="363">
        <v>2</v>
      </c>
      <c r="AN33" s="364"/>
      <c r="AO33" s="364"/>
      <c r="AP33" s="364"/>
      <c r="AQ33" s="166">
        <v>2</v>
      </c>
      <c r="AR33" s="167"/>
      <c r="AS33" s="167"/>
      <c r="AT33" s="168"/>
      <c r="AU33" s="364">
        <v>2</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718</v>
      </c>
      <c r="AF34" s="364"/>
      <c r="AG34" s="364"/>
      <c r="AH34" s="364"/>
      <c r="AI34" s="363">
        <v>150</v>
      </c>
      <c r="AJ34" s="364"/>
      <c r="AK34" s="364"/>
      <c r="AL34" s="364"/>
      <c r="AM34" s="363">
        <v>150</v>
      </c>
      <c r="AN34" s="364"/>
      <c r="AO34" s="364"/>
      <c r="AP34" s="364"/>
      <c r="AQ34" s="166">
        <v>150</v>
      </c>
      <c r="AR34" s="167"/>
      <c r="AS34" s="167"/>
      <c r="AT34" s="168"/>
      <c r="AU34" s="364" t="s">
        <v>718</v>
      </c>
      <c r="AV34" s="364"/>
      <c r="AW34" s="364"/>
      <c r="AX34" s="365"/>
    </row>
    <row r="35" spans="1:51" ht="23.25" customHeight="1" x14ac:dyDescent="0.15">
      <c r="A35" s="887" t="s">
        <v>381</v>
      </c>
      <c r="B35" s="888"/>
      <c r="C35" s="888"/>
      <c r="D35" s="888"/>
      <c r="E35" s="888"/>
      <c r="F35" s="889"/>
      <c r="G35" s="893" t="s">
        <v>728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790"/>
    </row>
    <row r="36" spans="1:51" ht="48.75" customHeight="1" thickBot="1" x14ac:dyDescent="0.2">
      <c r="A36" s="890"/>
      <c r="B36" s="891"/>
      <c r="C36" s="891"/>
      <c r="D36" s="891"/>
      <c r="E36" s="891"/>
      <c r="F36" s="892"/>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40" t="s">
        <v>349</v>
      </c>
      <c r="B37" s="641"/>
      <c r="C37" s="641"/>
      <c r="D37" s="641"/>
      <c r="E37" s="641"/>
      <c r="F37" s="642"/>
      <c r="G37" s="563" t="s">
        <v>146</v>
      </c>
      <c r="H37" s="377"/>
      <c r="I37" s="377"/>
      <c r="J37" s="377"/>
      <c r="K37" s="377"/>
      <c r="L37" s="377"/>
      <c r="M37" s="377"/>
      <c r="N37" s="377"/>
      <c r="O37" s="564"/>
      <c r="P37" s="627" t="s">
        <v>59</v>
      </c>
      <c r="Q37" s="377"/>
      <c r="R37" s="377"/>
      <c r="S37" s="377"/>
      <c r="T37" s="377"/>
      <c r="U37" s="377"/>
      <c r="V37" s="377"/>
      <c r="W37" s="377"/>
      <c r="X37" s="564"/>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7" t="s">
        <v>381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790"/>
      <c r="AY42">
        <f t="shared" si="4"/>
        <v>0</v>
      </c>
    </row>
    <row r="43" spans="1:51" ht="23.25" hidden="1" customHeight="1" x14ac:dyDescent="0.15">
      <c r="A43" s="890"/>
      <c r="B43" s="891"/>
      <c r="C43" s="891"/>
      <c r="D43" s="891"/>
      <c r="E43" s="891"/>
      <c r="F43" s="892"/>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40" t="s">
        <v>349</v>
      </c>
      <c r="B44" s="641"/>
      <c r="C44" s="641"/>
      <c r="D44" s="641"/>
      <c r="E44" s="641"/>
      <c r="F44" s="642"/>
      <c r="G44" s="563" t="s">
        <v>146</v>
      </c>
      <c r="H44" s="377"/>
      <c r="I44" s="377"/>
      <c r="J44" s="377"/>
      <c r="K44" s="377"/>
      <c r="L44" s="377"/>
      <c r="M44" s="377"/>
      <c r="N44" s="377"/>
      <c r="O44" s="564"/>
      <c r="P44" s="627" t="s">
        <v>59</v>
      </c>
      <c r="Q44" s="377"/>
      <c r="R44" s="377"/>
      <c r="S44" s="377"/>
      <c r="T44" s="377"/>
      <c r="U44" s="377"/>
      <c r="V44" s="377"/>
      <c r="W44" s="377"/>
      <c r="X44" s="564"/>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7" t="s">
        <v>381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790"/>
      <c r="AY49">
        <f t="shared" si="5"/>
        <v>0</v>
      </c>
    </row>
    <row r="50" spans="1:51" ht="23.25" hidden="1" customHeight="1" x14ac:dyDescent="0.15">
      <c r="A50" s="890"/>
      <c r="B50" s="891"/>
      <c r="C50" s="891"/>
      <c r="D50" s="891"/>
      <c r="E50" s="891"/>
      <c r="F50" s="892"/>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7" t="s">
        <v>59</v>
      </c>
      <c r="Q51" s="377"/>
      <c r="R51" s="377"/>
      <c r="S51" s="377"/>
      <c r="T51" s="377"/>
      <c r="U51" s="377"/>
      <c r="V51" s="377"/>
      <c r="W51" s="377"/>
      <c r="X51" s="564"/>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7" t="s">
        <v>381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790"/>
      <c r="AY56">
        <f t="shared" si="6"/>
        <v>0</v>
      </c>
    </row>
    <row r="57" spans="1:51" ht="23.25" hidden="1" customHeight="1" x14ac:dyDescent="0.15">
      <c r="A57" s="890"/>
      <c r="B57" s="891"/>
      <c r="C57" s="891"/>
      <c r="D57" s="891"/>
      <c r="E57" s="891"/>
      <c r="F57" s="892"/>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7" t="s">
        <v>59</v>
      </c>
      <c r="Q58" s="377"/>
      <c r="R58" s="377"/>
      <c r="S58" s="377"/>
      <c r="T58" s="377"/>
      <c r="U58" s="377"/>
      <c r="V58" s="377"/>
      <c r="W58" s="377"/>
      <c r="X58" s="564"/>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7" t="s">
        <v>381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790"/>
      <c r="AY63">
        <f t="shared" si="7"/>
        <v>0</v>
      </c>
    </row>
    <row r="64" spans="1:51" ht="23.25" hidden="1" customHeight="1" x14ac:dyDescent="0.15">
      <c r="A64" s="890"/>
      <c r="B64" s="891"/>
      <c r="C64" s="891"/>
      <c r="D64" s="891"/>
      <c r="E64" s="891"/>
      <c r="F64" s="892"/>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8" t="s">
        <v>350</v>
      </c>
      <c r="B65" s="849"/>
      <c r="C65" s="849"/>
      <c r="D65" s="849"/>
      <c r="E65" s="849"/>
      <c r="F65" s="850"/>
      <c r="G65" s="851"/>
      <c r="H65" s="853" t="s">
        <v>146</v>
      </c>
      <c r="I65" s="853"/>
      <c r="J65" s="853"/>
      <c r="K65" s="853"/>
      <c r="L65" s="853"/>
      <c r="M65" s="853"/>
      <c r="N65" s="853"/>
      <c r="O65" s="854"/>
      <c r="P65" s="857" t="s">
        <v>59</v>
      </c>
      <c r="Q65" s="853"/>
      <c r="R65" s="853"/>
      <c r="S65" s="853"/>
      <c r="T65" s="853"/>
      <c r="U65" s="853"/>
      <c r="V65" s="854"/>
      <c r="W65" s="859" t="s">
        <v>345</v>
      </c>
      <c r="X65" s="860"/>
      <c r="Y65" s="863"/>
      <c r="Z65" s="863"/>
      <c r="AA65" s="864"/>
      <c r="AB65" s="857" t="s">
        <v>11</v>
      </c>
      <c r="AC65" s="853"/>
      <c r="AD65" s="854"/>
      <c r="AE65" s="335" t="s">
        <v>391</v>
      </c>
      <c r="AF65" s="335"/>
      <c r="AG65" s="335"/>
      <c r="AH65" s="335"/>
      <c r="AI65" s="335" t="s">
        <v>413</v>
      </c>
      <c r="AJ65" s="335"/>
      <c r="AK65" s="335"/>
      <c r="AL65" s="335"/>
      <c r="AM65" s="335" t="s">
        <v>510</v>
      </c>
      <c r="AN65" s="335"/>
      <c r="AO65" s="335"/>
      <c r="AP65" s="335"/>
      <c r="AQ65" s="215" t="s">
        <v>232</v>
      </c>
      <c r="AR65" s="199"/>
      <c r="AS65" s="199"/>
      <c r="AT65" s="200"/>
      <c r="AU65" s="965" t="s">
        <v>134</v>
      </c>
      <c r="AV65" s="965"/>
      <c r="AW65" s="965"/>
      <c r="AX65" s="966"/>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35"/>
      <c r="AF66" s="335"/>
      <c r="AG66" s="335"/>
      <c r="AH66" s="335"/>
      <c r="AI66" s="335"/>
      <c r="AJ66" s="335"/>
      <c r="AK66" s="335"/>
      <c r="AL66" s="335"/>
      <c r="AM66" s="335"/>
      <c r="AN66" s="335"/>
      <c r="AO66" s="335"/>
      <c r="AP66" s="335"/>
      <c r="AQ66" s="231"/>
      <c r="AR66" s="178"/>
      <c r="AS66" s="179" t="s">
        <v>233</v>
      </c>
      <c r="AT66" s="202"/>
      <c r="AU66" s="271"/>
      <c r="AV66" s="271"/>
      <c r="AW66" s="855" t="s">
        <v>348</v>
      </c>
      <c r="AX66" s="967"/>
      <c r="AY66">
        <f>$AY$65</f>
        <v>0</v>
      </c>
    </row>
    <row r="67" spans="1:51" ht="23.25" hidden="1" customHeight="1" x14ac:dyDescent="0.15">
      <c r="A67" s="841"/>
      <c r="B67" s="842"/>
      <c r="C67" s="842"/>
      <c r="D67" s="842"/>
      <c r="E67" s="842"/>
      <c r="F67" s="843"/>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3"/>
      <c r="AF67" s="364"/>
      <c r="AG67" s="364"/>
      <c r="AH67" s="364"/>
      <c r="AI67" s="363"/>
      <c r="AJ67" s="364"/>
      <c r="AK67" s="364"/>
      <c r="AL67" s="364"/>
      <c r="AM67" s="363"/>
      <c r="AN67" s="364"/>
      <c r="AO67" s="364"/>
      <c r="AP67" s="364"/>
      <c r="AQ67" s="363"/>
      <c r="AR67" s="364"/>
      <c r="AS67" s="364"/>
      <c r="AT67" s="806"/>
      <c r="AU67" s="364"/>
      <c r="AV67" s="364"/>
      <c r="AW67" s="364"/>
      <c r="AX67" s="365"/>
      <c r="AY67">
        <f t="shared" ref="AY67:AY72" si="8">$AY$65</f>
        <v>0</v>
      </c>
    </row>
    <row r="68" spans="1:51" ht="23.25" hidden="1" customHeight="1" x14ac:dyDescent="0.15">
      <c r="A68" s="841"/>
      <c r="B68" s="842"/>
      <c r="C68" s="842"/>
      <c r="D68" s="842"/>
      <c r="E68" s="842"/>
      <c r="F68" s="843"/>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3"/>
      <c r="AF68" s="364"/>
      <c r="AG68" s="364"/>
      <c r="AH68" s="364"/>
      <c r="AI68" s="363"/>
      <c r="AJ68" s="364"/>
      <c r="AK68" s="364"/>
      <c r="AL68" s="364"/>
      <c r="AM68" s="363"/>
      <c r="AN68" s="364"/>
      <c r="AO68" s="364"/>
      <c r="AP68" s="364"/>
      <c r="AQ68" s="363"/>
      <c r="AR68" s="364"/>
      <c r="AS68" s="364"/>
      <c r="AT68" s="806"/>
      <c r="AU68" s="364"/>
      <c r="AV68" s="364"/>
      <c r="AW68" s="364"/>
      <c r="AX68" s="365"/>
      <c r="AY68">
        <f t="shared" si="8"/>
        <v>0</v>
      </c>
    </row>
    <row r="69" spans="1:51" ht="23.25" hidden="1" customHeight="1" x14ac:dyDescent="0.15">
      <c r="A69" s="841"/>
      <c r="B69" s="842"/>
      <c r="C69" s="842"/>
      <c r="D69" s="842"/>
      <c r="E69" s="842"/>
      <c r="F69" s="843"/>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1"/>
      <c r="AF69" s="372"/>
      <c r="AG69" s="372"/>
      <c r="AH69" s="372"/>
      <c r="AI69" s="371"/>
      <c r="AJ69" s="372"/>
      <c r="AK69" s="372"/>
      <c r="AL69" s="372"/>
      <c r="AM69" s="371"/>
      <c r="AN69" s="372"/>
      <c r="AO69" s="372"/>
      <c r="AP69" s="372"/>
      <c r="AQ69" s="363"/>
      <c r="AR69" s="364"/>
      <c r="AS69" s="364"/>
      <c r="AT69" s="806"/>
      <c r="AU69" s="364"/>
      <c r="AV69" s="364"/>
      <c r="AW69" s="364"/>
      <c r="AX69" s="365"/>
      <c r="AY69">
        <f t="shared" si="8"/>
        <v>0</v>
      </c>
    </row>
    <row r="70" spans="1:51" ht="23.25" hidden="1" customHeight="1" x14ac:dyDescent="0.15">
      <c r="A70" s="841" t="s">
        <v>355</v>
      </c>
      <c r="B70" s="842"/>
      <c r="C70" s="842"/>
      <c r="D70" s="842"/>
      <c r="E70" s="842"/>
      <c r="F70" s="843"/>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3"/>
      <c r="AF70" s="364"/>
      <c r="AG70" s="364"/>
      <c r="AH70" s="364"/>
      <c r="AI70" s="363"/>
      <c r="AJ70" s="364"/>
      <c r="AK70" s="364"/>
      <c r="AL70" s="364"/>
      <c r="AM70" s="363"/>
      <c r="AN70" s="364"/>
      <c r="AO70" s="364"/>
      <c r="AP70" s="364"/>
      <c r="AQ70" s="363"/>
      <c r="AR70" s="364"/>
      <c r="AS70" s="364"/>
      <c r="AT70" s="806"/>
      <c r="AU70" s="364"/>
      <c r="AV70" s="364"/>
      <c r="AW70" s="364"/>
      <c r="AX70" s="365"/>
      <c r="AY70">
        <f t="shared" si="8"/>
        <v>0</v>
      </c>
    </row>
    <row r="71" spans="1:51" ht="23.25" hidden="1" customHeight="1" x14ac:dyDescent="0.15">
      <c r="A71" s="841"/>
      <c r="B71" s="842"/>
      <c r="C71" s="842"/>
      <c r="D71" s="842"/>
      <c r="E71" s="842"/>
      <c r="F71" s="843"/>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3"/>
      <c r="AF71" s="364"/>
      <c r="AG71" s="364"/>
      <c r="AH71" s="364"/>
      <c r="AI71" s="363"/>
      <c r="AJ71" s="364"/>
      <c r="AK71" s="364"/>
      <c r="AL71" s="364"/>
      <c r="AM71" s="363"/>
      <c r="AN71" s="364"/>
      <c r="AO71" s="364"/>
      <c r="AP71" s="364"/>
      <c r="AQ71" s="363"/>
      <c r="AR71" s="364"/>
      <c r="AS71" s="364"/>
      <c r="AT71" s="806"/>
      <c r="AU71" s="364"/>
      <c r="AV71" s="364"/>
      <c r="AW71" s="364"/>
      <c r="AX71" s="365"/>
      <c r="AY71">
        <f t="shared" si="8"/>
        <v>0</v>
      </c>
    </row>
    <row r="72" spans="1:51" ht="23.25" hidden="1" customHeight="1" x14ac:dyDescent="0.15">
      <c r="A72" s="844"/>
      <c r="B72" s="845"/>
      <c r="C72" s="845"/>
      <c r="D72" s="845"/>
      <c r="E72" s="845"/>
      <c r="F72" s="846"/>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1"/>
      <c r="AF72" s="372"/>
      <c r="AG72" s="372"/>
      <c r="AH72" s="372"/>
      <c r="AI72" s="371"/>
      <c r="AJ72" s="372"/>
      <c r="AK72" s="372"/>
      <c r="AL72" s="372"/>
      <c r="AM72" s="371"/>
      <c r="AN72" s="372"/>
      <c r="AO72" s="372"/>
      <c r="AP72" s="927"/>
      <c r="AQ72" s="363"/>
      <c r="AR72" s="364"/>
      <c r="AS72" s="364"/>
      <c r="AT72" s="806"/>
      <c r="AU72" s="364"/>
      <c r="AV72" s="364"/>
      <c r="AW72" s="364"/>
      <c r="AX72" s="365"/>
      <c r="AY72">
        <f t="shared" si="8"/>
        <v>0</v>
      </c>
    </row>
    <row r="73" spans="1:51" ht="18.75" hidden="1" customHeight="1" x14ac:dyDescent="0.15">
      <c r="A73" s="827" t="s">
        <v>350</v>
      </c>
      <c r="B73" s="828"/>
      <c r="C73" s="828"/>
      <c r="D73" s="828"/>
      <c r="E73" s="828"/>
      <c r="F73" s="829"/>
      <c r="G73" s="798"/>
      <c r="H73" s="199" t="s">
        <v>146</v>
      </c>
      <c r="I73" s="199"/>
      <c r="J73" s="199"/>
      <c r="K73" s="199"/>
      <c r="L73" s="199"/>
      <c r="M73" s="199"/>
      <c r="N73" s="199"/>
      <c r="O73" s="200"/>
      <c r="P73" s="215" t="s">
        <v>59</v>
      </c>
      <c r="Q73" s="199"/>
      <c r="R73" s="199"/>
      <c r="S73" s="199"/>
      <c r="T73" s="199"/>
      <c r="U73" s="199"/>
      <c r="V73" s="199"/>
      <c r="W73" s="199"/>
      <c r="X73" s="200"/>
      <c r="Y73" s="800"/>
      <c r="Z73" s="801"/>
      <c r="AA73" s="80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0"/>
      <c r="B74" s="831"/>
      <c r="C74" s="831"/>
      <c r="D74" s="831"/>
      <c r="E74" s="831"/>
      <c r="F74" s="832"/>
      <c r="G74" s="79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0"/>
      <c r="B75" s="831"/>
      <c r="C75" s="831"/>
      <c r="D75" s="831"/>
      <c r="E75" s="831"/>
      <c r="F75" s="832"/>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0"/>
      <c r="B76" s="831"/>
      <c r="C76" s="831"/>
      <c r="D76" s="831"/>
      <c r="E76" s="831"/>
      <c r="F76" s="832"/>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0"/>
      <c r="B77" s="831"/>
      <c r="C77" s="831"/>
      <c r="D77" s="831"/>
      <c r="E77" s="831"/>
      <c r="F77" s="832"/>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1" t="s">
        <v>384</v>
      </c>
      <c r="B78" s="902"/>
      <c r="C78" s="902"/>
      <c r="D78" s="902"/>
      <c r="E78" s="899" t="s">
        <v>328</v>
      </c>
      <c r="F78" s="900"/>
      <c r="G78" s="54" t="s">
        <v>235</v>
      </c>
      <c r="H78" s="446"/>
      <c r="I78" s="245"/>
      <c r="J78" s="245"/>
      <c r="K78" s="245"/>
      <c r="L78" s="245"/>
      <c r="M78" s="245"/>
      <c r="N78" s="245"/>
      <c r="O78" s="785"/>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36" t="s">
        <v>341</v>
      </c>
      <c r="C80" s="837"/>
      <c r="D80" s="837"/>
      <c r="E80" s="837"/>
      <c r="F80" s="838"/>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2"/>
      <c r="AY80">
        <f>COUNTA($G$82)</f>
        <v>0</v>
      </c>
    </row>
    <row r="81" spans="1:60" ht="22.5" hidden="1" customHeight="1" x14ac:dyDescent="0.15">
      <c r="A81" s="518"/>
      <c r="B81" s="839"/>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3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6"/>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3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7"/>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48"/>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86" t="s">
        <v>61</v>
      </c>
      <c r="H85" s="772"/>
      <c r="I85" s="772"/>
      <c r="J85" s="772"/>
      <c r="K85" s="772"/>
      <c r="L85" s="772"/>
      <c r="M85" s="772"/>
      <c r="N85" s="772"/>
      <c r="O85" s="773"/>
      <c r="P85" s="771" t="s">
        <v>63</v>
      </c>
      <c r="Q85" s="772"/>
      <c r="R85" s="772"/>
      <c r="S85" s="772"/>
      <c r="T85" s="772"/>
      <c r="U85" s="772"/>
      <c r="V85" s="772"/>
      <c r="W85" s="772"/>
      <c r="X85" s="773"/>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1"/>
      <c r="R87" s="791"/>
      <c r="S87" s="791"/>
      <c r="T87" s="791"/>
      <c r="U87" s="791"/>
      <c r="V87" s="791"/>
      <c r="W87" s="791"/>
      <c r="X87" s="792"/>
      <c r="Y87" s="749" t="s">
        <v>62</v>
      </c>
      <c r="Z87" s="750"/>
      <c r="AA87" s="751"/>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3"/>
      <c r="Q88" s="793"/>
      <c r="R88" s="793"/>
      <c r="S88" s="793"/>
      <c r="T88" s="793"/>
      <c r="U88" s="793"/>
      <c r="V88" s="793"/>
      <c r="W88" s="793"/>
      <c r="X88" s="794"/>
      <c r="Y88" s="728" t="s">
        <v>54</v>
      </c>
      <c r="Z88" s="729"/>
      <c r="AA88" s="730"/>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795"/>
      <c r="Y89" s="728" t="s">
        <v>13</v>
      </c>
      <c r="Z89" s="729"/>
      <c r="AA89" s="730"/>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86" t="s">
        <v>61</v>
      </c>
      <c r="H90" s="772"/>
      <c r="I90" s="772"/>
      <c r="J90" s="772"/>
      <c r="K90" s="772"/>
      <c r="L90" s="772"/>
      <c r="M90" s="772"/>
      <c r="N90" s="772"/>
      <c r="O90" s="773"/>
      <c r="P90" s="771" t="s">
        <v>63</v>
      </c>
      <c r="Q90" s="772"/>
      <c r="R90" s="772"/>
      <c r="S90" s="772"/>
      <c r="T90" s="772"/>
      <c r="U90" s="772"/>
      <c r="V90" s="772"/>
      <c r="W90" s="772"/>
      <c r="X90" s="773"/>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1"/>
      <c r="R92" s="791"/>
      <c r="S92" s="791"/>
      <c r="T92" s="791"/>
      <c r="U92" s="791"/>
      <c r="V92" s="791"/>
      <c r="W92" s="791"/>
      <c r="X92" s="792"/>
      <c r="Y92" s="749" t="s">
        <v>62</v>
      </c>
      <c r="Z92" s="750"/>
      <c r="AA92" s="751"/>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3"/>
      <c r="Q93" s="793"/>
      <c r="R93" s="793"/>
      <c r="S93" s="793"/>
      <c r="T93" s="793"/>
      <c r="U93" s="793"/>
      <c r="V93" s="793"/>
      <c r="W93" s="793"/>
      <c r="X93" s="794"/>
      <c r="Y93" s="728" t="s">
        <v>54</v>
      </c>
      <c r="Z93" s="729"/>
      <c r="AA93" s="730"/>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795"/>
      <c r="Y94" s="728" t="s">
        <v>13</v>
      </c>
      <c r="Z94" s="729"/>
      <c r="AA94" s="730"/>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86" t="s">
        <v>61</v>
      </c>
      <c r="H95" s="772"/>
      <c r="I95" s="772"/>
      <c r="J95" s="772"/>
      <c r="K95" s="772"/>
      <c r="L95" s="772"/>
      <c r="M95" s="772"/>
      <c r="N95" s="772"/>
      <c r="O95" s="773"/>
      <c r="P95" s="771" t="s">
        <v>63</v>
      </c>
      <c r="Q95" s="772"/>
      <c r="R95" s="772"/>
      <c r="S95" s="772"/>
      <c r="T95" s="772"/>
      <c r="U95" s="772"/>
      <c r="V95" s="772"/>
      <c r="W95" s="772"/>
      <c r="X95" s="773"/>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1"/>
      <c r="R97" s="791"/>
      <c r="S97" s="791"/>
      <c r="T97" s="791"/>
      <c r="U97" s="791"/>
      <c r="V97" s="791"/>
      <c r="W97" s="791"/>
      <c r="X97" s="792"/>
      <c r="Y97" s="749" t="s">
        <v>62</v>
      </c>
      <c r="Z97" s="750"/>
      <c r="AA97" s="751"/>
      <c r="AB97" s="403"/>
      <c r="AC97" s="404"/>
      <c r="AD97" s="405"/>
      <c r="AE97" s="363"/>
      <c r="AF97" s="364"/>
      <c r="AG97" s="364"/>
      <c r="AH97" s="806"/>
      <c r="AI97" s="363"/>
      <c r="AJ97" s="364"/>
      <c r="AK97" s="364"/>
      <c r="AL97" s="80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3"/>
      <c r="Q98" s="793"/>
      <c r="R98" s="793"/>
      <c r="S98" s="793"/>
      <c r="T98" s="793"/>
      <c r="U98" s="793"/>
      <c r="V98" s="793"/>
      <c r="W98" s="793"/>
      <c r="X98" s="794"/>
      <c r="Y98" s="728" t="s">
        <v>54</v>
      </c>
      <c r="Z98" s="729"/>
      <c r="AA98" s="730"/>
      <c r="AB98" s="300"/>
      <c r="AC98" s="301"/>
      <c r="AD98" s="302"/>
      <c r="AE98" s="363"/>
      <c r="AF98" s="364"/>
      <c r="AG98" s="364"/>
      <c r="AH98" s="806"/>
      <c r="AI98" s="363"/>
      <c r="AJ98" s="364"/>
      <c r="AK98" s="364"/>
      <c r="AL98" s="80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0"/>
      <c r="C99" s="870"/>
      <c r="D99" s="870"/>
      <c r="E99" s="870"/>
      <c r="F99" s="871"/>
      <c r="G99" s="796"/>
      <c r="H99" s="248"/>
      <c r="I99" s="248"/>
      <c r="J99" s="248"/>
      <c r="K99" s="248"/>
      <c r="L99" s="248"/>
      <c r="M99" s="248"/>
      <c r="N99" s="248"/>
      <c r="O99" s="797"/>
      <c r="P99" s="833"/>
      <c r="Q99" s="833"/>
      <c r="R99" s="833"/>
      <c r="S99" s="833"/>
      <c r="T99" s="833"/>
      <c r="U99" s="833"/>
      <c r="V99" s="833"/>
      <c r="W99" s="833"/>
      <c r="X99" s="834"/>
      <c r="Y99" s="478" t="s">
        <v>13</v>
      </c>
      <c r="Z99" s="479"/>
      <c r="AA99" s="480"/>
      <c r="AB99" s="460" t="s">
        <v>14</v>
      </c>
      <c r="AC99" s="461"/>
      <c r="AD99" s="462"/>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351</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63"/>
      <c r="Z100" s="464"/>
      <c r="AA100" s="465"/>
      <c r="AB100" s="847" t="s">
        <v>11</v>
      </c>
      <c r="AC100" s="847"/>
      <c r="AD100" s="847"/>
      <c r="AE100" s="813" t="s">
        <v>391</v>
      </c>
      <c r="AF100" s="814"/>
      <c r="AG100" s="814"/>
      <c r="AH100" s="815"/>
      <c r="AI100" s="813" t="s">
        <v>413</v>
      </c>
      <c r="AJ100" s="814"/>
      <c r="AK100" s="814"/>
      <c r="AL100" s="815"/>
      <c r="AM100" s="813" t="s">
        <v>510</v>
      </c>
      <c r="AN100" s="814"/>
      <c r="AO100" s="814"/>
      <c r="AP100" s="815"/>
      <c r="AQ100" s="915" t="s">
        <v>418</v>
      </c>
      <c r="AR100" s="916"/>
      <c r="AS100" s="916"/>
      <c r="AT100" s="917"/>
      <c r="AU100" s="915" t="s">
        <v>542</v>
      </c>
      <c r="AV100" s="916"/>
      <c r="AW100" s="916"/>
      <c r="AX100" s="918"/>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05" t="s">
        <v>55</v>
      </c>
      <c r="Z101" s="712"/>
      <c r="AA101" s="713"/>
      <c r="AB101" s="549" t="s">
        <v>730</v>
      </c>
      <c r="AC101" s="549"/>
      <c r="AD101" s="549"/>
      <c r="AE101" s="358" t="s">
        <v>718</v>
      </c>
      <c r="AF101" s="358"/>
      <c r="AG101" s="358"/>
      <c r="AH101" s="358"/>
      <c r="AI101" s="358">
        <v>1</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730</v>
      </c>
      <c r="AC102" s="549"/>
      <c r="AD102" s="549"/>
      <c r="AE102" s="358" t="s">
        <v>718</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19"/>
    </row>
    <row r="103" spans="1:60" ht="31.5" hidden="1" customHeight="1" x14ac:dyDescent="0.15">
      <c r="A103" s="486" t="s">
        <v>351</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06"/>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0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t="s">
        <v>718</v>
      </c>
      <c r="AF116" s="358"/>
      <c r="AG116" s="358"/>
      <c r="AH116" s="358"/>
      <c r="AI116" s="358">
        <v>1.5</v>
      </c>
      <c r="AJ116" s="358"/>
      <c r="AK116" s="358"/>
      <c r="AL116" s="358"/>
      <c r="AM116" s="358">
        <v>1.3</v>
      </c>
      <c r="AN116" s="358"/>
      <c r="AO116" s="358"/>
      <c r="AP116" s="358"/>
      <c r="AQ116" s="363">
        <v>1.3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718</v>
      </c>
      <c r="AF117" s="306"/>
      <c r="AG117" s="306"/>
      <c r="AH117" s="306"/>
      <c r="AI117" s="306" t="s">
        <v>734</v>
      </c>
      <c r="AJ117" s="306"/>
      <c r="AK117" s="306"/>
      <c r="AL117" s="306"/>
      <c r="AM117" s="306" t="s">
        <v>744</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406</v>
      </c>
      <c r="B130" s="980"/>
      <c r="C130" s="979" t="s">
        <v>236</v>
      </c>
      <c r="D130" s="98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764</v>
      </c>
      <c r="AR133" s="271"/>
      <c r="AS133" s="179" t="s">
        <v>233</v>
      </c>
      <c r="AT133" s="202"/>
      <c r="AU133" s="178" t="s">
        <v>764</v>
      </c>
      <c r="AV133" s="178"/>
      <c r="AW133" s="179" t="s">
        <v>179</v>
      </c>
      <c r="AX133" s="180"/>
      <c r="AY133">
        <f>$AY$132</f>
        <v>1</v>
      </c>
    </row>
    <row r="134" spans="1:51" ht="39.75" customHeight="1" x14ac:dyDescent="0.15">
      <c r="A134" s="983"/>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743</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743</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3"/>
      <c r="B155" s="253"/>
      <c r="C155" s="252"/>
      <c r="D155" s="253"/>
      <c r="E155" s="252"/>
      <c r="F155" s="314"/>
      <c r="G155" s="234"/>
      <c r="H155" s="235"/>
      <c r="I155" s="235"/>
      <c r="J155" s="235"/>
      <c r="K155" s="235"/>
      <c r="L155" s="235"/>
      <c r="M155" s="235"/>
      <c r="N155" s="235"/>
      <c r="O155" s="235"/>
      <c r="P155" s="236"/>
      <c r="Q155" s="723"/>
      <c r="R155" s="235"/>
      <c r="S155" s="235"/>
      <c r="T155" s="235"/>
      <c r="U155" s="235"/>
      <c r="V155" s="235"/>
      <c r="W155" s="235"/>
      <c r="X155" s="235"/>
      <c r="Y155" s="235"/>
      <c r="Z155" s="235"/>
      <c r="AA155" s="91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3"/>
      <c r="B156" s="253"/>
      <c r="C156" s="252"/>
      <c r="D156" s="253"/>
      <c r="E156" s="252"/>
      <c r="F156" s="314"/>
      <c r="G156" s="234"/>
      <c r="H156" s="235"/>
      <c r="I156" s="235"/>
      <c r="J156" s="235"/>
      <c r="K156" s="235"/>
      <c r="L156" s="235"/>
      <c r="M156" s="235"/>
      <c r="N156" s="235"/>
      <c r="O156" s="235"/>
      <c r="P156" s="236"/>
      <c r="Q156" s="723"/>
      <c r="R156" s="235"/>
      <c r="S156" s="235"/>
      <c r="T156" s="235"/>
      <c r="U156" s="235"/>
      <c r="V156" s="235"/>
      <c r="W156" s="235"/>
      <c r="X156" s="235"/>
      <c r="Y156" s="235"/>
      <c r="Z156" s="235"/>
      <c r="AA156" s="91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3"/>
      <c r="B157" s="253"/>
      <c r="C157" s="252"/>
      <c r="D157" s="253"/>
      <c r="E157" s="252"/>
      <c r="F157" s="314"/>
      <c r="G157" s="234"/>
      <c r="H157" s="235"/>
      <c r="I157" s="235"/>
      <c r="J157" s="235"/>
      <c r="K157" s="235"/>
      <c r="L157" s="235"/>
      <c r="M157" s="235"/>
      <c r="N157" s="235"/>
      <c r="O157" s="235"/>
      <c r="P157" s="236"/>
      <c r="Q157" s="723"/>
      <c r="R157" s="235"/>
      <c r="S157" s="235"/>
      <c r="T157" s="235"/>
      <c r="U157" s="235"/>
      <c r="V157" s="235"/>
      <c r="W157" s="235"/>
      <c r="X157" s="235"/>
      <c r="Y157" s="235"/>
      <c r="Z157" s="235"/>
      <c r="AA157" s="91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53"/>
      <c r="C162" s="252"/>
      <c r="D162" s="253"/>
      <c r="E162" s="252"/>
      <c r="F162" s="314"/>
      <c r="G162" s="234"/>
      <c r="H162" s="235"/>
      <c r="I162" s="235"/>
      <c r="J162" s="235"/>
      <c r="K162" s="235"/>
      <c r="L162" s="235"/>
      <c r="M162" s="235"/>
      <c r="N162" s="235"/>
      <c r="O162" s="235"/>
      <c r="P162" s="236"/>
      <c r="Q162" s="723"/>
      <c r="R162" s="235"/>
      <c r="S162" s="235"/>
      <c r="T162" s="235"/>
      <c r="U162" s="235"/>
      <c r="V162" s="235"/>
      <c r="W162" s="235"/>
      <c r="X162" s="235"/>
      <c r="Y162" s="235"/>
      <c r="Z162" s="235"/>
      <c r="AA162" s="91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53"/>
      <c r="C163" s="252"/>
      <c r="D163" s="253"/>
      <c r="E163" s="252"/>
      <c r="F163" s="314"/>
      <c r="G163" s="234"/>
      <c r="H163" s="235"/>
      <c r="I163" s="235"/>
      <c r="J163" s="235"/>
      <c r="K163" s="235"/>
      <c r="L163" s="235"/>
      <c r="M163" s="235"/>
      <c r="N163" s="235"/>
      <c r="O163" s="235"/>
      <c r="P163" s="236"/>
      <c r="Q163" s="723"/>
      <c r="R163" s="235"/>
      <c r="S163" s="235"/>
      <c r="T163" s="235"/>
      <c r="U163" s="235"/>
      <c r="V163" s="235"/>
      <c r="W163" s="235"/>
      <c r="X163" s="235"/>
      <c r="Y163" s="235"/>
      <c r="Z163" s="235"/>
      <c r="AA163" s="91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3"/>
      <c r="B164" s="253"/>
      <c r="C164" s="252"/>
      <c r="D164" s="253"/>
      <c r="E164" s="252"/>
      <c r="F164" s="314"/>
      <c r="G164" s="234"/>
      <c r="H164" s="235"/>
      <c r="I164" s="235"/>
      <c r="J164" s="235"/>
      <c r="K164" s="235"/>
      <c r="L164" s="235"/>
      <c r="M164" s="235"/>
      <c r="N164" s="235"/>
      <c r="O164" s="235"/>
      <c r="P164" s="236"/>
      <c r="Q164" s="723"/>
      <c r="R164" s="235"/>
      <c r="S164" s="235"/>
      <c r="T164" s="235"/>
      <c r="U164" s="235"/>
      <c r="V164" s="235"/>
      <c r="W164" s="235"/>
      <c r="X164" s="235"/>
      <c r="Y164" s="235"/>
      <c r="Z164" s="235"/>
      <c r="AA164" s="91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53"/>
      <c r="C169" s="252"/>
      <c r="D169" s="253"/>
      <c r="E169" s="252"/>
      <c r="F169" s="314"/>
      <c r="G169" s="234"/>
      <c r="H169" s="235"/>
      <c r="I169" s="235"/>
      <c r="J169" s="235"/>
      <c r="K169" s="235"/>
      <c r="L169" s="235"/>
      <c r="M169" s="235"/>
      <c r="N169" s="235"/>
      <c r="O169" s="235"/>
      <c r="P169" s="236"/>
      <c r="Q169" s="723"/>
      <c r="R169" s="235"/>
      <c r="S169" s="235"/>
      <c r="T169" s="235"/>
      <c r="U169" s="235"/>
      <c r="V169" s="235"/>
      <c r="W169" s="235"/>
      <c r="X169" s="235"/>
      <c r="Y169" s="235"/>
      <c r="Z169" s="235"/>
      <c r="AA169" s="91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53"/>
      <c r="C170" s="252"/>
      <c r="D170" s="253"/>
      <c r="E170" s="252"/>
      <c r="F170" s="314"/>
      <c r="G170" s="234"/>
      <c r="H170" s="235"/>
      <c r="I170" s="235"/>
      <c r="J170" s="235"/>
      <c r="K170" s="235"/>
      <c r="L170" s="235"/>
      <c r="M170" s="235"/>
      <c r="N170" s="235"/>
      <c r="O170" s="235"/>
      <c r="P170" s="236"/>
      <c r="Q170" s="723"/>
      <c r="R170" s="235"/>
      <c r="S170" s="235"/>
      <c r="T170" s="235"/>
      <c r="U170" s="235"/>
      <c r="V170" s="235"/>
      <c r="W170" s="235"/>
      <c r="X170" s="235"/>
      <c r="Y170" s="235"/>
      <c r="Z170" s="235"/>
      <c r="AA170" s="91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3"/>
      <c r="B171" s="253"/>
      <c r="C171" s="252"/>
      <c r="D171" s="253"/>
      <c r="E171" s="252"/>
      <c r="F171" s="314"/>
      <c r="G171" s="234"/>
      <c r="H171" s="235"/>
      <c r="I171" s="235"/>
      <c r="J171" s="235"/>
      <c r="K171" s="235"/>
      <c r="L171" s="235"/>
      <c r="M171" s="235"/>
      <c r="N171" s="235"/>
      <c r="O171" s="235"/>
      <c r="P171" s="236"/>
      <c r="Q171" s="723"/>
      <c r="R171" s="235"/>
      <c r="S171" s="235"/>
      <c r="T171" s="235"/>
      <c r="U171" s="235"/>
      <c r="V171" s="235"/>
      <c r="W171" s="235"/>
      <c r="X171" s="235"/>
      <c r="Y171" s="235"/>
      <c r="Z171" s="235"/>
      <c r="AA171" s="91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53"/>
      <c r="C176" s="252"/>
      <c r="D176" s="253"/>
      <c r="E176" s="252"/>
      <c r="F176" s="314"/>
      <c r="G176" s="234"/>
      <c r="H176" s="235"/>
      <c r="I176" s="235"/>
      <c r="J176" s="235"/>
      <c r="K176" s="235"/>
      <c r="L176" s="235"/>
      <c r="M176" s="235"/>
      <c r="N176" s="235"/>
      <c r="O176" s="235"/>
      <c r="P176" s="236"/>
      <c r="Q176" s="723"/>
      <c r="R176" s="235"/>
      <c r="S176" s="235"/>
      <c r="T176" s="235"/>
      <c r="U176" s="235"/>
      <c r="V176" s="235"/>
      <c r="W176" s="235"/>
      <c r="X176" s="235"/>
      <c r="Y176" s="235"/>
      <c r="Z176" s="235"/>
      <c r="AA176" s="91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53"/>
      <c r="C177" s="252"/>
      <c r="D177" s="253"/>
      <c r="E177" s="252"/>
      <c r="F177" s="314"/>
      <c r="G177" s="234"/>
      <c r="H177" s="235"/>
      <c r="I177" s="235"/>
      <c r="J177" s="235"/>
      <c r="K177" s="235"/>
      <c r="L177" s="235"/>
      <c r="M177" s="235"/>
      <c r="N177" s="235"/>
      <c r="O177" s="235"/>
      <c r="P177" s="236"/>
      <c r="Q177" s="723"/>
      <c r="R177" s="235"/>
      <c r="S177" s="235"/>
      <c r="T177" s="235"/>
      <c r="U177" s="235"/>
      <c r="V177" s="235"/>
      <c r="W177" s="235"/>
      <c r="X177" s="235"/>
      <c r="Y177" s="235"/>
      <c r="Z177" s="235"/>
      <c r="AA177" s="91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3"/>
      <c r="B178" s="253"/>
      <c r="C178" s="252"/>
      <c r="D178" s="253"/>
      <c r="E178" s="252"/>
      <c r="F178" s="314"/>
      <c r="G178" s="234"/>
      <c r="H178" s="235"/>
      <c r="I178" s="235"/>
      <c r="J178" s="235"/>
      <c r="K178" s="235"/>
      <c r="L178" s="235"/>
      <c r="M178" s="235"/>
      <c r="N178" s="235"/>
      <c r="O178" s="235"/>
      <c r="P178" s="236"/>
      <c r="Q178" s="723"/>
      <c r="R178" s="235"/>
      <c r="S178" s="235"/>
      <c r="T178" s="235"/>
      <c r="U178" s="235"/>
      <c r="V178" s="235"/>
      <c r="W178" s="235"/>
      <c r="X178" s="235"/>
      <c r="Y178" s="235"/>
      <c r="Z178" s="235"/>
      <c r="AA178" s="91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53"/>
      <c r="C183" s="252"/>
      <c r="D183" s="253"/>
      <c r="E183" s="252"/>
      <c r="F183" s="314"/>
      <c r="G183" s="234"/>
      <c r="H183" s="235"/>
      <c r="I183" s="235"/>
      <c r="J183" s="235"/>
      <c r="K183" s="235"/>
      <c r="L183" s="235"/>
      <c r="M183" s="235"/>
      <c r="N183" s="235"/>
      <c r="O183" s="235"/>
      <c r="P183" s="236"/>
      <c r="Q183" s="723"/>
      <c r="R183" s="235"/>
      <c r="S183" s="235"/>
      <c r="T183" s="235"/>
      <c r="U183" s="235"/>
      <c r="V183" s="235"/>
      <c r="W183" s="235"/>
      <c r="X183" s="235"/>
      <c r="Y183" s="235"/>
      <c r="Z183" s="235"/>
      <c r="AA183" s="91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53"/>
      <c r="C184" s="252"/>
      <c r="D184" s="253"/>
      <c r="E184" s="252"/>
      <c r="F184" s="314"/>
      <c r="G184" s="234"/>
      <c r="H184" s="235"/>
      <c r="I184" s="235"/>
      <c r="J184" s="235"/>
      <c r="K184" s="235"/>
      <c r="L184" s="235"/>
      <c r="M184" s="235"/>
      <c r="N184" s="235"/>
      <c r="O184" s="235"/>
      <c r="P184" s="236"/>
      <c r="Q184" s="723"/>
      <c r="R184" s="235"/>
      <c r="S184" s="235"/>
      <c r="T184" s="235"/>
      <c r="U184" s="235"/>
      <c r="V184" s="235"/>
      <c r="W184" s="235"/>
      <c r="X184" s="235"/>
      <c r="Y184" s="235"/>
      <c r="Z184" s="235"/>
      <c r="AA184" s="91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3"/>
      <c r="B185" s="253"/>
      <c r="C185" s="252"/>
      <c r="D185" s="253"/>
      <c r="E185" s="252"/>
      <c r="F185" s="314"/>
      <c r="G185" s="234"/>
      <c r="H185" s="235"/>
      <c r="I185" s="235"/>
      <c r="J185" s="235"/>
      <c r="K185" s="235"/>
      <c r="L185" s="235"/>
      <c r="M185" s="235"/>
      <c r="N185" s="235"/>
      <c r="O185" s="235"/>
      <c r="P185" s="236"/>
      <c r="Q185" s="723"/>
      <c r="R185" s="235"/>
      <c r="S185" s="235"/>
      <c r="T185" s="235"/>
      <c r="U185" s="235"/>
      <c r="V185" s="235"/>
      <c r="W185" s="235"/>
      <c r="X185" s="235"/>
      <c r="Y185" s="235"/>
      <c r="Z185" s="235"/>
      <c r="AA185" s="91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3"/>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3"/>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3"/>
      <c r="B249" s="253"/>
      <c r="C249" s="252"/>
      <c r="D249" s="253"/>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3"/>
      <c r="B369" s="253"/>
      <c r="C369" s="252"/>
      <c r="D369" s="253"/>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3"/>
      <c r="B430" s="253"/>
      <c r="C430" s="250" t="s">
        <v>672</v>
      </c>
      <c r="D430" s="251"/>
      <c r="E430" s="239" t="s">
        <v>400</v>
      </c>
      <c r="F430" s="445"/>
      <c r="G430" s="241" t="s">
        <v>252</v>
      </c>
      <c r="H430" s="188"/>
      <c r="I430" s="188"/>
      <c r="J430" s="242" t="s">
        <v>737</v>
      </c>
      <c r="K430" s="243"/>
      <c r="L430" s="243"/>
      <c r="M430" s="243"/>
      <c r="N430" s="243"/>
      <c r="O430" s="243"/>
      <c r="P430" s="243"/>
      <c r="Q430" s="243"/>
      <c r="R430" s="243"/>
      <c r="S430" s="243"/>
      <c r="T430" s="244"/>
      <c r="U430" s="446"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v>2</v>
      </c>
      <c r="AR432" s="178"/>
      <c r="AS432" s="179" t="s">
        <v>233</v>
      </c>
      <c r="AT432" s="202"/>
      <c r="AU432" s="178">
        <v>3</v>
      </c>
      <c r="AV432" s="178"/>
      <c r="AW432" s="179" t="s">
        <v>179</v>
      </c>
      <c r="AX432" s="180"/>
      <c r="AY432">
        <f>$AY$431</f>
        <v>1</v>
      </c>
    </row>
    <row r="433" spans="1:51" ht="23.25" customHeight="1" x14ac:dyDescent="0.15">
      <c r="A433" s="983"/>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100</v>
      </c>
      <c r="AF433" s="167"/>
      <c r="AG433" s="167"/>
      <c r="AH433" s="167"/>
      <c r="AI433" s="166">
        <v>100</v>
      </c>
      <c r="AJ433" s="167"/>
      <c r="AK433" s="167"/>
      <c r="AL433" s="167"/>
      <c r="AM433" s="166"/>
      <c r="AN433" s="167"/>
      <c r="AO433" s="167"/>
      <c r="AP433" s="168"/>
      <c r="AQ433" s="166">
        <v>100</v>
      </c>
      <c r="AR433" s="167"/>
      <c r="AS433" s="167"/>
      <c r="AT433" s="168"/>
      <c r="AU433" s="167"/>
      <c r="AV433" s="167"/>
      <c r="AW433" s="167"/>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100</v>
      </c>
      <c r="AF434" s="167"/>
      <c r="AG434" s="167"/>
      <c r="AH434" s="168"/>
      <c r="AI434" s="166">
        <v>100</v>
      </c>
      <c r="AJ434" s="167"/>
      <c r="AK434" s="167"/>
      <c r="AL434" s="167"/>
      <c r="AM434" s="166">
        <v>100</v>
      </c>
      <c r="AN434" s="167"/>
      <c r="AO434" s="167"/>
      <c r="AP434" s="168"/>
      <c r="AQ434" s="166">
        <v>100</v>
      </c>
      <c r="AR434" s="167"/>
      <c r="AS434" s="167"/>
      <c r="AT434" s="168"/>
      <c r="AU434" s="167">
        <v>100</v>
      </c>
      <c r="AV434" s="167"/>
      <c r="AW434" s="167"/>
      <c r="AX434" s="208"/>
      <c r="AY434">
        <f t="shared" si="63"/>
        <v>1</v>
      </c>
    </row>
    <row r="435" spans="1:51" ht="23.25" customHeight="1" x14ac:dyDescent="0.15">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100</v>
      </c>
      <c r="AJ435" s="167"/>
      <c r="AK435" s="167"/>
      <c r="AL435" s="167"/>
      <c r="AM435" s="166"/>
      <c r="AN435" s="167"/>
      <c r="AO435" s="167"/>
      <c r="AP435" s="168"/>
      <c r="AQ435" s="166">
        <v>100</v>
      </c>
      <c r="AR435" s="167"/>
      <c r="AS435" s="167"/>
      <c r="AT435" s="168"/>
      <c r="AU435" s="167"/>
      <c r="AV435" s="167"/>
      <c r="AW435" s="167"/>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764</v>
      </c>
      <c r="AF457" s="178"/>
      <c r="AG457" s="179" t="s">
        <v>233</v>
      </c>
      <c r="AH457" s="202"/>
      <c r="AI457" s="216"/>
      <c r="AJ457" s="216"/>
      <c r="AK457" s="216"/>
      <c r="AL457" s="217"/>
      <c r="AM457" s="216"/>
      <c r="AN457" s="216"/>
      <c r="AO457" s="216"/>
      <c r="AP457" s="217"/>
      <c r="AQ457" s="231" t="s">
        <v>764</v>
      </c>
      <c r="AR457" s="178"/>
      <c r="AS457" s="179" t="s">
        <v>233</v>
      </c>
      <c r="AT457" s="202"/>
      <c r="AU457" s="178" t="s">
        <v>764</v>
      </c>
      <c r="AV457" s="178"/>
      <c r="AW457" s="179" t="s">
        <v>179</v>
      </c>
      <c r="AX457" s="180"/>
      <c r="AY457">
        <f>$AY$456</f>
        <v>1</v>
      </c>
    </row>
    <row r="458" spans="1:51" ht="23.25" customHeight="1" x14ac:dyDescent="0.15">
      <c r="A458" s="983"/>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743</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743</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743</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3"/>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7" t="s">
        <v>140</v>
      </c>
      <c r="B702" s="528"/>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5" t="s">
        <v>741</v>
      </c>
      <c r="AE702" s="886"/>
      <c r="AF702" s="886"/>
      <c r="AG702" s="875" t="s">
        <v>748</v>
      </c>
      <c r="AH702" s="876"/>
      <c r="AI702" s="876"/>
      <c r="AJ702" s="876"/>
      <c r="AK702" s="876"/>
      <c r="AL702" s="876"/>
      <c r="AM702" s="876"/>
      <c r="AN702" s="876"/>
      <c r="AO702" s="876"/>
      <c r="AP702" s="876"/>
      <c r="AQ702" s="876"/>
      <c r="AR702" s="876"/>
      <c r="AS702" s="876"/>
      <c r="AT702" s="876"/>
      <c r="AU702" s="876"/>
      <c r="AV702" s="876"/>
      <c r="AW702" s="876"/>
      <c r="AX702" s="877"/>
    </row>
    <row r="703" spans="1:51" ht="34.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84" t="s">
        <v>741</v>
      </c>
      <c r="AE703" s="185"/>
      <c r="AF703" s="185"/>
      <c r="AG703" s="590" t="s">
        <v>749</v>
      </c>
      <c r="AH703" s="591"/>
      <c r="AI703" s="591"/>
      <c r="AJ703" s="591"/>
      <c r="AK703" s="591"/>
      <c r="AL703" s="591"/>
      <c r="AM703" s="591"/>
      <c r="AN703" s="591"/>
      <c r="AO703" s="591"/>
      <c r="AP703" s="591"/>
      <c r="AQ703" s="591"/>
      <c r="AR703" s="591"/>
      <c r="AS703" s="591"/>
      <c r="AT703" s="591"/>
      <c r="AU703" s="591"/>
      <c r="AV703" s="591"/>
      <c r="AW703" s="591"/>
      <c r="AX703" s="592"/>
    </row>
    <row r="704" spans="1:51" ht="34.5" customHeight="1" x14ac:dyDescent="0.15">
      <c r="A704" s="531"/>
      <c r="B704" s="532"/>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741</v>
      </c>
      <c r="AE704" s="585"/>
      <c r="AF704" s="585"/>
      <c r="AG704" s="723" t="s">
        <v>749</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3" t="s">
        <v>741</v>
      </c>
      <c r="AE705" s="664"/>
      <c r="AF705" s="665"/>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751</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26.25" customHeight="1" x14ac:dyDescent="0.15">
      <c r="A707" s="654"/>
      <c r="B707" s="764"/>
      <c r="C707" s="612"/>
      <c r="D707" s="613"/>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1" t="s">
        <v>751</v>
      </c>
      <c r="AE707" s="582"/>
      <c r="AF707" s="583"/>
      <c r="AG707" s="193"/>
      <c r="AH707" s="194"/>
      <c r="AI707" s="194"/>
      <c r="AJ707" s="194"/>
      <c r="AK707" s="194"/>
      <c r="AL707" s="194"/>
      <c r="AM707" s="194"/>
      <c r="AN707" s="194"/>
      <c r="AO707" s="194"/>
      <c r="AP707" s="194"/>
      <c r="AQ707" s="194"/>
      <c r="AR707" s="194"/>
      <c r="AS707" s="194"/>
      <c r="AT707" s="194"/>
      <c r="AU707" s="194"/>
      <c r="AV707" s="194"/>
      <c r="AW707" s="194"/>
      <c r="AX707" s="195"/>
    </row>
    <row r="708" spans="1:50" ht="3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741</v>
      </c>
      <c r="AE708" s="664"/>
      <c r="AF708" s="665"/>
      <c r="AG708" s="524" t="s">
        <v>752</v>
      </c>
      <c r="AH708" s="525"/>
      <c r="AI708" s="525"/>
      <c r="AJ708" s="525"/>
      <c r="AK708" s="525"/>
      <c r="AL708" s="525"/>
      <c r="AM708" s="525"/>
      <c r="AN708" s="525"/>
      <c r="AO708" s="525"/>
      <c r="AP708" s="525"/>
      <c r="AQ708" s="525"/>
      <c r="AR708" s="525"/>
      <c r="AS708" s="525"/>
      <c r="AT708" s="525"/>
      <c r="AU708" s="525"/>
      <c r="AV708" s="525"/>
      <c r="AW708" s="525"/>
      <c r="AX708" s="526"/>
    </row>
    <row r="709" spans="1:50" ht="29.25" customHeight="1" x14ac:dyDescent="0.15">
      <c r="A709" s="654"/>
      <c r="B709" s="655"/>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741</v>
      </c>
      <c r="AE709" s="185"/>
      <c r="AF709" s="186"/>
      <c r="AG709" s="590" t="s">
        <v>752</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753</v>
      </c>
      <c r="AE710" s="185"/>
      <c r="AF710" s="186"/>
      <c r="AG710" s="590" t="s">
        <v>764</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741</v>
      </c>
      <c r="AE711" s="185"/>
      <c r="AF711" s="186"/>
      <c r="AG711" s="590" t="s">
        <v>754</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84" t="s">
        <v>741</v>
      </c>
      <c r="AE712" s="185"/>
      <c r="AF712" s="186"/>
      <c r="AG712" s="590" t="s">
        <v>755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90" t="s">
        <v>764</v>
      </c>
      <c r="AH713" s="591"/>
      <c r="AI713" s="591"/>
      <c r="AJ713" s="591"/>
      <c r="AK713" s="591"/>
      <c r="AL713" s="591"/>
      <c r="AM713" s="591"/>
      <c r="AN713" s="591"/>
      <c r="AO713" s="591"/>
      <c r="AP713" s="591"/>
      <c r="AQ713" s="591"/>
      <c r="AR713" s="591"/>
      <c r="AS713" s="591"/>
      <c r="AT713" s="591"/>
      <c r="AU713" s="591"/>
      <c r="AV713" s="591"/>
      <c r="AW713" s="591"/>
      <c r="AX713" s="592"/>
    </row>
    <row r="714" spans="1:50" ht="31.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1" t="s">
        <v>741</v>
      </c>
      <c r="AE714" s="582"/>
      <c r="AF714" s="583"/>
      <c r="AG714" s="686" t="s">
        <v>752</v>
      </c>
      <c r="AH714" s="687"/>
      <c r="AI714" s="687"/>
      <c r="AJ714" s="687"/>
      <c r="AK714" s="687"/>
      <c r="AL714" s="687"/>
      <c r="AM714" s="687"/>
      <c r="AN714" s="687"/>
      <c r="AO714" s="687"/>
      <c r="AP714" s="687"/>
      <c r="AQ714" s="687"/>
      <c r="AR714" s="687"/>
      <c r="AS714" s="687"/>
      <c r="AT714" s="687"/>
      <c r="AU714" s="687"/>
      <c r="AV714" s="687"/>
      <c r="AW714" s="687"/>
      <c r="AX714" s="688"/>
    </row>
    <row r="715" spans="1:50" ht="62.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741</v>
      </c>
      <c r="AE715" s="664"/>
      <c r="AF715" s="665"/>
      <c r="AG715" s="524" t="s">
        <v>756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753</v>
      </c>
      <c r="AE716" s="753"/>
      <c r="AF716" s="753"/>
      <c r="AG716" s="590" t="s">
        <v>764</v>
      </c>
      <c r="AH716" s="591"/>
      <c r="AI716" s="591"/>
      <c r="AJ716" s="591"/>
      <c r="AK716" s="591"/>
      <c r="AL716" s="591"/>
      <c r="AM716" s="591"/>
      <c r="AN716" s="591"/>
      <c r="AO716" s="591"/>
      <c r="AP716" s="591"/>
      <c r="AQ716" s="591"/>
      <c r="AR716" s="591"/>
      <c r="AS716" s="591"/>
      <c r="AT716" s="591"/>
      <c r="AU716" s="591"/>
      <c r="AV716" s="591"/>
      <c r="AW716" s="591"/>
      <c r="AX716" s="592"/>
    </row>
    <row r="717" spans="1:50" ht="59.25" customHeight="1" x14ac:dyDescent="0.15">
      <c r="A717" s="654"/>
      <c r="B717" s="655"/>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741</v>
      </c>
      <c r="AE717" s="185"/>
      <c r="AF717" s="185"/>
      <c r="AG717" s="590" t="s">
        <v>757</v>
      </c>
      <c r="AH717" s="591"/>
      <c r="AI717" s="591"/>
      <c r="AJ717" s="591"/>
      <c r="AK717" s="591"/>
      <c r="AL717" s="591"/>
      <c r="AM717" s="591"/>
      <c r="AN717" s="591"/>
      <c r="AO717" s="591"/>
      <c r="AP717" s="591"/>
      <c r="AQ717" s="591"/>
      <c r="AR717" s="591"/>
      <c r="AS717" s="591"/>
      <c r="AT717" s="591"/>
      <c r="AU717" s="591"/>
      <c r="AV717" s="591"/>
      <c r="AW717" s="591"/>
      <c r="AX717" s="592"/>
    </row>
    <row r="718" spans="1:50" ht="58.5"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741</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753</v>
      </c>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49"/>
      <c r="B721" s="650"/>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customHeight="1" x14ac:dyDescent="0.15">
      <c r="A722" s="649"/>
      <c r="B722" s="650"/>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customHeight="1" x14ac:dyDescent="0.15">
      <c r="A723" s="649"/>
      <c r="B723" s="650"/>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customHeight="1" x14ac:dyDescent="0.15">
      <c r="A724" s="649"/>
      <c r="B724" s="650"/>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customHeight="1" x14ac:dyDescent="0.15">
      <c r="A725" s="651"/>
      <c r="B725" s="652"/>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40" t="s">
        <v>53</v>
      </c>
      <c r="D726" s="579"/>
      <c r="E726" s="579"/>
      <c r="F726" s="580"/>
      <c r="G726" s="789" t="s">
        <v>758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9"/>
      <c r="B727" s="620"/>
      <c r="C727" s="692" t="s">
        <v>57</v>
      </c>
      <c r="D727" s="693"/>
      <c r="E727" s="693"/>
      <c r="F727" s="694"/>
      <c r="G727" s="787" t="s">
        <v>759</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740</v>
      </c>
      <c r="J746" s="113"/>
      <c r="K746" s="100" t="str">
        <f>IF(I746="","","-")</f>
        <v>-</v>
      </c>
      <c r="L746" s="104">
        <v>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6" t="s">
        <v>765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3" customHeight="1" x14ac:dyDescent="0.15">
      <c r="A789" s="554"/>
      <c r="B789" s="757"/>
      <c r="C789" s="757"/>
      <c r="D789" s="757"/>
      <c r="E789" s="757"/>
      <c r="F789" s="758"/>
      <c r="G789" s="447" t="s">
        <v>760</v>
      </c>
      <c r="H789" s="448"/>
      <c r="I789" s="448"/>
      <c r="J789" s="448"/>
      <c r="K789" s="449"/>
      <c r="L789" s="450" t="s">
        <v>761</v>
      </c>
      <c r="M789" s="451"/>
      <c r="N789" s="451"/>
      <c r="O789" s="451"/>
      <c r="P789" s="451"/>
      <c r="Q789" s="451"/>
      <c r="R789" s="451"/>
      <c r="S789" s="451"/>
      <c r="T789" s="451"/>
      <c r="U789" s="451"/>
      <c r="V789" s="451"/>
      <c r="W789" s="451"/>
      <c r="X789" s="452"/>
      <c r="Y789" s="453">
        <v>1</v>
      </c>
      <c r="Z789" s="454"/>
      <c r="AA789" s="454"/>
      <c r="AB789" s="555"/>
      <c r="AC789" s="447" t="s">
        <v>764</v>
      </c>
      <c r="AD789" s="448"/>
      <c r="AE789" s="448"/>
      <c r="AF789" s="448"/>
      <c r="AG789" s="449"/>
      <c r="AH789" s="450" t="s">
        <v>764</v>
      </c>
      <c r="AI789" s="451"/>
      <c r="AJ789" s="451"/>
      <c r="AK789" s="451"/>
      <c r="AL789" s="451"/>
      <c r="AM789" s="451"/>
      <c r="AN789" s="451"/>
      <c r="AO789" s="451"/>
      <c r="AP789" s="451"/>
      <c r="AQ789" s="451"/>
      <c r="AR789" s="451"/>
      <c r="AS789" s="451"/>
      <c r="AT789" s="452"/>
      <c r="AU789" s="453" t="s">
        <v>764</v>
      </c>
      <c r="AV789" s="454"/>
      <c r="AW789" s="454"/>
      <c r="AX789" s="455"/>
    </row>
    <row r="790" spans="1:51" ht="24.75" customHeight="1" x14ac:dyDescent="0.15">
      <c r="A790" s="554"/>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57"/>
      <c r="C800" s="757"/>
      <c r="D800" s="757"/>
      <c r="E800" s="757"/>
      <c r="F800" s="758"/>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57"/>
      <c r="C802" s="757"/>
      <c r="D802" s="757"/>
      <c r="E802" s="757"/>
      <c r="F802" s="758"/>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57"/>
      <c r="C813" s="757"/>
      <c r="D813" s="757"/>
      <c r="E813" s="757"/>
      <c r="F813" s="758"/>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57"/>
      <c r="C815" s="757"/>
      <c r="D815" s="757"/>
      <c r="E815" s="757"/>
      <c r="F815" s="758"/>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57"/>
      <c r="C828" s="757"/>
      <c r="D828" s="757"/>
      <c r="E828" s="757"/>
      <c r="F828" s="758"/>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5.5" customHeight="1" x14ac:dyDescent="0.15">
      <c r="A845" s="401">
        <v>1</v>
      </c>
      <c r="B845" s="401">
        <v>1</v>
      </c>
      <c r="C845" s="420" t="s">
        <v>762</v>
      </c>
      <c r="D845" s="415"/>
      <c r="E845" s="415"/>
      <c r="F845" s="415"/>
      <c r="G845" s="415"/>
      <c r="H845" s="415"/>
      <c r="I845" s="415"/>
      <c r="J845" s="416">
        <v>5011105004806</v>
      </c>
      <c r="K845" s="417"/>
      <c r="L845" s="417"/>
      <c r="M845" s="417"/>
      <c r="N845" s="417"/>
      <c r="O845" s="417"/>
      <c r="P845" s="424" t="s">
        <v>761</v>
      </c>
      <c r="Q845" s="424"/>
      <c r="R845" s="424"/>
      <c r="S845" s="424"/>
      <c r="T845" s="424"/>
      <c r="U845" s="424"/>
      <c r="V845" s="424"/>
      <c r="W845" s="424"/>
      <c r="X845" s="424"/>
      <c r="Y845" s="318">
        <v>1</v>
      </c>
      <c r="Z845" s="319"/>
      <c r="AA845" s="319"/>
      <c r="AB845" s="320"/>
      <c r="AC845" s="428" t="s">
        <v>373</v>
      </c>
      <c r="AD845" s="429"/>
      <c r="AE845" s="429"/>
      <c r="AF845" s="429"/>
      <c r="AG845" s="429"/>
      <c r="AH845" s="418">
        <v>3</v>
      </c>
      <c r="AI845" s="419"/>
      <c r="AJ845" s="419"/>
      <c r="AK845" s="419"/>
      <c r="AL845" s="326">
        <v>90</v>
      </c>
      <c r="AM845" s="327"/>
      <c r="AN845" s="327"/>
      <c r="AO845" s="328"/>
      <c r="AP845" s="321" t="s">
        <v>764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8" t="s">
        <v>329</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1"/>
      <c r="E1109" s="277" t="s">
        <v>262</v>
      </c>
      <c r="F1109" s="881"/>
      <c r="G1109" s="881"/>
      <c r="H1109" s="881"/>
      <c r="I1109" s="881"/>
      <c r="J1109" s="277" t="s">
        <v>297</v>
      </c>
      <c r="K1109" s="277"/>
      <c r="L1109" s="277"/>
      <c r="M1109" s="277"/>
      <c r="N1109" s="277"/>
      <c r="O1109" s="277"/>
      <c r="P1109" s="345" t="s">
        <v>27</v>
      </c>
      <c r="Q1109" s="345"/>
      <c r="R1109" s="345"/>
      <c r="S1109" s="345"/>
      <c r="T1109" s="345"/>
      <c r="U1109" s="345"/>
      <c r="V1109" s="345"/>
      <c r="W1109" s="345"/>
      <c r="X1109" s="345"/>
      <c r="Y1109" s="277" t="s">
        <v>299</v>
      </c>
      <c r="Z1109" s="881"/>
      <c r="AA1109" s="881"/>
      <c r="AB1109" s="881"/>
      <c r="AC1109" s="277" t="s">
        <v>245</v>
      </c>
      <c r="AD1109" s="277"/>
      <c r="AE1109" s="277"/>
      <c r="AF1109" s="277"/>
      <c r="AG1109" s="277"/>
      <c r="AH1109" s="345" t="s">
        <v>258</v>
      </c>
      <c r="AI1109" s="346"/>
      <c r="AJ1109" s="346"/>
      <c r="AK1109" s="346"/>
      <c r="AL1109" s="346" t="s">
        <v>21</v>
      </c>
      <c r="AM1109" s="346"/>
      <c r="AN1109" s="346"/>
      <c r="AO1109" s="884"/>
      <c r="AP1109" s="423" t="s">
        <v>330</v>
      </c>
      <c r="AQ1109" s="423"/>
      <c r="AR1109" s="423"/>
      <c r="AS1109" s="423"/>
      <c r="AT1109" s="423"/>
      <c r="AU1109" s="423"/>
      <c r="AV1109" s="423"/>
      <c r="AW1109" s="423"/>
      <c r="AX1109" s="423"/>
    </row>
    <row r="1110" spans="1:51" ht="30" customHeight="1" x14ac:dyDescent="0.15">
      <c r="A1110" s="401">
        <v>1</v>
      </c>
      <c r="B1110" s="401">
        <v>1</v>
      </c>
      <c r="C1110" s="883"/>
      <c r="D1110" s="883"/>
      <c r="E1110" s="262" t="s">
        <v>763</v>
      </c>
      <c r="F1110" s="882"/>
      <c r="G1110" s="882"/>
      <c r="H1110" s="882"/>
      <c r="I1110" s="882"/>
      <c r="J1110" s="416" t="s">
        <v>763</v>
      </c>
      <c r="K1110" s="417"/>
      <c r="L1110" s="417"/>
      <c r="M1110" s="417"/>
      <c r="N1110" s="417"/>
      <c r="O1110" s="417"/>
      <c r="P1110" s="421" t="s">
        <v>763</v>
      </c>
      <c r="Q1110" s="317"/>
      <c r="R1110" s="317"/>
      <c r="S1110" s="317"/>
      <c r="T1110" s="317"/>
      <c r="U1110" s="317"/>
      <c r="V1110" s="317"/>
      <c r="W1110" s="317"/>
      <c r="X1110" s="317"/>
      <c r="Y1110" s="318" t="s">
        <v>763</v>
      </c>
      <c r="Z1110" s="319"/>
      <c r="AA1110" s="319"/>
      <c r="AB1110" s="320"/>
      <c r="AC1110" s="322"/>
      <c r="AD1110" s="323"/>
      <c r="AE1110" s="323"/>
      <c r="AF1110" s="323"/>
      <c r="AG1110" s="323"/>
      <c r="AH1110" s="324" t="s">
        <v>763</v>
      </c>
      <c r="AI1110" s="325"/>
      <c r="AJ1110" s="325"/>
      <c r="AK1110" s="325"/>
      <c r="AL1110" s="326" t="s">
        <v>763</v>
      </c>
      <c r="AM1110" s="327"/>
      <c r="AN1110" s="327"/>
      <c r="AO1110" s="328"/>
      <c r="AP1110" s="321" t="s">
        <v>763</v>
      </c>
      <c r="AQ1110" s="321"/>
      <c r="AR1110" s="321"/>
      <c r="AS1110" s="321"/>
      <c r="AT1110" s="321"/>
      <c r="AU1110" s="321"/>
      <c r="AV1110" s="321"/>
      <c r="AW1110" s="321"/>
      <c r="AX1110" s="321"/>
    </row>
    <row r="1111" spans="1:51" ht="30" hidden="1" customHeight="1" x14ac:dyDescent="0.15">
      <c r="A1111" s="401">
        <v>2</v>
      </c>
      <c r="B1111" s="401">
        <v>1</v>
      </c>
      <c r="C1111" s="883"/>
      <c r="D1111" s="883"/>
      <c r="E1111" s="882"/>
      <c r="F1111" s="882"/>
      <c r="G1111" s="882"/>
      <c r="H1111" s="882"/>
      <c r="I1111" s="88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3"/>
      <c r="D1112" s="883"/>
      <c r="E1112" s="882"/>
      <c r="F1112" s="882"/>
      <c r="G1112" s="882"/>
      <c r="H1112" s="882"/>
      <c r="I1112" s="88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3"/>
      <c r="D1113" s="883"/>
      <c r="E1113" s="882"/>
      <c r="F1113" s="882"/>
      <c r="G1113" s="882"/>
      <c r="H1113" s="882"/>
      <c r="I1113" s="88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3"/>
      <c r="D1114" s="883"/>
      <c r="E1114" s="882"/>
      <c r="F1114" s="882"/>
      <c r="G1114" s="882"/>
      <c r="H1114" s="882"/>
      <c r="I1114" s="88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3"/>
      <c r="D1115" s="883"/>
      <c r="E1115" s="882"/>
      <c r="F1115" s="882"/>
      <c r="G1115" s="882"/>
      <c r="H1115" s="882"/>
      <c r="I1115" s="88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3"/>
      <c r="D1116" s="883"/>
      <c r="E1116" s="882"/>
      <c r="F1116" s="882"/>
      <c r="G1116" s="882"/>
      <c r="H1116" s="882"/>
      <c r="I1116" s="88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3"/>
      <c r="D1117" s="883"/>
      <c r="E1117" s="882"/>
      <c r="F1117" s="882"/>
      <c r="G1117" s="882"/>
      <c r="H1117" s="882"/>
      <c r="I1117" s="88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3"/>
      <c r="D1118" s="883"/>
      <c r="E1118" s="882"/>
      <c r="F1118" s="882"/>
      <c r="G1118" s="882"/>
      <c r="H1118" s="882"/>
      <c r="I1118" s="88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3"/>
      <c r="D1119" s="883"/>
      <c r="E1119" s="882"/>
      <c r="F1119" s="882"/>
      <c r="G1119" s="882"/>
      <c r="H1119" s="882"/>
      <c r="I1119" s="88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3"/>
      <c r="D1120" s="883"/>
      <c r="E1120" s="882"/>
      <c r="F1120" s="882"/>
      <c r="G1120" s="882"/>
      <c r="H1120" s="882"/>
      <c r="I1120" s="88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3"/>
      <c r="D1121" s="883"/>
      <c r="E1121" s="882"/>
      <c r="F1121" s="882"/>
      <c r="G1121" s="882"/>
      <c r="H1121" s="882"/>
      <c r="I1121" s="88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3"/>
      <c r="D1122" s="883"/>
      <c r="E1122" s="882"/>
      <c r="F1122" s="882"/>
      <c r="G1122" s="882"/>
      <c r="H1122" s="882"/>
      <c r="I1122" s="88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3"/>
      <c r="D1123" s="883"/>
      <c r="E1123" s="882"/>
      <c r="F1123" s="882"/>
      <c r="G1123" s="882"/>
      <c r="H1123" s="882"/>
      <c r="I1123" s="88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3"/>
      <c r="D1124" s="883"/>
      <c r="E1124" s="882"/>
      <c r="F1124" s="882"/>
      <c r="G1124" s="882"/>
      <c r="H1124" s="882"/>
      <c r="I1124" s="88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3"/>
      <c r="D1125" s="883"/>
      <c r="E1125" s="882"/>
      <c r="F1125" s="882"/>
      <c r="G1125" s="882"/>
      <c r="H1125" s="882"/>
      <c r="I1125" s="88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3"/>
      <c r="D1126" s="883"/>
      <c r="E1126" s="882"/>
      <c r="F1126" s="882"/>
      <c r="G1126" s="882"/>
      <c r="H1126" s="882"/>
      <c r="I1126" s="88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3"/>
      <c r="D1127" s="883"/>
      <c r="E1127" s="262"/>
      <c r="F1127" s="882"/>
      <c r="G1127" s="882"/>
      <c r="H1127" s="882"/>
      <c r="I1127" s="88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3"/>
      <c r="D1128" s="883"/>
      <c r="E1128" s="882"/>
      <c r="F1128" s="882"/>
      <c r="G1128" s="882"/>
      <c r="H1128" s="882"/>
      <c r="I1128" s="88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3"/>
      <c r="D1129" s="883"/>
      <c r="E1129" s="882"/>
      <c r="F1129" s="882"/>
      <c r="G1129" s="882"/>
      <c r="H1129" s="882"/>
      <c r="I1129" s="88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3"/>
      <c r="D1130" s="883"/>
      <c r="E1130" s="882"/>
      <c r="F1130" s="882"/>
      <c r="G1130" s="882"/>
      <c r="H1130" s="882"/>
      <c r="I1130" s="88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3"/>
      <c r="D1131" s="883"/>
      <c r="E1131" s="882"/>
      <c r="F1131" s="882"/>
      <c r="G1131" s="882"/>
      <c r="H1131" s="882"/>
      <c r="I1131" s="88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3"/>
      <c r="D1132" s="883"/>
      <c r="E1132" s="882"/>
      <c r="F1132" s="882"/>
      <c r="G1132" s="882"/>
      <c r="H1132" s="882"/>
      <c r="I1132" s="88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3"/>
      <c r="D1133" s="883"/>
      <c r="E1133" s="882"/>
      <c r="F1133" s="882"/>
      <c r="G1133" s="882"/>
      <c r="H1133" s="882"/>
      <c r="I1133" s="88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3"/>
      <c r="D1134" s="883"/>
      <c r="E1134" s="882"/>
      <c r="F1134" s="882"/>
      <c r="G1134" s="882"/>
      <c r="H1134" s="882"/>
      <c r="I1134" s="88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3"/>
      <c r="D1135" s="883"/>
      <c r="E1135" s="882"/>
      <c r="F1135" s="882"/>
      <c r="G1135" s="882"/>
      <c r="H1135" s="882"/>
      <c r="I1135" s="88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3"/>
      <c r="D1136" s="883"/>
      <c r="E1136" s="882"/>
      <c r="F1136" s="882"/>
      <c r="G1136" s="882"/>
      <c r="H1136" s="882"/>
      <c r="I1136" s="88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3"/>
      <c r="D1137" s="883"/>
      <c r="E1137" s="882"/>
      <c r="F1137" s="882"/>
      <c r="G1137" s="882"/>
      <c r="H1137" s="882"/>
      <c r="I1137" s="88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3"/>
      <c r="D1138" s="883"/>
      <c r="E1138" s="882"/>
      <c r="F1138" s="882"/>
      <c r="G1138" s="882"/>
      <c r="H1138" s="882"/>
      <c r="I1138" s="88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3"/>
      <c r="D1139" s="883"/>
      <c r="E1139" s="882"/>
      <c r="F1139" s="882"/>
      <c r="G1139" s="882"/>
      <c r="H1139" s="882"/>
      <c r="I1139" s="88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4" max="50" man="1"/>
    <brk id="735" max="50" man="1"/>
    <brk id="786"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86" t="s">
        <v>146</v>
      </c>
      <c r="H2" s="772"/>
      <c r="I2" s="772"/>
      <c r="J2" s="772"/>
      <c r="K2" s="772"/>
      <c r="L2" s="772"/>
      <c r="M2" s="772"/>
      <c r="N2" s="772"/>
      <c r="O2" s="773"/>
      <c r="P2" s="771" t="s">
        <v>59</v>
      </c>
      <c r="Q2" s="772"/>
      <c r="R2" s="772"/>
      <c r="S2" s="772"/>
      <c r="T2" s="772"/>
      <c r="U2" s="772"/>
      <c r="V2" s="772"/>
      <c r="W2" s="772"/>
      <c r="X2" s="773"/>
      <c r="Y2" s="993"/>
      <c r="Z2" s="409"/>
      <c r="AA2" s="410"/>
      <c r="AB2" s="997" t="s">
        <v>11</v>
      </c>
      <c r="AC2" s="998"/>
      <c r="AD2" s="999"/>
      <c r="AE2" s="985" t="s">
        <v>391</v>
      </c>
      <c r="AF2" s="985"/>
      <c r="AG2" s="985"/>
      <c r="AH2" s="985"/>
      <c r="AI2" s="985" t="s">
        <v>413</v>
      </c>
      <c r="AJ2" s="985"/>
      <c r="AK2" s="985"/>
      <c r="AL2" s="456"/>
      <c r="AM2" s="985" t="s">
        <v>510</v>
      </c>
      <c r="AN2" s="985"/>
      <c r="AO2" s="985"/>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994"/>
      <c r="Z3" s="995"/>
      <c r="AA3" s="996"/>
      <c r="AB3" s="1000"/>
      <c r="AC3" s="1001"/>
      <c r="AD3" s="100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03"/>
      <c r="I4" s="1003"/>
      <c r="J4" s="1003"/>
      <c r="K4" s="1003"/>
      <c r="L4" s="1003"/>
      <c r="M4" s="1003"/>
      <c r="N4" s="1003"/>
      <c r="O4" s="1004"/>
      <c r="P4" s="191"/>
      <c r="Q4" s="1011"/>
      <c r="R4" s="1011"/>
      <c r="S4" s="1011"/>
      <c r="T4" s="1011"/>
      <c r="U4" s="1011"/>
      <c r="V4" s="1011"/>
      <c r="W4" s="1011"/>
      <c r="X4" s="1012"/>
      <c r="Y4" s="989" t="s">
        <v>12</v>
      </c>
      <c r="Z4" s="990"/>
      <c r="AA4" s="991"/>
      <c r="AB4" s="549"/>
      <c r="AC4" s="992"/>
      <c r="AD4" s="99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05"/>
      <c r="H5" s="1006"/>
      <c r="I5" s="1006"/>
      <c r="J5" s="1006"/>
      <c r="K5" s="1006"/>
      <c r="L5" s="1006"/>
      <c r="M5" s="1006"/>
      <c r="N5" s="1006"/>
      <c r="O5" s="1007"/>
      <c r="P5" s="1013"/>
      <c r="Q5" s="1013"/>
      <c r="R5" s="1013"/>
      <c r="S5" s="1013"/>
      <c r="T5" s="1013"/>
      <c r="U5" s="1013"/>
      <c r="V5" s="1013"/>
      <c r="W5" s="1013"/>
      <c r="X5" s="1014"/>
      <c r="Y5" s="303" t="s">
        <v>54</v>
      </c>
      <c r="Z5" s="986"/>
      <c r="AA5" s="987"/>
      <c r="AB5" s="520"/>
      <c r="AC5" s="988"/>
      <c r="AD5" s="98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08"/>
      <c r="H6" s="1009"/>
      <c r="I6" s="1009"/>
      <c r="J6" s="1009"/>
      <c r="K6" s="1009"/>
      <c r="L6" s="1009"/>
      <c r="M6" s="1009"/>
      <c r="N6" s="1009"/>
      <c r="O6" s="1010"/>
      <c r="P6" s="1015"/>
      <c r="Q6" s="1015"/>
      <c r="R6" s="1015"/>
      <c r="S6" s="1015"/>
      <c r="T6" s="1015"/>
      <c r="U6" s="1015"/>
      <c r="V6" s="1015"/>
      <c r="W6" s="1015"/>
      <c r="X6" s="1016"/>
      <c r="Y6" s="1017" t="s">
        <v>13</v>
      </c>
      <c r="Z6" s="986"/>
      <c r="AA6" s="987"/>
      <c r="AB6" s="459" t="s">
        <v>180</v>
      </c>
      <c r="AC6" s="1018"/>
      <c r="AD6" s="101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7" t="s">
        <v>381</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790"/>
      <c r="AY7" s="34">
        <f>$AY$2</f>
        <v>0</v>
      </c>
    </row>
    <row r="8" spans="1:51" customFormat="1" ht="23.25" customHeight="1" x14ac:dyDescent="0.15">
      <c r="A8" s="890"/>
      <c r="B8" s="891"/>
      <c r="C8" s="891"/>
      <c r="D8" s="891"/>
      <c r="E8" s="891"/>
      <c r="F8" s="892"/>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10" t="s">
        <v>349</v>
      </c>
      <c r="B9" s="511"/>
      <c r="C9" s="511"/>
      <c r="D9" s="511"/>
      <c r="E9" s="511"/>
      <c r="F9" s="512"/>
      <c r="G9" s="786" t="s">
        <v>146</v>
      </c>
      <c r="H9" s="772"/>
      <c r="I9" s="772"/>
      <c r="J9" s="772"/>
      <c r="K9" s="772"/>
      <c r="L9" s="772"/>
      <c r="M9" s="772"/>
      <c r="N9" s="772"/>
      <c r="O9" s="773"/>
      <c r="P9" s="771" t="s">
        <v>59</v>
      </c>
      <c r="Q9" s="772"/>
      <c r="R9" s="772"/>
      <c r="S9" s="772"/>
      <c r="T9" s="772"/>
      <c r="U9" s="772"/>
      <c r="V9" s="772"/>
      <c r="W9" s="772"/>
      <c r="X9" s="773"/>
      <c r="Y9" s="993"/>
      <c r="Z9" s="409"/>
      <c r="AA9" s="410"/>
      <c r="AB9" s="997" t="s">
        <v>11</v>
      </c>
      <c r="AC9" s="998"/>
      <c r="AD9" s="999"/>
      <c r="AE9" s="985" t="s">
        <v>391</v>
      </c>
      <c r="AF9" s="985"/>
      <c r="AG9" s="985"/>
      <c r="AH9" s="985"/>
      <c r="AI9" s="985" t="s">
        <v>413</v>
      </c>
      <c r="AJ9" s="985"/>
      <c r="AK9" s="985"/>
      <c r="AL9" s="456"/>
      <c r="AM9" s="985" t="s">
        <v>510</v>
      </c>
      <c r="AN9" s="985"/>
      <c r="AO9" s="985"/>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994"/>
      <c r="Z10" s="995"/>
      <c r="AA10" s="996"/>
      <c r="AB10" s="1000"/>
      <c r="AC10" s="1001"/>
      <c r="AD10" s="100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03"/>
      <c r="I11" s="1003"/>
      <c r="J11" s="1003"/>
      <c r="K11" s="1003"/>
      <c r="L11" s="1003"/>
      <c r="M11" s="1003"/>
      <c r="N11" s="1003"/>
      <c r="O11" s="1004"/>
      <c r="P11" s="191"/>
      <c r="Q11" s="1011"/>
      <c r="R11" s="1011"/>
      <c r="S11" s="1011"/>
      <c r="T11" s="1011"/>
      <c r="U11" s="1011"/>
      <c r="V11" s="1011"/>
      <c r="W11" s="1011"/>
      <c r="X11" s="1012"/>
      <c r="Y11" s="989" t="s">
        <v>12</v>
      </c>
      <c r="Z11" s="990"/>
      <c r="AA11" s="991"/>
      <c r="AB11" s="549"/>
      <c r="AC11" s="992"/>
      <c r="AD11" s="99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20"/>
      <c r="AC12" s="988"/>
      <c r="AD12" s="98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9" t="s">
        <v>180</v>
      </c>
      <c r="AC13" s="1018"/>
      <c r="AD13" s="101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7" t="s">
        <v>381</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790"/>
      <c r="AY14" s="34">
        <f t="shared" si="1"/>
        <v>0</v>
      </c>
    </row>
    <row r="15" spans="1:51" customFormat="1" ht="23.25" customHeight="1" x14ac:dyDescent="0.15">
      <c r="A15" s="890"/>
      <c r="B15" s="891"/>
      <c r="C15" s="891"/>
      <c r="D15" s="891"/>
      <c r="E15" s="891"/>
      <c r="F15" s="892"/>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10" t="s">
        <v>349</v>
      </c>
      <c r="B16" s="511"/>
      <c r="C16" s="511"/>
      <c r="D16" s="511"/>
      <c r="E16" s="511"/>
      <c r="F16" s="512"/>
      <c r="G16" s="786" t="s">
        <v>146</v>
      </c>
      <c r="H16" s="772"/>
      <c r="I16" s="772"/>
      <c r="J16" s="772"/>
      <c r="K16" s="772"/>
      <c r="L16" s="772"/>
      <c r="M16" s="772"/>
      <c r="N16" s="772"/>
      <c r="O16" s="773"/>
      <c r="P16" s="771" t="s">
        <v>59</v>
      </c>
      <c r="Q16" s="772"/>
      <c r="R16" s="772"/>
      <c r="S16" s="772"/>
      <c r="T16" s="772"/>
      <c r="U16" s="772"/>
      <c r="V16" s="772"/>
      <c r="W16" s="772"/>
      <c r="X16" s="773"/>
      <c r="Y16" s="993"/>
      <c r="Z16" s="409"/>
      <c r="AA16" s="410"/>
      <c r="AB16" s="997" t="s">
        <v>11</v>
      </c>
      <c r="AC16" s="998"/>
      <c r="AD16" s="999"/>
      <c r="AE16" s="985" t="s">
        <v>391</v>
      </c>
      <c r="AF16" s="985"/>
      <c r="AG16" s="985"/>
      <c r="AH16" s="985"/>
      <c r="AI16" s="985" t="s">
        <v>413</v>
      </c>
      <c r="AJ16" s="985"/>
      <c r="AK16" s="985"/>
      <c r="AL16" s="456"/>
      <c r="AM16" s="985" t="s">
        <v>510</v>
      </c>
      <c r="AN16" s="985"/>
      <c r="AO16" s="985"/>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994"/>
      <c r="Z17" s="995"/>
      <c r="AA17" s="996"/>
      <c r="AB17" s="1000"/>
      <c r="AC17" s="1001"/>
      <c r="AD17" s="100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03"/>
      <c r="I18" s="1003"/>
      <c r="J18" s="1003"/>
      <c r="K18" s="1003"/>
      <c r="L18" s="1003"/>
      <c r="M18" s="1003"/>
      <c r="N18" s="1003"/>
      <c r="O18" s="1004"/>
      <c r="P18" s="191"/>
      <c r="Q18" s="1011"/>
      <c r="R18" s="1011"/>
      <c r="S18" s="1011"/>
      <c r="T18" s="1011"/>
      <c r="U18" s="1011"/>
      <c r="V18" s="1011"/>
      <c r="W18" s="1011"/>
      <c r="X18" s="1012"/>
      <c r="Y18" s="989" t="s">
        <v>12</v>
      </c>
      <c r="Z18" s="990"/>
      <c r="AA18" s="991"/>
      <c r="AB18" s="549"/>
      <c r="AC18" s="992"/>
      <c r="AD18" s="99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20"/>
      <c r="AC19" s="988"/>
      <c r="AD19" s="98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9" t="s">
        <v>180</v>
      </c>
      <c r="AC20" s="1018"/>
      <c r="AD20" s="101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7" t="s">
        <v>381</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790"/>
      <c r="AY21" s="34">
        <f t="shared" si="2"/>
        <v>0</v>
      </c>
    </row>
    <row r="22" spans="1:51" customFormat="1" ht="23.25" customHeight="1" x14ac:dyDescent="0.15">
      <c r="A22" s="890"/>
      <c r="B22" s="891"/>
      <c r="C22" s="891"/>
      <c r="D22" s="891"/>
      <c r="E22" s="891"/>
      <c r="F22" s="892"/>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10" t="s">
        <v>349</v>
      </c>
      <c r="B23" s="511"/>
      <c r="C23" s="511"/>
      <c r="D23" s="511"/>
      <c r="E23" s="511"/>
      <c r="F23" s="512"/>
      <c r="G23" s="786" t="s">
        <v>146</v>
      </c>
      <c r="H23" s="772"/>
      <c r="I23" s="772"/>
      <c r="J23" s="772"/>
      <c r="K23" s="772"/>
      <c r="L23" s="772"/>
      <c r="M23" s="772"/>
      <c r="N23" s="772"/>
      <c r="O23" s="773"/>
      <c r="P23" s="771" t="s">
        <v>59</v>
      </c>
      <c r="Q23" s="772"/>
      <c r="R23" s="772"/>
      <c r="S23" s="772"/>
      <c r="T23" s="772"/>
      <c r="U23" s="772"/>
      <c r="V23" s="772"/>
      <c r="W23" s="772"/>
      <c r="X23" s="773"/>
      <c r="Y23" s="993"/>
      <c r="Z23" s="409"/>
      <c r="AA23" s="410"/>
      <c r="AB23" s="997" t="s">
        <v>11</v>
      </c>
      <c r="AC23" s="998"/>
      <c r="AD23" s="999"/>
      <c r="AE23" s="985" t="s">
        <v>391</v>
      </c>
      <c r="AF23" s="985"/>
      <c r="AG23" s="985"/>
      <c r="AH23" s="985"/>
      <c r="AI23" s="985" t="s">
        <v>413</v>
      </c>
      <c r="AJ23" s="985"/>
      <c r="AK23" s="985"/>
      <c r="AL23" s="456"/>
      <c r="AM23" s="985" t="s">
        <v>510</v>
      </c>
      <c r="AN23" s="985"/>
      <c r="AO23" s="985"/>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994"/>
      <c r="Z24" s="995"/>
      <c r="AA24" s="996"/>
      <c r="AB24" s="1000"/>
      <c r="AC24" s="1001"/>
      <c r="AD24" s="100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03"/>
      <c r="I25" s="1003"/>
      <c r="J25" s="1003"/>
      <c r="K25" s="1003"/>
      <c r="L25" s="1003"/>
      <c r="M25" s="1003"/>
      <c r="N25" s="1003"/>
      <c r="O25" s="1004"/>
      <c r="P25" s="191"/>
      <c r="Q25" s="1011"/>
      <c r="R25" s="1011"/>
      <c r="S25" s="1011"/>
      <c r="T25" s="1011"/>
      <c r="U25" s="1011"/>
      <c r="V25" s="1011"/>
      <c r="W25" s="1011"/>
      <c r="X25" s="1012"/>
      <c r="Y25" s="989" t="s">
        <v>12</v>
      </c>
      <c r="Z25" s="990"/>
      <c r="AA25" s="991"/>
      <c r="AB25" s="549"/>
      <c r="AC25" s="992"/>
      <c r="AD25" s="99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20"/>
      <c r="AC26" s="988"/>
      <c r="AD26" s="98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9" t="s">
        <v>180</v>
      </c>
      <c r="AC27" s="1018"/>
      <c r="AD27" s="101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7" t="s">
        <v>381</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790"/>
      <c r="AY28" s="34">
        <f t="shared" si="3"/>
        <v>0</v>
      </c>
    </row>
    <row r="29" spans="1:51" customFormat="1" ht="23.25" customHeight="1" x14ac:dyDescent="0.15">
      <c r="A29" s="890"/>
      <c r="B29" s="891"/>
      <c r="C29" s="891"/>
      <c r="D29" s="891"/>
      <c r="E29" s="891"/>
      <c r="F29" s="892"/>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10" t="s">
        <v>349</v>
      </c>
      <c r="B30" s="511"/>
      <c r="C30" s="511"/>
      <c r="D30" s="511"/>
      <c r="E30" s="511"/>
      <c r="F30" s="512"/>
      <c r="G30" s="786" t="s">
        <v>146</v>
      </c>
      <c r="H30" s="772"/>
      <c r="I30" s="772"/>
      <c r="J30" s="772"/>
      <c r="K30" s="772"/>
      <c r="L30" s="772"/>
      <c r="M30" s="772"/>
      <c r="N30" s="772"/>
      <c r="O30" s="773"/>
      <c r="P30" s="771" t="s">
        <v>59</v>
      </c>
      <c r="Q30" s="772"/>
      <c r="R30" s="772"/>
      <c r="S30" s="772"/>
      <c r="T30" s="772"/>
      <c r="U30" s="772"/>
      <c r="V30" s="772"/>
      <c r="W30" s="772"/>
      <c r="X30" s="773"/>
      <c r="Y30" s="993"/>
      <c r="Z30" s="409"/>
      <c r="AA30" s="410"/>
      <c r="AB30" s="997" t="s">
        <v>11</v>
      </c>
      <c r="AC30" s="998"/>
      <c r="AD30" s="999"/>
      <c r="AE30" s="985" t="s">
        <v>391</v>
      </c>
      <c r="AF30" s="985"/>
      <c r="AG30" s="985"/>
      <c r="AH30" s="985"/>
      <c r="AI30" s="985" t="s">
        <v>413</v>
      </c>
      <c r="AJ30" s="985"/>
      <c r="AK30" s="985"/>
      <c r="AL30" s="456"/>
      <c r="AM30" s="985" t="s">
        <v>510</v>
      </c>
      <c r="AN30" s="985"/>
      <c r="AO30" s="985"/>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994"/>
      <c r="Z31" s="995"/>
      <c r="AA31" s="996"/>
      <c r="AB31" s="1000"/>
      <c r="AC31" s="1001"/>
      <c r="AD31" s="100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03"/>
      <c r="I32" s="1003"/>
      <c r="J32" s="1003"/>
      <c r="K32" s="1003"/>
      <c r="L32" s="1003"/>
      <c r="M32" s="1003"/>
      <c r="N32" s="1003"/>
      <c r="O32" s="1004"/>
      <c r="P32" s="191"/>
      <c r="Q32" s="1011"/>
      <c r="R32" s="1011"/>
      <c r="S32" s="1011"/>
      <c r="T32" s="1011"/>
      <c r="U32" s="1011"/>
      <c r="V32" s="1011"/>
      <c r="W32" s="1011"/>
      <c r="X32" s="1012"/>
      <c r="Y32" s="989" t="s">
        <v>12</v>
      </c>
      <c r="Z32" s="990"/>
      <c r="AA32" s="991"/>
      <c r="AB32" s="549"/>
      <c r="AC32" s="992"/>
      <c r="AD32" s="99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20"/>
      <c r="AC33" s="988"/>
      <c r="AD33" s="98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9" t="s">
        <v>180</v>
      </c>
      <c r="AC34" s="1018"/>
      <c r="AD34" s="101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7" t="s">
        <v>381</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790"/>
      <c r="AY35" s="34">
        <f t="shared" si="4"/>
        <v>0</v>
      </c>
    </row>
    <row r="36" spans="1:51" customFormat="1" ht="23.25" customHeight="1" x14ac:dyDescent="0.15">
      <c r="A36" s="890"/>
      <c r="B36" s="891"/>
      <c r="C36" s="891"/>
      <c r="D36" s="891"/>
      <c r="E36" s="891"/>
      <c r="F36" s="892"/>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10" t="s">
        <v>349</v>
      </c>
      <c r="B37" s="511"/>
      <c r="C37" s="511"/>
      <c r="D37" s="511"/>
      <c r="E37" s="511"/>
      <c r="F37" s="512"/>
      <c r="G37" s="786" t="s">
        <v>146</v>
      </c>
      <c r="H37" s="772"/>
      <c r="I37" s="772"/>
      <c r="J37" s="772"/>
      <c r="K37" s="772"/>
      <c r="L37" s="772"/>
      <c r="M37" s="772"/>
      <c r="N37" s="772"/>
      <c r="O37" s="773"/>
      <c r="P37" s="771" t="s">
        <v>59</v>
      </c>
      <c r="Q37" s="772"/>
      <c r="R37" s="772"/>
      <c r="S37" s="772"/>
      <c r="T37" s="772"/>
      <c r="U37" s="772"/>
      <c r="V37" s="772"/>
      <c r="W37" s="772"/>
      <c r="X37" s="773"/>
      <c r="Y37" s="993"/>
      <c r="Z37" s="409"/>
      <c r="AA37" s="410"/>
      <c r="AB37" s="997" t="s">
        <v>11</v>
      </c>
      <c r="AC37" s="998"/>
      <c r="AD37" s="999"/>
      <c r="AE37" s="985" t="s">
        <v>391</v>
      </c>
      <c r="AF37" s="985"/>
      <c r="AG37" s="985"/>
      <c r="AH37" s="985"/>
      <c r="AI37" s="985" t="s">
        <v>413</v>
      </c>
      <c r="AJ37" s="985"/>
      <c r="AK37" s="985"/>
      <c r="AL37" s="456"/>
      <c r="AM37" s="985" t="s">
        <v>510</v>
      </c>
      <c r="AN37" s="985"/>
      <c r="AO37" s="985"/>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994"/>
      <c r="Z38" s="995"/>
      <c r="AA38" s="996"/>
      <c r="AB38" s="1000"/>
      <c r="AC38" s="1001"/>
      <c r="AD38" s="100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03"/>
      <c r="I39" s="1003"/>
      <c r="J39" s="1003"/>
      <c r="K39" s="1003"/>
      <c r="L39" s="1003"/>
      <c r="M39" s="1003"/>
      <c r="N39" s="1003"/>
      <c r="O39" s="1004"/>
      <c r="P39" s="191"/>
      <c r="Q39" s="1011"/>
      <c r="R39" s="1011"/>
      <c r="S39" s="1011"/>
      <c r="T39" s="1011"/>
      <c r="U39" s="1011"/>
      <c r="V39" s="1011"/>
      <c r="W39" s="1011"/>
      <c r="X39" s="1012"/>
      <c r="Y39" s="989" t="s">
        <v>12</v>
      </c>
      <c r="Z39" s="990"/>
      <c r="AA39" s="991"/>
      <c r="AB39" s="549"/>
      <c r="AC39" s="992"/>
      <c r="AD39" s="99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20"/>
      <c r="AC40" s="988"/>
      <c r="AD40" s="98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9" t="s">
        <v>180</v>
      </c>
      <c r="AC41" s="1018"/>
      <c r="AD41" s="101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7" t="s">
        <v>381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790"/>
      <c r="AY42" s="34">
        <f t="shared" si="5"/>
        <v>0</v>
      </c>
    </row>
    <row r="43" spans="1:51" customFormat="1" ht="23.25" customHeight="1" x14ac:dyDescent="0.15">
      <c r="A43" s="890"/>
      <c r="B43" s="891"/>
      <c r="C43" s="891"/>
      <c r="D43" s="891"/>
      <c r="E43" s="891"/>
      <c r="F43" s="892"/>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10" t="s">
        <v>349</v>
      </c>
      <c r="B44" s="511"/>
      <c r="C44" s="511"/>
      <c r="D44" s="511"/>
      <c r="E44" s="511"/>
      <c r="F44" s="512"/>
      <c r="G44" s="786" t="s">
        <v>146</v>
      </c>
      <c r="H44" s="772"/>
      <c r="I44" s="772"/>
      <c r="J44" s="772"/>
      <c r="K44" s="772"/>
      <c r="L44" s="772"/>
      <c r="M44" s="772"/>
      <c r="N44" s="772"/>
      <c r="O44" s="773"/>
      <c r="P44" s="771" t="s">
        <v>59</v>
      </c>
      <c r="Q44" s="772"/>
      <c r="R44" s="772"/>
      <c r="S44" s="772"/>
      <c r="T44" s="772"/>
      <c r="U44" s="772"/>
      <c r="V44" s="772"/>
      <c r="W44" s="772"/>
      <c r="X44" s="773"/>
      <c r="Y44" s="993"/>
      <c r="Z44" s="409"/>
      <c r="AA44" s="410"/>
      <c r="AB44" s="997" t="s">
        <v>11</v>
      </c>
      <c r="AC44" s="998"/>
      <c r="AD44" s="999"/>
      <c r="AE44" s="985" t="s">
        <v>391</v>
      </c>
      <c r="AF44" s="985"/>
      <c r="AG44" s="985"/>
      <c r="AH44" s="985"/>
      <c r="AI44" s="985" t="s">
        <v>413</v>
      </c>
      <c r="AJ44" s="985"/>
      <c r="AK44" s="985"/>
      <c r="AL44" s="456"/>
      <c r="AM44" s="985" t="s">
        <v>510</v>
      </c>
      <c r="AN44" s="985"/>
      <c r="AO44" s="985"/>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994"/>
      <c r="Z45" s="995"/>
      <c r="AA45" s="996"/>
      <c r="AB45" s="1000"/>
      <c r="AC45" s="1001"/>
      <c r="AD45" s="100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03"/>
      <c r="I46" s="1003"/>
      <c r="J46" s="1003"/>
      <c r="K46" s="1003"/>
      <c r="L46" s="1003"/>
      <c r="M46" s="1003"/>
      <c r="N46" s="1003"/>
      <c r="O46" s="1004"/>
      <c r="P46" s="191"/>
      <c r="Q46" s="1011"/>
      <c r="R46" s="1011"/>
      <c r="S46" s="1011"/>
      <c r="T46" s="1011"/>
      <c r="U46" s="1011"/>
      <c r="V46" s="1011"/>
      <c r="W46" s="1011"/>
      <c r="X46" s="1012"/>
      <c r="Y46" s="989" t="s">
        <v>12</v>
      </c>
      <c r="Z46" s="990"/>
      <c r="AA46" s="991"/>
      <c r="AB46" s="549"/>
      <c r="AC46" s="992"/>
      <c r="AD46" s="99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20"/>
      <c r="AC47" s="988"/>
      <c r="AD47" s="98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9" t="s">
        <v>180</v>
      </c>
      <c r="AC48" s="1018"/>
      <c r="AD48" s="101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7" t="s">
        <v>381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790"/>
      <c r="AY49" s="34">
        <f t="shared" si="6"/>
        <v>0</v>
      </c>
    </row>
    <row r="50" spans="1:51" customFormat="1" ht="23.25" customHeight="1" x14ac:dyDescent="0.15">
      <c r="A50" s="890"/>
      <c r="B50" s="891"/>
      <c r="C50" s="891"/>
      <c r="D50" s="891"/>
      <c r="E50" s="891"/>
      <c r="F50" s="892"/>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10" t="s">
        <v>349</v>
      </c>
      <c r="B51" s="511"/>
      <c r="C51" s="511"/>
      <c r="D51" s="511"/>
      <c r="E51" s="511"/>
      <c r="F51" s="512"/>
      <c r="G51" s="786" t="s">
        <v>146</v>
      </c>
      <c r="H51" s="772"/>
      <c r="I51" s="772"/>
      <c r="J51" s="772"/>
      <c r="K51" s="772"/>
      <c r="L51" s="772"/>
      <c r="M51" s="772"/>
      <c r="N51" s="772"/>
      <c r="O51" s="773"/>
      <c r="P51" s="771" t="s">
        <v>59</v>
      </c>
      <c r="Q51" s="772"/>
      <c r="R51" s="772"/>
      <c r="S51" s="772"/>
      <c r="T51" s="772"/>
      <c r="U51" s="772"/>
      <c r="V51" s="772"/>
      <c r="W51" s="772"/>
      <c r="X51" s="773"/>
      <c r="Y51" s="993"/>
      <c r="Z51" s="409"/>
      <c r="AA51" s="410"/>
      <c r="AB51" s="456" t="s">
        <v>11</v>
      </c>
      <c r="AC51" s="998"/>
      <c r="AD51" s="999"/>
      <c r="AE51" s="985" t="s">
        <v>391</v>
      </c>
      <c r="AF51" s="985"/>
      <c r="AG51" s="985"/>
      <c r="AH51" s="985"/>
      <c r="AI51" s="985" t="s">
        <v>413</v>
      </c>
      <c r="AJ51" s="985"/>
      <c r="AK51" s="985"/>
      <c r="AL51" s="456"/>
      <c r="AM51" s="985" t="s">
        <v>510</v>
      </c>
      <c r="AN51" s="985"/>
      <c r="AO51" s="985"/>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994"/>
      <c r="Z52" s="995"/>
      <c r="AA52" s="996"/>
      <c r="AB52" s="1000"/>
      <c r="AC52" s="1001"/>
      <c r="AD52" s="100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03"/>
      <c r="I53" s="1003"/>
      <c r="J53" s="1003"/>
      <c r="K53" s="1003"/>
      <c r="L53" s="1003"/>
      <c r="M53" s="1003"/>
      <c r="N53" s="1003"/>
      <c r="O53" s="1004"/>
      <c r="P53" s="191"/>
      <c r="Q53" s="1011"/>
      <c r="R53" s="1011"/>
      <c r="S53" s="1011"/>
      <c r="T53" s="1011"/>
      <c r="U53" s="1011"/>
      <c r="V53" s="1011"/>
      <c r="W53" s="1011"/>
      <c r="X53" s="1012"/>
      <c r="Y53" s="989" t="s">
        <v>12</v>
      </c>
      <c r="Z53" s="990"/>
      <c r="AA53" s="991"/>
      <c r="AB53" s="549"/>
      <c r="AC53" s="992"/>
      <c r="AD53" s="99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20"/>
      <c r="AC54" s="988"/>
      <c r="AD54" s="98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9" t="s">
        <v>180</v>
      </c>
      <c r="AC55" s="1018"/>
      <c r="AD55" s="101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7" t="s">
        <v>381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790"/>
      <c r="AY56" s="34">
        <f t="shared" si="7"/>
        <v>0</v>
      </c>
    </row>
    <row r="57" spans="1:51" customFormat="1" ht="23.25" customHeight="1" x14ac:dyDescent="0.15">
      <c r="A57" s="890"/>
      <c r="B57" s="891"/>
      <c r="C57" s="891"/>
      <c r="D57" s="891"/>
      <c r="E57" s="891"/>
      <c r="F57" s="892"/>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10" t="s">
        <v>349</v>
      </c>
      <c r="B58" s="511"/>
      <c r="C58" s="511"/>
      <c r="D58" s="511"/>
      <c r="E58" s="511"/>
      <c r="F58" s="512"/>
      <c r="G58" s="786" t="s">
        <v>146</v>
      </c>
      <c r="H58" s="772"/>
      <c r="I58" s="772"/>
      <c r="J58" s="772"/>
      <c r="K58" s="772"/>
      <c r="L58" s="772"/>
      <c r="M58" s="772"/>
      <c r="N58" s="772"/>
      <c r="O58" s="773"/>
      <c r="P58" s="771" t="s">
        <v>59</v>
      </c>
      <c r="Q58" s="772"/>
      <c r="R58" s="772"/>
      <c r="S58" s="772"/>
      <c r="T58" s="772"/>
      <c r="U58" s="772"/>
      <c r="V58" s="772"/>
      <c r="W58" s="772"/>
      <c r="X58" s="773"/>
      <c r="Y58" s="993"/>
      <c r="Z58" s="409"/>
      <c r="AA58" s="410"/>
      <c r="AB58" s="997" t="s">
        <v>11</v>
      </c>
      <c r="AC58" s="998"/>
      <c r="AD58" s="999"/>
      <c r="AE58" s="985" t="s">
        <v>391</v>
      </c>
      <c r="AF58" s="985"/>
      <c r="AG58" s="985"/>
      <c r="AH58" s="985"/>
      <c r="AI58" s="985" t="s">
        <v>413</v>
      </c>
      <c r="AJ58" s="985"/>
      <c r="AK58" s="985"/>
      <c r="AL58" s="456"/>
      <c r="AM58" s="985" t="s">
        <v>510</v>
      </c>
      <c r="AN58" s="985"/>
      <c r="AO58" s="985"/>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994"/>
      <c r="Z59" s="995"/>
      <c r="AA59" s="996"/>
      <c r="AB59" s="1000"/>
      <c r="AC59" s="1001"/>
      <c r="AD59" s="100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03"/>
      <c r="I60" s="1003"/>
      <c r="J60" s="1003"/>
      <c r="K60" s="1003"/>
      <c r="L60" s="1003"/>
      <c r="M60" s="1003"/>
      <c r="N60" s="1003"/>
      <c r="O60" s="1004"/>
      <c r="P60" s="191"/>
      <c r="Q60" s="1011"/>
      <c r="R60" s="1011"/>
      <c r="S60" s="1011"/>
      <c r="T60" s="1011"/>
      <c r="U60" s="1011"/>
      <c r="V60" s="1011"/>
      <c r="W60" s="1011"/>
      <c r="X60" s="1012"/>
      <c r="Y60" s="989" t="s">
        <v>12</v>
      </c>
      <c r="Z60" s="990"/>
      <c r="AA60" s="991"/>
      <c r="AB60" s="549"/>
      <c r="AC60" s="992"/>
      <c r="AD60" s="99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20"/>
      <c r="AC61" s="988"/>
      <c r="AD61" s="98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9" t="s">
        <v>180</v>
      </c>
      <c r="AC62" s="1018"/>
      <c r="AD62" s="101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7" t="s">
        <v>381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790"/>
      <c r="AY63" s="34">
        <f t="shared" si="8"/>
        <v>0</v>
      </c>
    </row>
    <row r="64" spans="1:51" customFormat="1" ht="23.25" customHeight="1" x14ac:dyDescent="0.15">
      <c r="A64" s="890"/>
      <c r="B64" s="891"/>
      <c r="C64" s="891"/>
      <c r="D64" s="891"/>
      <c r="E64" s="891"/>
      <c r="F64" s="892"/>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10" t="s">
        <v>349</v>
      </c>
      <c r="B65" s="511"/>
      <c r="C65" s="511"/>
      <c r="D65" s="511"/>
      <c r="E65" s="511"/>
      <c r="F65" s="512"/>
      <c r="G65" s="786" t="s">
        <v>146</v>
      </c>
      <c r="H65" s="772"/>
      <c r="I65" s="772"/>
      <c r="J65" s="772"/>
      <c r="K65" s="772"/>
      <c r="L65" s="772"/>
      <c r="M65" s="772"/>
      <c r="N65" s="772"/>
      <c r="O65" s="773"/>
      <c r="P65" s="771" t="s">
        <v>59</v>
      </c>
      <c r="Q65" s="772"/>
      <c r="R65" s="772"/>
      <c r="S65" s="772"/>
      <c r="T65" s="772"/>
      <c r="U65" s="772"/>
      <c r="V65" s="772"/>
      <c r="W65" s="772"/>
      <c r="X65" s="773"/>
      <c r="Y65" s="993"/>
      <c r="Z65" s="409"/>
      <c r="AA65" s="410"/>
      <c r="AB65" s="997" t="s">
        <v>11</v>
      </c>
      <c r="AC65" s="998"/>
      <c r="AD65" s="999"/>
      <c r="AE65" s="985" t="s">
        <v>391</v>
      </c>
      <c r="AF65" s="985"/>
      <c r="AG65" s="985"/>
      <c r="AH65" s="985"/>
      <c r="AI65" s="985" t="s">
        <v>413</v>
      </c>
      <c r="AJ65" s="985"/>
      <c r="AK65" s="985"/>
      <c r="AL65" s="456"/>
      <c r="AM65" s="985" t="s">
        <v>510</v>
      </c>
      <c r="AN65" s="985"/>
      <c r="AO65" s="985"/>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994"/>
      <c r="Z66" s="995"/>
      <c r="AA66" s="996"/>
      <c r="AB66" s="1000"/>
      <c r="AC66" s="1001"/>
      <c r="AD66" s="100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03"/>
      <c r="I67" s="1003"/>
      <c r="J67" s="1003"/>
      <c r="K67" s="1003"/>
      <c r="L67" s="1003"/>
      <c r="M67" s="1003"/>
      <c r="N67" s="1003"/>
      <c r="O67" s="1004"/>
      <c r="P67" s="191"/>
      <c r="Q67" s="1011"/>
      <c r="R67" s="1011"/>
      <c r="S67" s="1011"/>
      <c r="T67" s="1011"/>
      <c r="U67" s="1011"/>
      <c r="V67" s="1011"/>
      <c r="W67" s="1011"/>
      <c r="X67" s="1012"/>
      <c r="Y67" s="989" t="s">
        <v>12</v>
      </c>
      <c r="Z67" s="990"/>
      <c r="AA67" s="991"/>
      <c r="AB67" s="549"/>
      <c r="AC67" s="992"/>
      <c r="AD67" s="99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20"/>
      <c r="AC68" s="988"/>
      <c r="AD68" s="98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7" t="s">
        <v>381</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790"/>
      <c r="AY70" s="34">
        <f t="shared" si="9"/>
        <v>0</v>
      </c>
    </row>
    <row r="71" spans="1:51" customFormat="1" ht="23.25" customHeight="1" thickBot="1" x14ac:dyDescent="0.2">
      <c r="A71" s="890"/>
      <c r="B71" s="891"/>
      <c r="C71" s="891"/>
      <c r="D71" s="891"/>
      <c r="E71" s="891"/>
      <c r="F71" s="892"/>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5"/>
      <c r="B4" s="1026"/>
      <c r="C4" s="1026"/>
      <c r="D4" s="1026"/>
      <c r="E4" s="1026"/>
      <c r="F4" s="1027"/>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25"/>
      <c r="B5" s="1026"/>
      <c r="C5" s="1026"/>
      <c r="D5" s="1026"/>
      <c r="E5" s="1026"/>
      <c r="F5" s="102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5"/>
      <c r="B6" s="1026"/>
      <c r="C6" s="1026"/>
      <c r="D6" s="1026"/>
      <c r="E6" s="1026"/>
      <c r="F6" s="102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5"/>
      <c r="B7" s="1026"/>
      <c r="C7" s="1026"/>
      <c r="D7" s="1026"/>
      <c r="E7" s="1026"/>
      <c r="F7" s="102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5"/>
      <c r="B8" s="1026"/>
      <c r="C8" s="1026"/>
      <c r="D8" s="1026"/>
      <c r="E8" s="1026"/>
      <c r="F8" s="102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5"/>
      <c r="B9" s="1026"/>
      <c r="C9" s="1026"/>
      <c r="D9" s="1026"/>
      <c r="E9" s="1026"/>
      <c r="F9" s="102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5"/>
      <c r="B10" s="1026"/>
      <c r="C10" s="1026"/>
      <c r="D10" s="1026"/>
      <c r="E10" s="1026"/>
      <c r="F10" s="102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5"/>
      <c r="B11" s="1026"/>
      <c r="C11" s="1026"/>
      <c r="D11" s="1026"/>
      <c r="E11" s="1026"/>
      <c r="F11" s="102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5"/>
      <c r="B12" s="1026"/>
      <c r="C12" s="1026"/>
      <c r="D12" s="1026"/>
      <c r="E12" s="1026"/>
      <c r="F12" s="102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5"/>
      <c r="B13" s="1026"/>
      <c r="C13" s="1026"/>
      <c r="D13" s="1026"/>
      <c r="E13" s="1026"/>
      <c r="F13" s="102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5"/>
      <c r="B15" s="1026"/>
      <c r="C15" s="1026"/>
      <c r="D15" s="1026"/>
      <c r="E15" s="1026"/>
      <c r="F15" s="1027"/>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5"/>
      <c r="B16" s="1026"/>
      <c r="C16" s="1026"/>
      <c r="D16" s="1026"/>
      <c r="E16" s="1026"/>
      <c r="F16" s="1027"/>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5"/>
      <c r="B17" s="1026"/>
      <c r="C17" s="1026"/>
      <c r="D17" s="1026"/>
      <c r="E17" s="1026"/>
      <c r="F17" s="1027"/>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25"/>
      <c r="B18" s="1026"/>
      <c r="C18" s="1026"/>
      <c r="D18" s="1026"/>
      <c r="E18" s="1026"/>
      <c r="F18" s="102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5"/>
      <c r="B19" s="1026"/>
      <c r="C19" s="1026"/>
      <c r="D19" s="1026"/>
      <c r="E19" s="1026"/>
      <c r="F19" s="102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5"/>
      <c r="B20" s="1026"/>
      <c r="C20" s="1026"/>
      <c r="D20" s="1026"/>
      <c r="E20" s="1026"/>
      <c r="F20" s="102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5"/>
      <c r="B21" s="1026"/>
      <c r="C21" s="1026"/>
      <c r="D21" s="1026"/>
      <c r="E21" s="1026"/>
      <c r="F21" s="102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5"/>
      <c r="B22" s="1026"/>
      <c r="C22" s="1026"/>
      <c r="D22" s="1026"/>
      <c r="E22" s="1026"/>
      <c r="F22" s="102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5"/>
      <c r="B23" s="1026"/>
      <c r="C23" s="1026"/>
      <c r="D23" s="1026"/>
      <c r="E23" s="1026"/>
      <c r="F23" s="102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5"/>
      <c r="B24" s="1026"/>
      <c r="C24" s="1026"/>
      <c r="D24" s="1026"/>
      <c r="E24" s="1026"/>
      <c r="F24" s="102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5"/>
      <c r="B25" s="1026"/>
      <c r="C25" s="1026"/>
      <c r="D25" s="1026"/>
      <c r="E25" s="1026"/>
      <c r="F25" s="102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5"/>
      <c r="B26" s="1026"/>
      <c r="C26" s="1026"/>
      <c r="D26" s="1026"/>
      <c r="E26" s="1026"/>
      <c r="F26" s="102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5"/>
      <c r="B28" s="1026"/>
      <c r="C28" s="1026"/>
      <c r="D28" s="1026"/>
      <c r="E28" s="1026"/>
      <c r="F28" s="1027"/>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5"/>
      <c r="B29" s="1026"/>
      <c r="C29" s="1026"/>
      <c r="D29" s="1026"/>
      <c r="E29" s="1026"/>
      <c r="F29" s="1027"/>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5"/>
      <c r="B30" s="1026"/>
      <c r="C30" s="1026"/>
      <c r="D30" s="1026"/>
      <c r="E30" s="1026"/>
      <c r="F30" s="1027"/>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25"/>
      <c r="B31" s="1026"/>
      <c r="C31" s="1026"/>
      <c r="D31" s="1026"/>
      <c r="E31" s="1026"/>
      <c r="F31" s="102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5"/>
      <c r="B32" s="1026"/>
      <c r="C32" s="1026"/>
      <c r="D32" s="1026"/>
      <c r="E32" s="1026"/>
      <c r="F32" s="102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5"/>
      <c r="B33" s="1026"/>
      <c r="C33" s="1026"/>
      <c r="D33" s="1026"/>
      <c r="E33" s="1026"/>
      <c r="F33" s="102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5"/>
      <c r="B34" s="1026"/>
      <c r="C34" s="1026"/>
      <c r="D34" s="1026"/>
      <c r="E34" s="1026"/>
      <c r="F34" s="102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5"/>
      <c r="B35" s="1026"/>
      <c r="C35" s="1026"/>
      <c r="D35" s="1026"/>
      <c r="E35" s="1026"/>
      <c r="F35" s="102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5"/>
      <c r="B36" s="1026"/>
      <c r="C36" s="1026"/>
      <c r="D36" s="1026"/>
      <c r="E36" s="1026"/>
      <c r="F36" s="102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5"/>
      <c r="B37" s="1026"/>
      <c r="C37" s="1026"/>
      <c r="D37" s="1026"/>
      <c r="E37" s="1026"/>
      <c r="F37" s="102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5"/>
      <c r="B38" s="1026"/>
      <c r="C38" s="1026"/>
      <c r="D38" s="1026"/>
      <c r="E38" s="1026"/>
      <c r="F38" s="102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5"/>
      <c r="B39" s="1026"/>
      <c r="C39" s="1026"/>
      <c r="D39" s="1026"/>
      <c r="E39" s="1026"/>
      <c r="F39" s="102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5"/>
      <c r="B41" s="1026"/>
      <c r="C41" s="1026"/>
      <c r="D41" s="1026"/>
      <c r="E41" s="1026"/>
      <c r="F41" s="1027"/>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5"/>
      <c r="B42" s="1026"/>
      <c r="C42" s="1026"/>
      <c r="D42" s="1026"/>
      <c r="E42" s="1026"/>
      <c r="F42" s="1027"/>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5"/>
      <c r="B43" s="1026"/>
      <c r="C43" s="1026"/>
      <c r="D43" s="1026"/>
      <c r="E43" s="1026"/>
      <c r="F43" s="1027"/>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25"/>
      <c r="B44" s="1026"/>
      <c r="C44" s="1026"/>
      <c r="D44" s="1026"/>
      <c r="E44" s="1026"/>
      <c r="F44" s="102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5"/>
      <c r="B45" s="1026"/>
      <c r="C45" s="1026"/>
      <c r="D45" s="1026"/>
      <c r="E45" s="1026"/>
      <c r="F45" s="102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5"/>
      <c r="B46" s="1026"/>
      <c r="C46" s="1026"/>
      <c r="D46" s="1026"/>
      <c r="E46" s="1026"/>
      <c r="F46" s="102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5"/>
      <c r="B47" s="1026"/>
      <c r="C47" s="1026"/>
      <c r="D47" s="1026"/>
      <c r="E47" s="1026"/>
      <c r="F47" s="102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5"/>
      <c r="B48" s="1026"/>
      <c r="C48" s="1026"/>
      <c r="D48" s="1026"/>
      <c r="E48" s="1026"/>
      <c r="F48" s="102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5"/>
      <c r="B49" s="1026"/>
      <c r="C49" s="1026"/>
      <c r="D49" s="1026"/>
      <c r="E49" s="1026"/>
      <c r="F49" s="102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5"/>
      <c r="B50" s="1026"/>
      <c r="C50" s="1026"/>
      <c r="D50" s="1026"/>
      <c r="E50" s="1026"/>
      <c r="F50" s="102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5"/>
      <c r="B51" s="1026"/>
      <c r="C51" s="1026"/>
      <c r="D51" s="1026"/>
      <c r="E51" s="1026"/>
      <c r="F51" s="102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5"/>
      <c r="B52" s="1026"/>
      <c r="C52" s="1026"/>
      <c r="D52" s="1026"/>
      <c r="E52" s="1026"/>
      <c r="F52" s="102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5"/>
      <c r="B56" s="1026"/>
      <c r="C56" s="1026"/>
      <c r="D56" s="1026"/>
      <c r="E56" s="1026"/>
      <c r="F56" s="1027"/>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5"/>
      <c r="B57" s="1026"/>
      <c r="C57" s="1026"/>
      <c r="D57" s="1026"/>
      <c r="E57" s="1026"/>
      <c r="F57" s="1027"/>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25"/>
      <c r="B58" s="1026"/>
      <c r="C58" s="1026"/>
      <c r="D58" s="1026"/>
      <c r="E58" s="1026"/>
      <c r="F58" s="102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5"/>
      <c r="B59" s="1026"/>
      <c r="C59" s="1026"/>
      <c r="D59" s="1026"/>
      <c r="E59" s="1026"/>
      <c r="F59" s="102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5"/>
      <c r="B60" s="1026"/>
      <c r="C60" s="1026"/>
      <c r="D60" s="1026"/>
      <c r="E60" s="1026"/>
      <c r="F60" s="102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5"/>
      <c r="B61" s="1026"/>
      <c r="C61" s="1026"/>
      <c r="D61" s="1026"/>
      <c r="E61" s="1026"/>
      <c r="F61" s="102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5"/>
      <c r="B62" s="1026"/>
      <c r="C62" s="1026"/>
      <c r="D62" s="1026"/>
      <c r="E62" s="1026"/>
      <c r="F62" s="102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5"/>
      <c r="B63" s="1026"/>
      <c r="C63" s="1026"/>
      <c r="D63" s="1026"/>
      <c r="E63" s="1026"/>
      <c r="F63" s="102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5"/>
      <c r="B64" s="1026"/>
      <c r="C64" s="1026"/>
      <c r="D64" s="1026"/>
      <c r="E64" s="1026"/>
      <c r="F64" s="102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5"/>
      <c r="B65" s="1026"/>
      <c r="C65" s="1026"/>
      <c r="D65" s="1026"/>
      <c r="E65" s="1026"/>
      <c r="F65" s="102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5"/>
      <c r="B66" s="1026"/>
      <c r="C66" s="1026"/>
      <c r="D66" s="1026"/>
      <c r="E66" s="1026"/>
      <c r="F66" s="102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5"/>
      <c r="B68" s="1026"/>
      <c r="C68" s="1026"/>
      <c r="D68" s="1026"/>
      <c r="E68" s="1026"/>
      <c r="F68" s="1027"/>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5"/>
      <c r="B69" s="1026"/>
      <c r="C69" s="1026"/>
      <c r="D69" s="1026"/>
      <c r="E69" s="1026"/>
      <c r="F69" s="1027"/>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5"/>
      <c r="B70" s="1026"/>
      <c r="C70" s="1026"/>
      <c r="D70" s="1026"/>
      <c r="E70" s="1026"/>
      <c r="F70" s="1027"/>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25"/>
      <c r="B71" s="1026"/>
      <c r="C71" s="1026"/>
      <c r="D71" s="1026"/>
      <c r="E71" s="1026"/>
      <c r="F71" s="102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5"/>
      <c r="B72" s="1026"/>
      <c r="C72" s="1026"/>
      <c r="D72" s="1026"/>
      <c r="E72" s="1026"/>
      <c r="F72" s="102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5"/>
      <c r="B73" s="1026"/>
      <c r="C73" s="1026"/>
      <c r="D73" s="1026"/>
      <c r="E73" s="1026"/>
      <c r="F73" s="102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5"/>
      <c r="B74" s="1026"/>
      <c r="C74" s="1026"/>
      <c r="D74" s="1026"/>
      <c r="E74" s="1026"/>
      <c r="F74" s="102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5"/>
      <c r="B75" s="1026"/>
      <c r="C75" s="1026"/>
      <c r="D75" s="1026"/>
      <c r="E75" s="1026"/>
      <c r="F75" s="102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5"/>
      <c r="B76" s="1026"/>
      <c r="C76" s="1026"/>
      <c r="D76" s="1026"/>
      <c r="E76" s="1026"/>
      <c r="F76" s="102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5"/>
      <c r="B77" s="1026"/>
      <c r="C77" s="1026"/>
      <c r="D77" s="1026"/>
      <c r="E77" s="1026"/>
      <c r="F77" s="102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5"/>
      <c r="B78" s="1026"/>
      <c r="C78" s="1026"/>
      <c r="D78" s="1026"/>
      <c r="E78" s="1026"/>
      <c r="F78" s="102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5"/>
      <c r="B79" s="1026"/>
      <c r="C79" s="1026"/>
      <c r="D79" s="1026"/>
      <c r="E79" s="1026"/>
      <c r="F79" s="102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5"/>
      <c r="B81" s="1026"/>
      <c r="C81" s="1026"/>
      <c r="D81" s="1026"/>
      <c r="E81" s="1026"/>
      <c r="F81" s="1027"/>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5"/>
      <c r="B82" s="1026"/>
      <c r="C82" s="1026"/>
      <c r="D82" s="1026"/>
      <c r="E82" s="1026"/>
      <c r="F82" s="1027"/>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5"/>
      <c r="B83" s="1026"/>
      <c r="C83" s="1026"/>
      <c r="D83" s="1026"/>
      <c r="E83" s="1026"/>
      <c r="F83" s="1027"/>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25"/>
      <c r="B84" s="1026"/>
      <c r="C84" s="1026"/>
      <c r="D84" s="1026"/>
      <c r="E84" s="1026"/>
      <c r="F84" s="102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5"/>
      <c r="B85" s="1026"/>
      <c r="C85" s="1026"/>
      <c r="D85" s="1026"/>
      <c r="E85" s="1026"/>
      <c r="F85" s="102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5"/>
      <c r="B86" s="1026"/>
      <c r="C86" s="1026"/>
      <c r="D86" s="1026"/>
      <c r="E86" s="1026"/>
      <c r="F86" s="102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5"/>
      <c r="B87" s="1026"/>
      <c r="C87" s="1026"/>
      <c r="D87" s="1026"/>
      <c r="E87" s="1026"/>
      <c r="F87" s="102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5"/>
      <c r="B88" s="1026"/>
      <c r="C88" s="1026"/>
      <c r="D88" s="1026"/>
      <c r="E88" s="1026"/>
      <c r="F88" s="102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5"/>
      <c r="B89" s="1026"/>
      <c r="C89" s="1026"/>
      <c r="D89" s="1026"/>
      <c r="E89" s="1026"/>
      <c r="F89" s="102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5"/>
      <c r="B90" s="1026"/>
      <c r="C90" s="1026"/>
      <c r="D90" s="1026"/>
      <c r="E90" s="1026"/>
      <c r="F90" s="102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5"/>
      <c r="B91" s="1026"/>
      <c r="C91" s="1026"/>
      <c r="D91" s="1026"/>
      <c r="E91" s="1026"/>
      <c r="F91" s="102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5"/>
      <c r="B92" s="1026"/>
      <c r="C92" s="1026"/>
      <c r="D92" s="1026"/>
      <c r="E92" s="1026"/>
      <c r="F92" s="102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5"/>
      <c r="B94" s="1026"/>
      <c r="C94" s="1026"/>
      <c r="D94" s="1026"/>
      <c r="E94" s="1026"/>
      <c r="F94" s="1027"/>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5"/>
      <c r="B95" s="1026"/>
      <c r="C95" s="1026"/>
      <c r="D95" s="1026"/>
      <c r="E95" s="1026"/>
      <c r="F95" s="1027"/>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5"/>
      <c r="B96" s="1026"/>
      <c r="C96" s="1026"/>
      <c r="D96" s="1026"/>
      <c r="E96" s="1026"/>
      <c r="F96" s="1027"/>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25"/>
      <c r="B97" s="1026"/>
      <c r="C97" s="1026"/>
      <c r="D97" s="1026"/>
      <c r="E97" s="1026"/>
      <c r="F97" s="102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5"/>
      <c r="B98" s="1026"/>
      <c r="C98" s="1026"/>
      <c r="D98" s="1026"/>
      <c r="E98" s="1026"/>
      <c r="F98" s="102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5"/>
      <c r="B99" s="1026"/>
      <c r="C99" s="1026"/>
      <c r="D99" s="1026"/>
      <c r="E99" s="1026"/>
      <c r="F99" s="102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5"/>
      <c r="B100" s="1026"/>
      <c r="C100" s="1026"/>
      <c r="D100" s="1026"/>
      <c r="E100" s="1026"/>
      <c r="F100" s="102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5"/>
      <c r="B101" s="1026"/>
      <c r="C101" s="1026"/>
      <c r="D101" s="1026"/>
      <c r="E101" s="1026"/>
      <c r="F101" s="102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5"/>
      <c r="B102" s="1026"/>
      <c r="C102" s="1026"/>
      <c r="D102" s="1026"/>
      <c r="E102" s="1026"/>
      <c r="F102" s="102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5"/>
      <c r="B103" s="1026"/>
      <c r="C103" s="1026"/>
      <c r="D103" s="1026"/>
      <c r="E103" s="1026"/>
      <c r="F103" s="102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5"/>
      <c r="B104" s="1026"/>
      <c r="C104" s="1026"/>
      <c r="D104" s="1026"/>
      <c r="E104" s="1026"/>
      <c r="F104" s="102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5"/>
      <c r="B105" s="1026"/>
      <c r="C105" s="1026"/>
      <c r="D105" s="1026"/>
      <c r="E105" s="1026"/>
      <c r="F105" s="102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5"/>
      <c r="B109" s="1026"/>
      <c r="C109" s="1026"/>
      <c r="D109" s="1026"/>
      <c r="E109" s="1026"/>
      <c r="F109" s="1027"/>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5"/>
      <c r="B110" s="1026"/>
      <c r="C110" s="1026"/>
      <c r="D110" s="1026"/>
      <c r="E110" s="1026"/>
      <c r="F110" s="102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25"/>
      <c r="B111" s="1026"/>
      <c r="C111" s="1026"/>
      <c r="D111" s="1026"/>
      <c r="E111" s="1026"/>
      <c r="F111" s="102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5"/>
      <c r="B112" s="1026"/>
      <c r="C112" s="1026"/>
      <c r="D112" s="1026"/>
      <c r="E112" s="1026"/>
      <c r="F112" s="102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5"/>
      <c r="B113" s="1026"/>
      <c r="C113" s="1026"/>
      <c r="D113" s="1026"/>
      <c r="E113" s="1026"/>
      <c r="F113" s="102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5"/>
      <c r="B114" s="1026"/>
      <c r="C114" s="1026"/>
      <c r="D114" s="1026"/>
      <c r="E114" s="1026"/>
      <c r="F114" s="102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5"/>
      <c r="B115" s="1026"/>
      <c r="C115" s="1026"/>
      <c r="D115" s="1026"/>
      <c r="E115" s="1026"/>
      <c r="F115" s="102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5"/>
      <c r="B116" s="1026"/>
      <c r="C116" s="1026"/>
      <c r="D116" s="1026"/>
      <c r="E116" s="1026"/>
      <c r="F116" s="102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5"/>
      <c r="B117" s="1026"/>
      <c r="C117" s="1026"/>
      <c r="D117" s="1026"/>
      <c r="E117" s="1026"/>
      <c r="F117" s="102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5"/>
      <c r="B118" s="1026"/>
      <c r="C118" s="1026"/>
      <c r="D118" s="1026"/>
      <c r="E118" s="1026"/>
      <c r="F118" s="102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5"/>
      <c r="B119" s="1026"/>
      <c r="C119" s="1026"/>
      <c r="D119" s="1026"/>
      <c r="E119" s="1026"/>
      <c r="F119" s="102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5"/>
      <c r="B121" s="1026"/>
      <c r="C121" s="1026"/>
      <c r="D121" s="1026"/>
      <c r="E121" s="1026"/>
      <c r="F121" s="1027"/>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5"/>
      <c r="B122" s="1026"/>
      <c r="C122" s="1026"/>
      <c r="D122" s="1026"/>
      <c r="E122" s="1026"/>
      <c r="F122" s="1027"/>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5"/>
      <c r="B123" s="1026"/>
      <c r="C123" s="1026"/>
      <c r="D123" s="1026"/>
      <c r="E123" s="1026"/>
      <c r="F123" s="102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25"/>
      <c r="B124" s="1026"/>
      <c r="C124" s="1026"/>
      <c r="D124" s="1026"/>
      <c r="E124" s="1026"/>
      <c r="F124" s="102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5"/>
      <c r="B125" s="1026"/>
      <c r="C125" s="1026"/>
      <c r="D125" s="1026"/>
      <c r="E125" s="1026"/>
      <c r="F125" s="102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5"/>
      <c r="B126" s="1026"/>
      <c r="C126" s="1026"/>
      <c r="D126" s="1026"/>
      <c r="E126" s="1026"/>
      <c r="F126" s="102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5"/>
      <c r="B127" s="1026"/>
      <c r="C127" s="1026"/>
      <c r="D127" s="1026"/>
      <c r="E127" s="1026"/>
      <c r="F127" s="102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5"/>
      <c r="B128" s="1026"/>
      <c r="C128" s="1026"/>
      <c r="D128" s="1026"/>
      <c r="E128" s="1026"/>
      <c r="F128" s="102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5"/>
      <c r="B129" s="1026"/>
      <c r="C129" s="1026"/>
      <c r="D129" s="1026"/>
      <c r="E129" s="1026"/>
      <c r="F129" s="102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5"/>
      <c r="B130" s="1026"/>
      <c r="C130" s="1026"/>
      <c r="D130" s="1026"/>
      <c r="E130" s="1026"/>
      <c r="F130" s="102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5"/>
      <c r="B131" s="1026"/>
      <c r="C131" s="1026"/>
      <c r="D131" s="1026"/>
      <c r="E131" s="1026"/>
      <c r="F131" s="102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5"/>
      <c r="B132" s="1026"/>
      <c r="C132" s="1026"/>
      <c r="D132" s="1026"/>
      <c r="E132" s="1026"/>
      <c r="F132" s="102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5"/>
      <c r="B134" s="1026"/>
      <c r="C134" s="1026"/>
      <c r="D134" s="1026"/>
      <c r="E134" s="1026"/>
      <c r="F134" s="1027"/>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5"/>
      <c r="B135" s="1026"/>
      <c r="C135" s="1026"/>
      <c r="D135" s="1026"/>
      <c r="E135" s="1026"/>
      <c r="F135" s="1027"/>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5"/>
      <c r="B136" s="1026"/>
      <c r="C136" s="1026"/>
      <c r="D136" s="1026"/>
      <c r="E136" s="1026"/>
      <c r="F136" s="102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25"/>
      <c r="B137" s="1026"/>
      <c r="C137" s="1026"/>
      <c r="D137" s="1026"/>
      <c r="E137" s="1026"/>
      <c r="F137" s="102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5"/>
      <c r="B138" s="1026"/>
      <c r="C138" s="1026"/>
      <c r="D138" s="1026"/>
      <c r="E138" s="1026"/>
      <c r="F138" s="102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5"/>
      <c r="B139" s="1026"/>
      <c r="C139" s="1026"/>
      <c r="D139" s="1026"/>
      <c r="E139" s="1026"/>
      <c r="F139" s="102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5"/>
      <c r="B140" s="1026"/>
      <c r="C140" s="1026"/>
      <c r="D140" s="1026"/>
      <c r="E140" s="1026"/>
      <c r="F140" s="102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5"/>
      <c r="B141" s="1026"/>
      <c r="C141" s="1026"/>
      <c r="D141" s="1026"/>
      <c r="E141" s="1026"/>
      <c r="F141" s="102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5"/>
      <c r="B142" s="1026"/>
      <c r="C142" s="1026"/>
      <c r="D142" s="1026"/>
      <c r="E142" s="1026"/>
      <c r="F142" s="102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5"/>
      <c r="B143" s="1026"/>
      <c r="C143" s="1026"/>
      <c r="D143" s="1026"/>
      <c r="E143" s="1026"/>
      <c r="F143" s="102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5"/>
      <c r="B144" s="1026"/>
      <c r="C144" s="1026"/>
      <c r="D144" s="1026"/>
      <c r="E144" s="1026"/>
      <c r="F144" s="102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5"/>
      <c r="B145" s="1026"/>
      <c r="C145" s="1026"/>
      <c r="D145" s="1026"/>
      <c r="E145" s="1026"/>
      <c r="F145" s="102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5"/>
      <c r="B147" s="1026"/>
      <c r="C147" s="1026"/>
      <c r="D147" s="1026"/>
      <c r="E147" s="1026"/>
      <c r="F147" s="1027"/>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5"/>
      <c r="B148" s="1026"/>
      <c r="C148" s="1026"/>
      <c r="D148" s="1026"/>
      <c r="E148" s="1026"/>
      <c r="F148" s="1027"/>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5"/>
      <c r="B149" s="1026"/>
      <c r="C149" s="1026"/>
      <c r="D149" s="1026"/>
      <c r="E149" s="1026"/>
      <c r="F149" s="102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25"/>
      <c r="B150" s="1026"/>
      <c r="C150" s="1026"/>
      <c r="D150" s="1026"/>
      <c r="E150" s="1026"/>
      <c r="F150" s="102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5"/>
      <c r="B151" s="1026"/>
      <c r="C151" s="1026"/>
      <c r="D151" s="1026"/>
      <c r="E151" s="1026"/>
      <c r="F151" s="102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5"/>
      <c r="B152" s="1026"/>
      <c r="C152" s="1026"/>
      <c r="D152" s="1026"/>
      <c r="E152" s="1026"/>
      <c r="F152" s="102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5"/>
      <c r="B153" s="1026"/>
      <c r="C153" s="1026"/>
      <c r="D153" s="1026"/>
      <c r="E153" s="1026"/>
      <c r="F153" s="102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5"/>
      <c r="B154" s="1026"/>
      <c r="C154" s="1026"/>
      <c r="D154" s="1026"/>
      <c r="E154" s="1026"/>
      <c r="F154" s="102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5"/>
      <c r="B155" s="1026"/>
      <c r="C155" s="1026"/>
      <c r="D155" s="1026"/>
      <c r="E155" s="1026"/>
      <c r="F155" s="102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5"/>
      <c r="B156" s="1026"/>
      <c r="C156" s="1026"/>
      <c r="D156" s="1026"/>
      <c r="E156" s="1026"/>
      <c r="F156" s="102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5"/>
      <c r="B157" s="1026"/>
      <c r="C157" s="1026"/>
      <c r="D157" s="1026"/>
      <c r="E157" s="1026"/>
      <c r="F157" s="102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5"/>
      <c r="B158" s="1026"/>
      <c r="C158" s="1026"/>
      <c r="D158" s="1026"/>
      <c r="E158" s="1026"/>
      <c r="F158" s="102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5"/>
      <c r="B162" s="1026"/>
      <c r="C162" s="1026"/>
      <c r="D162" s="1026"/>
      <c r="E162" s="1026"/>
      <c r="F162" s="1027"/>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5"/>
      <c r="B163" s="1026"/>
      <c r="C163" s="1026"/>
      <c r="D163" s="1026"/>
      <c r="E163" s="1026"/>
      <c r="F163" s="102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25"/>
      <c r="B164" s="1026"/>
      <c r="C164" s="1026"/>
      <c r="D164" s="1026"/>
      <c r="E164" s="1026"/>
      <c r="F164" s="102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5"/>
      <c r="B165" s="1026"/>
      <c r="C165" s="1026"/>
      <c r="D165" s="1026"/>
      <c r="E165" s="1026"/>
      <c r="F165" s="102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5"/>
      <c r="B166" s="1026"/>
      <c r="C166" s="1026"/>
      <c r="D166" s="1026"/>
      <c r="E166" s="1026"/>
      <c r="F166" s="102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5"/>
      <c r="B167" s="1026"/>
      <c r="C167" s="1026"/>
      <c r="D167" s="1026"/>
      <c r="E167" s="1026"/>
      <c r="F167" s="102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5"/>
      <c r="B168" s="1026"/>
      <c r="C168" s="1026"/>
      <c r="D168" s="1026"/>
      <c r="E168" s="1026"/>
      <c r="F168" s="102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5"/>
      <c r="B169" s="1026"/>
      <c r="C169" s="1026"/>
      <c r="D169" s="1026"/>
      <c r="E169" s="1026"/>
      <c r="F169" s="102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5"/>
      <c r="B170" s="1026"/>
      <c r="C170" s="1026"/>
      <c r="D170" s="1026"/>
      <c r="E170" s="1026"/>
      <c r="F170" s="102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5"/>
      <c r="B171" s="1026"/>
      <c r="C171" s="1026"/>
      <c r="D171" s="1026"/>
      <c r="E171" s="1026"/>
      <c r="F171" s="102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5"/>
      <c r="B172" s="1026"/>
      <c r="C172" s="1026"/>
      <c r="D172" s="1026"/>
      <c r="E172" s="1026"/>
      <c r="F172" s="102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5"/>
      <c r="B174" s="1026"/>
      <c r="C174" s="1026"/>
      <c r="D174" s="1026"/>
      <c r="E174" s="1026"/>
      <c r="F174" s="1027"/>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5"/>
      <c r="B175" s="1026"/>
      <c r="C175" s="1026"/>
      <c r="D175" s="1026"/>
      <c r="E175" s="1026"/>
      <c r="F175" s="1027"/>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5"/>
      <c r="B176" s="1026"/>
      <c r="C176" s="1026"/>
      <c r="D176" s="1026"/>
      <c r="E176" s="1026"/>
      <c r="F176" s="102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25"/>
      <c r="B177" s="1026"/>
      <c r="C177" s="1026"/>
      <c r="D177" s="1026"/>
      <c r="E177" s="1026"/>
      <c r="F177" s="102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5"/>
      <c r="B178" s="1026"/>
      <c r="C178" s="1026"/>
      <c r="D178" s="1026"/>
      <c r="E178" s="1026"/>
      <c r="F178" s="102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5"/>
      <c r="B179" s="1026"/>
      <c r="C179" s="1026"/>
      <c r="D179" s="1026"/>
      <c r="E179" s="1026"/>
      <c r="F179" s="102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5"/>
      <c r="B180" s="1026"/>
      <c r="C180" s="1026"/>
      <c r="D180" s="1026"/>
      <c r="E180" s="1026"/>
      <c r="F180" s="102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5"/>
      <c r="B181" s="1026"/>
      <c r="C181" s="1026"/>
      <c r="D181" s="1026"/>
      <c r="E181" s="1026"/>
      <c r="F181" s="102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5"/>
      <c r="B182" s="1026"/>
      <c r="C182" s="1026"/>
      <c r="D182" s="1026"/>
      <c r="E182" s="1026"/>
      <c r="F182" s="102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5"/>
      <c r="B183" s="1026"/>
      <c r="C183" s="1026"/>
      <c r="D183" s="1026"/>
      <c r="E183" s="1026"/>
      <c r="F183" s="102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5"/>
      <c r="B184" s="1026"/>
      <c r="C184" s="1026"/>
      <c r="D184" s="1026"/>
      <c r="E184" s="1026"/>
      <c r="F184" s="102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5"/>
      <c r="B185" s="1026"/>
      <c r="C185" s="1026"/>
      <c r="D185" s="1026"/>
      <c r="E185" s="1026"/>
      <c r="F185" s="102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5"/>
      <c r="B187" s="1026"/>
      <c r="C187" s="1026"/>
      <c r="D187" s="1026"/>
      <c r="E187" s="1026"/>
      <c r="F187" s="1027"/>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5"/>
      <c r="B188" s="1026"/>
      <c r="C188" s="1026"/>
      <c r="D188" s="1026"/>
      <c r="E188" s="1026"/>
      <c r="F188" s="1027"/>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5"/>
      <c r="B189" s="1026"/>
      <c r="C189" s="1026"/>
      <c r="D189" s="1026"/>
      <c r="E189" s="1026"/>
      <c r="F189" s="102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25"/>
      <c r="B190" s="1026"/>
      <c r="C190" s="1026"/>
      <c r="D190" s="1026"/>
      <c r="E190" s="1026"/>
      <c r="F190" s="102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5"/>
      <c r="B191" s="1026"/>
      <c r="C191" s="1026"/>
      <c r="D191" s="1026"/>
      <c r="E191" s="1026"/>
      <c r="F191" s="102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5"/>
      <c r="B192" s="1026"/>
      <c r="C192" s="1026"/>
      <c r="D192" s="1026"/>
      <c r="E192" s="1026"/>
      <c r="F192" s="102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5"/>
      <c r="B193" s="1026"/>
      <c r="C193" s="1026"/>
      <c r="D193" s="1026"/>
      <c r="E193" s="1026"/>
      <c r="F193" s="102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5"/>
      <c r="B194" s="1026"/>
      <c r="C194" s="1026"/>
      <c r="D194" s="1026"/>
      <c r="E194" s="1026"/>
      <c r="F194" s="102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5"/>
      <c r="B195" s="1026"/>
      <c r="C195" s="1026"/>
      <c r="D195" s="1026"/>
      <c r="E195" s="1026"/>
      <c r="F195" s="102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5"/>
      <c r="B196" s="1026"/>
      <c r="C196" s="1026"/>
      <c r="D196" s="1026"/>
      <c r="E196" s="1026"/>
      <c r="F196" s="102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5"/>
      <c r="B197" s="1026"/>
      <c r="C197" s="1026"/>
      <c r="D197" s="1026"/>
      <c r="E197" s="1026"/>
      <c r="F197" s="102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5"/>
      <c r="B198" s="1026"/>
      <c r="C198" s="1026"/>
      <c r="D198" s="1026"/>
      <c r="E198" s="1026"/>
      <c r="F198" s="102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5"/>
      <c r="B200" s="1026"/>
      <c r="C200" s="1026"/>
      <c r="D200" s="1026"/>
      <c r="E200" s="1026"/>
      <c r="F200" s="1027"/>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5"/>
      <c r="B201" s="1026"/>
      <c r="C201" s="1026"/>
      <c r="D201" s="1026"/>
      <c r="E201" s="1026"/>
      <c r="F201" s="1027"/>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5"/>
      <c r="B202" s="1026"/>
      <c r="C202" s="1026"/>
      <c r="D202" s="1026"/>
      <c r="E202" s="1026"/>
      <c r="F202" s="102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25"/>
      <c r="B203" s="1026"/>
      <c r="C203" s="1026"/>
      <c r="D203" s="1026"/>
      <c r="E203" s="1026"/>
      <c r="F203" s="102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5"/>
      <c r="B204" s="1026"/>
      <c r="C204" s="1026"/>
      <c r="D204" s="1026"/>
      <c r="E204" s="1026"/>
      <c r="F204" s="102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5"/>
      <c r="B205" s="1026"/>
      <c r="C205" s="1026"/>
      <c r="D205" s="1026"/>
      <c r="E205" s="1026"/>
      <c r="F205" s="102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5"/>
      <c r="B206" s="1026"/>
      <c r="C206" s="1026"/>
      <c r="D206" s="1026"/>
      <c r="E206" s="1026"/>
      <c r="F206" s="102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5"/>
      <c r="B207" s="1026"/>
      <c r="C207" s="1026"/>
      <c r="D207" s="1026"/>
      <c r="E207" s="1026"/>
      <c r="F207" s="102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5"/>
      <c r="B208" s="1026"/>
      <c r="C208" s="1026"/>
      <c r="D208" s="1026"/>
      <c r="E208" s="1026"/>
      <c r="F208" s="102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5"/>
      <c r="B209" s="1026"/>
      <c r="C209" s="1026"/>
      <c r="D209" s="1026"/>
      <c r="E209" s="1026"/>
      <c r="F209" s="102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5"/>
      <c r="B210" s="1026"/>
      <c r="C210" s="1026"/>
      <c r="D210" s="1026"/>
      <c r="E210" s="1026"/>
      <c r="F210" s="102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5"/>
      <c r="B211" s="1026"/>
      <c r="C211" s="1026"/>
      <c r="D211" s="1026"/>
      <c r="E211" s="1026"/>
      <c r="F211" s="102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5"/>
      <c r="B215" s="1026"/>
      <c r="C215" s="1026"/>
      <c r="D215" s="1026"/>
      <c r="E215" s="1026"/>
      <c r="F215" s="1027"/>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5"/>
      <c r="B216" s="1026"/>
      <c r="C216" s="1026"/>
      <c r="D216" s="1026"/>
      <c r="E216" s="1026"/>
      <c r="F216" s="102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25"/>
      <c r="B217" s="1026"/>
      <c r="C217" s="1026"/>
      <c r="D217" s="1026"/>
      <c r="E217" s="1026"/>
      <c r="F217" s="102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5"/>
      <c r="B218" s="1026"/>
      <c r="C218" s="1026"/>
      <c r="D218" s="1026"/>
      <c r="E218" s="1026"/>
      <c r="F218" s="102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5"/>
      <c r="B219" s="1026"/>
      <c r="C219" s="1026"/>
      <c r="D219" s="1026"/>
      <c r="E219" s="1026"/>
      <c r="F219" s="102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5"/>
      <c r="B220" s="1026"/>
      <c r="C220" s="1026"/>
      <c r="D220" s="1026"/>
      <c r="E220" s="1026"/>
      <c r="F220" s="102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5"/>
      <c r="B221" s="1026"/>
      <c r="C221" s="1026"/>
      <c r="D221" s="1026"/>
      <c r="E221" s="1026"/>
      <c r="F221" s="102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5"/>
      <c r="B222" s="1026"/>
      <c r="C222" s="1026"/>
      <c r="D222" s="1026"/>
      <c r="E222" s="1026"/>
      <c r="F222" s="102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5"/>
      <c r="B223" s="1026"/>
      <c r="C223" s="1026"/>
      <c r="D223" s="1026"/>
      <c r="E223" s="1026"/>
      <c r="F223" s="102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5"/>
      <c r="B224" s="1026"/>
      <c r="C224" s="1026"/>
      <c r="D224" s="1026"/>
      <c r="E224" s="1026"/>
      <c r="F224" s="102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5"/>
      <c r="B225" s="1026"/>
      <c r="C225" s="1026"/>
      <c r="D225" s="1026"/>
      <c r="E225" s="1026"/>
      <c r="F225" s="102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5"/>
      <c r="B227" s="1026"/>
      <c r="C227" s="1026"/>
      <c r="D227" s="1026"/>
      <c r="E227" s="1026"/>
      <c r="F227" s="1027"/>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5"/>
      <c r="B228" s="1026"/>
      <c r="C228" s="1026"/>
      <c r="D228" s="1026"/>
      <c r="E228" s="1026"/>
      <c r="F228" s="1027"/>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5"/>
      <c r="B229" s="1026"/>
      <c r="C229" s="1026"/>
      <c r="D229" s="1026"/>
      <c r="E229" s="1026"/>
      <c r="F229" s="102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25"/>
      <c r="B230" s="1026"/>
      <c r="C230" s="1026"/>
      <c r="D230" s="1026"/>
      <c r="E230" s="1026"/>
      <c r="F230" s="102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5"/>
      <c r="B231" s="1026"/>
      <c r="C231" s="1026"/>
      <c r="D231" s="1026"/>
      <c r="E231" s="1026"/>
      <c r="F231" s="102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5"/>
      <c r="B232" s="1026"/>
      <c r="C232" s="1026"/>
      <c r="D232" s="1026"/>
      <c r="E232" s="1026"/>
      <c r="F232" s="102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5"/>
      <c r="B233" s="1026"/>
      <c r="C233" s="1026"/>
      <c r="D233" s="1026"/>
      <c r="E233" s="1026"/>
      <c r="F233" s="102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5"/>
      <c r="B234" s="1026"/>
      <c r="C234" s="1026"/>
      <c r="D234" s="1026"/>
      <c r="E234" s="1026"/>
      <c r="F234" s="102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5"/>
      <c r="B235" s="1026"/>
      <c r="C235" s="1026"/>
      <c r="D235" s="1026"/>
      <c r="E235" s="1026"/>
      <c r="F235" s="102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5"/>
      <c r="B236" s="1026"/>
      <c r="C236" s="1026"/>
      <c r="D236" s="1026"/>
      <c r="E236" s="1026"/>
      <c r="F236" s="102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5"/>
      <c r="B237" s="1026"/>
      <c r="C237" s="1026"/>
      <c r="D237" s="1026"/>
      <c r="E237" s="1026"/>
      <c r="F237" s="102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5"/>
      <c r="B238" s="1026"/>
      <c r="C238" s="1026"/>
      <c r="D238" s="1026"/>
      <c r="E238" s="1026"/>
      <c r="F238" s="102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5"/>
      <c r="B240" s="1026"/>
      <c r="C240" s="1026"/>
      <c r="D240" s="1026"/>
      <c r="E240" s="1026"/>
      <c r="F240" s="1027"/>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5"/>
      <c r="B241" s="1026"/>
      <c r="C241" s="1026"/>
      <c r="D241" s="1026"/>
      <c r="E241" s="1026"/>
      <c r="F241" s="1027"/>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5"/>
      <c r="B242" s="1026"/>
      <c r="C242" s="1026"/>
      <c r="D242" s="1026"/>
      <c r="E242" s="1026"/>
      <c r="F242" s="102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25"/>
      <c r="B243" s="1026"/>
      <c r="C243" s="1026"/>
      <c r="D243" s="1026"/>
      <c r="E243" s="1026"/>
      <c r="F243" s="102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5"/>
      <c r="B244" s="1026"/>
      <c r="C244" s="1026"/>
      <c r="D244" s="1026"/>
      <c r="E244" s="1026"/>
      <c r="F244" s="102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5"/>
      <c r="B245" s="1026"/>
      <c r="C245" s="1026"/>
      <c r="D245" s="1026"/>
      <c r="E245" s="1026"/>
      <c r="F245" s="102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5"/>
      <c r="B246" s="1026"/>
      <c r="C246" s="1026"/>
      <c r="D246" s="1026"/>
      <c r="E246" s="1026"/>
      <c r="F246" s="102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5"/>
      <c r="B247" s="1026"/>
      <c r="C247" s="1026"/>
      <c r="D247" s="1026"/>
      <c r="E247" s="1026"/>
      <c r="F247" s="102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5"/>
      <c r="B248" s="1026"/>
      <c r="C248" s="1026"/>
      <c r="D248" s="1026"/>
      <c r="E248" s="1026"/>
      <c r="F248" s="102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5"/>
      <c r="B249" s="1026"/>
      <c r="C249" s="1026"/>
      <c r="D249" s="1026"/>
      <c r="E249" s="1026"/>
      <c r="F249" s="102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5"/>
      <c r="B250" s="1026"/>
      <c r="C250" s="1026"/>
      <c r="D250" s="1026"/>
      <c r="E250" s="1026"/>
      <c r="F250" s="102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5"/>
      <c r="B251" s="1026"/>
      <c r="C251" s="1026"/>
      <c r="D251" s="1026"/>
      <c r="E251" s="1026"/>
      <c r="F251" s="102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5"/>
      <c r="B253" s="1026"/>
      <c r="C253" s="1026"/>
      <c r="D253" s="1026"/>
      <c r="E253" s="1026"/>
      <c r="F253" s="1027"/>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5"/>
      <c r="B254" s="1026"/>
      <c r="C254" s="1026"/>
      <c r="D254" s="1026"/>
      <c r="E254" s="1026"/>
      <c r="F254" s="1027"/>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5"/>
      <c r="B255" s="1026"/>
      <c r="C255" s="1026"/>
      <c r="D255" s="1026"/>
      <c r="E255" s="1026"/>
      <c r="F255" s="102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25"/>
      <c r="B256" s="1026"/>
      <c r="C256" s="1026"/>
      <c r="D256" s="1026"/>
      <c r="E256" s="1026"/>
      <c r="F256" s="102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5"/>
      <c r="B257" s="1026"/>
      <c r="C257" s="1026"/>
      <c r="D257" s="1026"/>
      <c r="E257" s="1026"/>
      <c r="F257" s="102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5"/>
      <c r="B258" s="1026"/>
      <c r="C258" s="1026"/>
      <c r="D258" s="1026"/>
      <c r="E258" s="1026"/>
      <c r="F258" s="102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5"/>
      <c r="B259" s="1026"/>
      <c r="C259" s="1026"/>
      <c r="D259" s="1026"/>
      <c r="E259" s="1026"/>
      <c r="F259" s="102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5"/>
      <c r="B260" s="1026"/>
      <c r="C260" s="1026"/>
      <c r="D260" s="1026"/>
      <c r="E260" s="1026"/>
      <c r="F260" s="102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5"/>
      <c r="B261" s="1026"/>
      <c r="C261" s="1026"/>
      <c r="D261" s="1026"/>
      <c r="E261" s="1026"/>
      <c r="F261" s="102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5"/>
      <c r="B262" s="1026"/>
      <c r="C262" s="1026"/>
      <c r="D262" s="1026"/>
      <c r="E262" s="1026"/>
      <c r="F262" s="102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5"/>
      <c r="B263" s="1026"/>
      <c r="C263" s="1026"/>
      <c r="D263" s="1026"/>
      <c r="E263" s="1026"/>
      <c r="F263" s="102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5"/>
      <c r="B264" s="1026"/>
      <c r="C264" s="1026"/>
      <c r="D264" s="1026"/>
      <c r="E264" s="1026"/>
      <c r="F264" s="102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6">
        <v>1</v>
      </c>
      <c r="B4" s="104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6">
        <v>2</v>
      </c>
      <c r="B5" s="104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6">
        <v>3</v>
      </c>
      <c r="B6" s="104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6">
        <v>4</v>
      </c>
      <c r="B7" s="104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6">
        <v>5</v>
      </c>
      <c r="B8" s="104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6">
        <v>6</v>
      </c>
      <c r="B9" s="104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6">
        <v>7</v>
      </c>
      <c r="B10" s="104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6">
        <v>8</v>
      </c>
      <c r="B11" s="104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6">
        <v>9</v>
      </c>
      <c r="B12" s="104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6">
        <v>10</v>
      </c>
      <c r="B13" s="104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6">
        <v>11</v>
      </c>
      <c r="B14" s="104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6">
        <v>12</v>
      </c>
      <c r="B15" s="104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6">
        <v>13</v>
      </c>
      <c r="B16" s="104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6">
        <v>14</v>
      </c>
      <c r="B17" s="104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6">
        <v>15</v>
      </c>
      <c r="B18" s="104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6">
        <v>16</v>
      </c>
      <c r="B19" s="104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6">
        <v>17</v>
      </c>
      <c r="B20" s="104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6">
        <v>18</v>
      </c>
      <c r="B21" s="104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6">
        <v>19</v>
      </c>
      <c r="B22" s="104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6">
        <v>20</v>
      </c>
      <c r="B23" s="104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6">
        <v>21</v>
      </c>
      <c r="B24" s="104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6">
        <v>22</v>
      </c>
      <c r="B25" s="104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6">
        <v>23</v>
      </c>
      <c r="B26" s="104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6">
        <v>24</v>
      </c>
      <c r="B27" s="104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6">
        <v>25</v>
      </c>
      <c r="B28" s="104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6">
        <v>26</v>
      </c>
      <c r="B29" s="104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6">
        <v>27</v>
      </c>
      <c r="B30" s="104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6">
        <v>28</v>
      </c>
      <c r="B31" s="104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6">
        <v>29</v>
      </c>
      <c r="B32" s="104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6">
        <v>30</v>
      </c>
      <c r="B33" s="104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6">
        <v>1</v>
      </c>
      <c r="B37" s="104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6">
        <v>2</v>
      </c>
      <c r="B38" s="104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6">
        <v>3</v>
      </c>
      <c r="B39" s="104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6">
        <v>4</v>
      </c>
      <c r="B40" s="104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6">
        <v>5</v>
      </c>
      <c r="B41" s="104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6">
        <v>6</v>
      </c>
      <c r="B42" s="104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6">
        <v>7</v>
      </c>
      <c r="B43" s="104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6">
        <v>8</v>
      </c>
      <c r="B44" s="104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6">
        <v>9</v>
      </c>
      <c r="B45" s="104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6">
        <v>10</v>
      </c>
      <c r="B46" s="104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6">
        <v>11</v>
      </c>
      <c r="B47" s="104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6">
        <v>12</v>
      </c>
      <c r="B48" s="104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6">
        <v>13</v>
      </c>
      <c r="B49" s="104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6">
        <v>14</v>
      </c>
      <c r="B50" s="104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6">
        <v>15</v>
      </c>
      <c r="B51" s="104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6">
        <v>16</v>
      </c>
      <c r="B52" s="104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6">
        <v>17</v>
      </c>
      <c r="B53" s="104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6">
        <v>18</v>
      </c>
      <c r="B54" s="104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6">
        <v>19</v>
      </c>
      <c r="B55" s="104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6">
        <v>20</v>
      </c>
      <c r="B56" s="104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6">
        <v>21</v>
      </c>
      <c r="B57" s="104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6">
        <v>22</v>
      </c>
      <c r="B58" s="104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6">
        <v>23</v>
      </c>
      <c r="B59" s="104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6">
        <v>24</v>
      </c>
      <c r="B60" s="104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6">
        <v>25</v>
      </c>
      <c r="B61" s="104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6">
        <v>26</v>
      </c>
      <c r="B62" s="104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6">
        <v>27</v>
      </c>
      <c r="B63" s="104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6">
        <v>28</v>
      </c>
      <c r="B64" s="104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6">
        <v>29</v>
      </c>
      <c r="B65" s="104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6">
        <v>30</v>
      </c>
      <c r="B66" s="104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6">
        <v>1</v>
      </c>
      <c r="B70" s="104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6">
        <v>2</v>
      </c>
      <c r="B71" s="104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6">
        <v>3</v>
      </c>
      <c r="B72" s="104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6">
        <v>4</v>
      </c>
      <c r="B73" s="104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6">
        <v>5</v>
      </c>
      <c r="B74" s="104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6">
        <v>6</v>
      </c>
      <c r="B75" s="104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6">
        <v>7</v>
      </c>
      <c r="B76" s="104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6">
        <v>8</v>
      </c>
      <c r="B77" s="104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6">
        <v>9</v>
      </c>
      <c r="B78" s="104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6">
        <v>10</v>
      </c>
      <c r="B79" s="104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6">
        <v>11</v>
      </c>
      <c r="B80" s="104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6">
        <v>12</v>
      </c>
      <c r="B81" s="104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6">
        <v>13</v>
      </c>
      <c r="B82" s="104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6">
        <v>14</v>
      </c>
      <c r="B83" s="104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6">
        <v>15</v>
      </c>
      <c r="B84" s="104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6">
        <v>16</v>
      </c>
      <c r="B85" s="104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6">
        <v>17</v>
      </c>
      <c r="B86" s="104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6">
        <v>18</v>
      </c>
      <c r="B87" s="104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6">
        <v>19</v>
      </c>
      <c r="B88" s="104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6">
        <v>20</v>
      </c>
      <c r="B89" s="104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6">
        <v>21</v>
      </c>
      <c r="B90" s="104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6">
        <v>22</v>
      </c>
      <c r="B91" s="104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6">
        <v>23</v>
      </c>
      <c r="B92" s="104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6">
        <v>24</v>
      </c>
      <c r="B93" s="104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6">
        <v>25</v>
      </c>
      <c r="B94" s="104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6">
        <v>26</v>
      </c>
      <c r="B95" s="104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6">
        <v>27</v>
      </c>
      <c r="B96" s="104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6">
        <v>28</v>
      </c>
      <c r="B97" s="104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6">
        <v>29</v>
      </c>
      <c r="B98" s="104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6">
        <v>30</v>
      </c>
      <c r="B99" s="104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6">
        <v>1</v>
      </c>
      <c r="B103" s="104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6">
        <v>2</v>
      </c>
      <c r="B104" s="104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6">
        <v>3</v>
      </c>
      <c r="B105" s="104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6">
        <v>4</v>
      </c>
      <c r="B106" s="104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6">
        <v>5</v>
      </c>
      <c r="B107" s="104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6">
        <v>6</v>
      </c>
      <c r="B108" s="104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6">
        <v>7</v>
      </c>
      <c r="B109" s="104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6">
        <v>8</v>
      </c>
      <c r="B110" s="104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6">
        <v>9</v>
      </c>
      <c r="B111" s="104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6">
        <v>10</v>
      </c>
      <c r="B112" s="104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6">
        <v>11</v>
      </c>
      <c r="B113" s="104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6">
        <v>12</v>
      </c>
      <c r="B114" s="104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6">
        <v>13</v>
      </c>
      <c r="B115" s="104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6">
        <v>14</v>
      </c>
      <c r="B116" s="104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6">
        <v>15</v>
      </c>
      <c r="B117" s="104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6">
        <v>16</v>
      </c>
      <c r="B118" s="104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6">
        <v>17</v>
      </c>
      <c r="B119" s="104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6">
        <v>18</v>
      </c>
      <c r="B120" s="104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6">
        <v>19</v>
      </c>
      <c r="B121" s="104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6">
        <v>20</v>
      </c>
      <c r="B122" s="104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6">
        <v>21</v>
      </c>
      <c r="B123" s="104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6">
        <v>22</v>
      </c>
      <c r="B124" s="104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6">
        <v>23</v>
      </c>
      <c r="B125" s="104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6">
        <v>24</v>
      </c>
      <c r="B126" s="104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6">
        <v>25</v>
      </c>
      <c r="B127" s="104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6">
        <v>26</v>
      </c>
      <c r="B128" s="104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6">
        <v>27</v>
      </c>
      <c r="B129" s="104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6">
        <v>28</v>
      </c>
      <c r="B130" s="104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6">
        <v>29</v>
      </c>
      <c r="B131" s="104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6">
        <v>30</v>
      </c>
      <c r="B132" s="104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6">
        <v>1</v>
      </c>
      <c r="B136" s="104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6">
        <v>2</v>
      </c>
      <c r="B137" s="104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6">
        <v>3</v>
      </c>
      <c r="B138" s="104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6">
        <v>4</v>
      </c>
      <c r="B139" s="104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6">
        <v>5</v>
      </c>
      <c r="B140" s="104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6">
        <v>6</v>
      </c>
      <c r="B141" s="104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6">
        <v>7</v>
      </c>
      <c r="B142" s="104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6">
        <v>8</v>
      </c>
      <c r="B143" s="104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6">
        <v>9</v>
      </c>
      <c r="B144" s="104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6">
        <v>10</v>
      </c>
      <c r="B145" s="104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6">
        <v>11</v>
      </c>
      <c r="B146" s="104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6">
        <v>12</v>
      </c>
      <c r="B147" s="104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6">
        <v>13</v>
      </c>
      <c r="B148" s="104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6">
        <v>14</v>
      </c>
      <c r="B149" s="104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6">
        <v>15</v>
      </c>
      <c r="B150" s="104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6">
        <v>16</v>
      </c>
      <c r="B151" s="104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6">
        <v>17</v>
      </c>
      <c r="B152" s="104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6">
        <v>18</v>
      </c>
      <c r="B153" s="104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6">
        <v>19</v>
      </c>
      <c r="B154" s="104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6">
        <v>20</v>
      </c>
      <c r="B155" s="104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6">
        <v>21</v>
      </c>
      <c r="B156" s="104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6">
        <v>22</v>
      </c>
      <c r="B157" s="104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6">
        <v>23</v>
      </c>
      <c r="B158" s="104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6">
        <v>24</v>
      </c>
      <c r="B159" s="104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6">
        <v>25</v>
      </c>
      <c r="B160" s="104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6">
        <v>26</v>
      </c>
      <c r="B161" s="104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6">
        <v>27</v>
      </c>
      <c r="B162" s="104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6">
        <v>28</v>
      </c>
      <c r="B163" s="104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6">
        <v>29</v>
      </c>
      <c r="B164" s="104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6">
        <v>30</v>
      </c>
      <c r="B165" s="104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6">
        <v>1</v>
      </c>
      <c r="B169" s="104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6">
        <v>2</v>
      </c>
      <c r="B170" s="104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6">
        <v>3</v>
      </c>
      <c r="B171" s="104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6">
        <v>4</v>
      </c>
      <c r="B172" s="104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6">
        <v>5</v>
      </c>
      <c r="B173" s="104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6">
        <v>6</v>
      </c>
      <c r="B174" s="104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6">
        <v>7</v>
      </c>
      <c r="B175" s="104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6">
        <v>8</v>
      </c>
      <c r="B176" s="104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6">
        <v>9</v>
      </c>
      <c r="B177" s="104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6">
        <v>10</v>
      </c>
      <c r="B178" s="104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6">
        <v>11</v>
      </c>
      <c r="B179" s="104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6">
        <v>12</v>
      </c>
      <c r="B180" s="104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6">
        <v>13</v>
      </c>
      <c r="B181" s="104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6">
        <v>14</v>
      </c>
      <c r="B182" s="104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6">
        <v>15</v>
      </c>
      <c r="B183" s="104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6">
        <v>16</v>
      </c>
      <c r="B184" s="104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6">
        <v>17</v>
      </c>
      <c r="B185" s="104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6">
        <v>18</v>
      </c>
      <c r="B186" s="104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6">
        <v>19</v>
      </c>
      <c r="B187" s="104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6">
        <v>20</v>
      </c>
      <c r="B188" s="104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6">
        <v>21</v>
      </c>
      <c r="B189" s="104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6">
        <v>22</v>
      </c>
      <c r="B190" s="104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6">
        <v>23</v>
      </c>
      <c r="B191" s="104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6">
        <v>24</v>
      </c>
      <c r="B192" s="104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6">
        <v>25</v>
      </c>
      <c r="B193" s="104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6">
        <v>26</v>
      </c>
      <c r="B194" s="104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6">
        <v>27</v>
      </c>
      <c r="B195" s="104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6">
        <v>28</v>
      </c>
      <c r="B196" s="104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6">
        <v>29</v>
      </c>
      <c r="B197" s="104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6">
        <v>30</v>
      </c>
      <c r="B198" s="104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6">
        <v>1</v>
      </c>
      <c r="B202" s="104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6">
        <v>2</v>
      </c>
      <c r="B203" s="104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6">
        <v>3</v>
      </c>
      <c r="B204" s="104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6">
        <v>4</v>
      </c>
      <c r="B205" s="104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6">
        <v>5</v>
      </c>
      <c r="B206" s="104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6">
        <v>6</v>
      </c>
      <c r="B207" s="104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6">
        <v>7</v>
      </c>
      <c r="B208" s="104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6">
        <v>8</v>
      </c>
      <c r="B209" s="104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6">
        <v>9</v>
      </c>
      <c r="B210" s="104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6">
        <v>10</v>
      </c>
      <c r="B211" s="104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6">
        <v>11</v>
      </c>
      <c r="B212" s="104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6">
        <v>12</v>
      </c>
      <c r="B213" s="104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6">
        <v>13</v>
      </c>
      <c r="B214" s="104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6">
        <v>14</v>
      </c>
      <c r="B215" s="104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6">
        <v>15</v>
      </c>
      <c r="B216" s="104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6">
        <v>16</v>
      </c>
      <c r="B217" s="104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6">
        <v>17</v>
      </c>
      <c r="B218" s="104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6">
        <v>18</v>
      </c>
      <c r="B219" s="104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6">
        <v>19</v>
      </c>
      <c r="B220" s="104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6">
        <v>20</v>
      </c>
      <c r="B221" s="104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6">
        <v>21</v>
      </c>
      <c r="B222" s="104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6">
        <v>22</v>
      </c>
      <c r="B223" s="104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6">
        <v>23</v>
      </c>
      <c r="B224" s="104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6">
        <v>24</v>
      </c>
      <c r="B225" s="104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6">
        <v>25</v>
      </c>
      <c r="B226" s="104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6">
        <v>26</v>
      </c>
      <c r="B227" s="104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6">
        <v>27</v>
      </c>
      <c r="B228" s="104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6">
        <v>28</v>
      </c>
      <c r="B229" s="104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6">
        <v>29</v>
      </c>
      <c r="B230" s="104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6">
        <v>30</v>
      </c>
      <c r="B231" s="104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6">
        <v>1</v>
      </c>
      <c r="B235" s="104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6">
        <v>2</v>
      </c>
      <c r="B236" s="104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6">
        <v>3</v>
      </c>
      <c r="B237" s="104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6">
        <v>4</v>
      </c>
      <c r="B238" s="104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6">
        <v>5</v>
      </c>
      <c r="B239" s="104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6">
        <v>6</v>
      </c>
      <c r="B240" s="104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6">
        <v>7</v>
      </c>
      <c r="B241" s="104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6">
        <v>8</v>
      </c>
      <c r="B242" s="104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6">
        <v>9</v>
      </c>
      <c r="B243" s="104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6">
        <v>10</v>
      </c>
      <c r="B244" s="104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6">
        <v>11</v>
      </c>
      <c r="B245" s="104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6">
        <v>12</v>
      </c>
      <c r="B246" s="104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6">
        <v>13</v>
      </c>
      <c r="B247" s="104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6">
        <v>14</v>
      </c>
      <c r="B248" s="104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6">
        <v>15</v>
      </c>
      <c r="B249" s="104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6">
        <v>16</v>
      </c>
      <c r="B250" s="104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6">
        <v>17</v>
      </c>
      <c r="B251" s="104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6">
        <v>18</v>
      </c>
      <c r="B252" s="104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6">
        <v>19</v>
      </c>
      <c r="B253" s="104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6">
        <v>20</v>
      </c>
      <c r="B254" s="104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6">
        <v>21</v>
      </c>
      <c r="B255" s="104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6">
        <v>22</v>
      </c>
      <c r="B256" s="104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6">
        <v>23</v>
      </c>
      <c r="B257" s="104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6">
        <v>24</v>
      </c>
      <c r="B258" s="104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6">
        <v>25</v>
      </c>
      <c r="B259" s="104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6">
        <v>26</v>
      </c>
      <c r="B260" s="104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6">
        <v>27</v>
      </c>
      <c r="B261" s="104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6">
        <v>28</v>
      </c>
      <c r="B262" s="104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6">
        <v>29</v>
      </c>
      <c r="B263" s="104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6">
        <v>30</v>
      </c>
      <c r="B264" s="104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6">
        <v>1</v>
      </c>
      <c r="B268" s="104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6">
        <v>2</v>
      </c>
      <c r="B269" s="104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6">
        <v>3</v>
      </c>
      <c r="B270" s="104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6">
        <v>4</v>
      </c>
      <c r="B271" s="104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6">
        <v>5</v>
      </c>
      <c r="B272" s="104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6">
        <v>6</v>
      </c>
      <c r="B273" s="104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6">
        <v>7</v>
      </c>
      <c r="B274" s="104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6">
        <v>8</v>
      </c>
      <c r="B275" s="104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6">
        <v>9</v>
      </c>
      <c r="B276" s="104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6">
        <v>10</v>
      </c>
      <c r="B277" s="104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6">
        <v>11</v>
      </c>
      <c r="B278" s="104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6">
        <v>12</v>
      </c>
      <c r="B279" s="104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6">
        <v>13</v>
      </c>
      <c r="B280" s="104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6">
        <v>14</v>
      </c>
      <c r="B281" s="104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6">
        <v>15</v>
      </c>
      <c r="B282" s="104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6">
        <v>16</v>
      </c>
      <c r="B283" s="104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6">
        <v>17</v>
      </c>
      <c r="B284" s="104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6">
        <v>18</v>
      </c>
      <c r="B285" s="104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6">
        <v>19</v>
      </c>
      <c r="B286" s="104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6">
        <v>20</v>
      </c>
      <c r="B287" s="104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6">
        <v>21</v>
      </c>
      <c r="B288" s="104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6">
        <v>22</v>
      </c>
      <c r="B289" s="104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6">
        <v>23</v>
      </c>
      <c r="B290" s="104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6">
        <v>24</v>
      </c>
      <c r="B291" s="104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6">
        <v>25</v>
      </c>
      <c r="B292" s="104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6">
        <v>26</v>
      </c>
      <c r="B293" s="104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6">
        <v>27</v>
      </c>
      <c r="B294" s="104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6">
        <v>28</v>
      </c>
      <c r="B295" s="104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6">
        <v>29</v>
      </c>
      <c r="B296" s="104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6">
        <v>30</v>
      </c>
      <c r="B297" s="104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6">
        <v>1</v>
      </c>
      <c r="B301" s="104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6">
        <v>2</v>
      </c>
      <c r="B302" s="104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6">
        <v>3</v>
      </c>
      <c r="B303" s="104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6">
        <v>4</v>
      </c>
      <c r="B304" s="104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6">
        <v>5</v>
      </c>
      <c r="B305" s="104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6">
        <v>6</v>
      </c>
      <c r="B306" s="104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6">
        <v>7</v>
      </c>
      <c r="B307" s="104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6">
        <v>8</v>
      </c>
      <c r="B308" s="104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6">
        <v>9</v>
      </c>
      <c r="B309" s="104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6">
        <v>10</v>
      </c>
      <c r="B310" s="104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6">
        <v>11</v>
      </c>
      <c r="B311" s="104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6">
        <v>12</v>
      </c>
      <c r="B312" s="104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6">
        <v>13</v>
      </c>
      <c r="B313" s="104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6">
        <v>14</v>
      </c>
      <c r="B314" s="104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6">
        <v>15</v>
      </c>
      <c r="B315" s="104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6">
        <v>16</v>
      </c>
      <c r="B316" s="104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6">
        <v>17</v>
      </c>
      <c r="B317" s="104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6">
        <v>18</v>
      </c>
      <c r="B318" s="104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6">
        <v>19</v>
      </c>
      <c r="B319" s="104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6">
        <v>20</v>
      </c>
      <c r="B320" s="104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6">
        <v>21</v>
      </c>
      <c r="B321" s="104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6">
        <v>22</v>
      </c>
      <c r="B322" s="104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6">
        <v>23</v>
      </c>
      <c r="B323" s="104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6">
        <v>24</v>
      </c>
      <c r="B324" s="104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6">
        <v>25</v>
      </c>
      <c r="B325" s="104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6">
        <v>26</v>
      </c>
      <c r="B326" s="104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6">
        <v>27</v>
      </c>
      <c r="B327" s="104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6">
        <v>28</v>
      </c>
      <c r="B328" s="104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6">
        <v>29</v>
      </c>
      <c r="B329" s="104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6">
        <v>30</v>
      </c>
      <c r="B330" s="104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6">
        <v>1</v>
      </c>
      <c r="B334" s="104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6">
        <v>2</v>
      </c>
      <c r="B335" s="104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6">
        <v>3</v>
      </c>
      <c r="B336" s="104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6">
        <v>4</v>
      </c>
      <c r="B337" s="104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6">
        <v>5</v>
      </c>
      <c r="B338" s="104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6">
        <v>6</v>
      </c>
      <c r="B339" s="104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6">
        <v>7</v>
      </c>
      <c r="B340" s="104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6">
        <v>8</v>
      </c>
      <c r="B341" s="104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6">
        <v>9</v>
      </c>
      <c r="B342" s="104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6">
        <v>10</v>
      </c>
      <c r="B343" s="104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6">
        <v>11</v>
      </c>
      <c r="B344" s="104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6">
        <v>12</v>
      </c>
      <c r="B345" s="104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6">
        <v>13</v>
      </c>
      <c r="B346" s="104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6">
        <v>14</v>
      </c>
      <c r="B347" s="104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6">
        <v>15</v>
      </c>
      <c r="B348" s="104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6">
        <v>16</v>
      </c>
      <c r="B349" s="104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6">
        <v>17</v>
      </c>
      <c r="B350" s="104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6">
        <v>18</v>
      </c>
      <c r="B351" s="104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6">
        <v>19</v>
      </c>
      <c r="B352" s="104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6">
        <v>20</v>
      </c>
      <c r="B353" s="104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6">
        <v>21</v>
      </c>
      <c r="B354" s="104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6">
        <v>22</v>
      </c>
      <c r="B355" s="104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6">
        <v>23</v>
      </c>
      <c r="B356" s="104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6">
        <v>24</v>
      </c>
      <c r="B357" s="104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6">
        <v>25</v>
      </c>
      <c r="B358" s="104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6">
        <v>26</v>
      </c>
      <c r="B359" s="104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6">
        <v>27</v>
      </c>
      <c r="B360" s="104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6">
        <v>28</v>
      </c>
      <c r="B361" s="104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6">
        <v>29</v>
      </c>
      <c r="B362" s="104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6">
        <v>30</v>
      </c>
      <c r="B363" s="104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6">
        <v>1</v>
      </c>
      <c r="B367" s="104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6">
        <v>2</v>
      </c>
      <c r="B368" s="104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6">
        <v>3</v>
      </c>
      <c r="B369" s="104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6">
        <v>4</v>
      </c>
      <c r="B370" s="104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6">
        <v>5</v>
      </c>
      <c r="B371" s="104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6">
        <v>6</v>
      </c>
      <c r="B372" s="104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6">
        <v>7</v>
      </c>
      <c r="B373" s="104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6">
        <v>8</v>
      </c>
      <c r="B374" s="104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6">
        <v>9</v>
      </c>
      <c r="B375" s="104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6">
        <v>10</v>
      </c>
      <c r="B376" s="104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6">
        <v>11</v>
      </c>
      <c r="B377" s="104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6">
        <v>12</v>
      </c>
      <c r="B378" s="104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6">
        <v>13</v>
      </c>
      <c r="B379" s="104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6">
        <v>14</v>
      </c>
      <c r="B380" s="104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6">
        <v>15</v>
      </c>
      <c r="B381" s="104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6">
        <v>16</v>
      </c>
      <c r="B382" s="104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6">
        <v>17</v>
      </c>
      <c r="B383" s="104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6">
        <v>18</v>
      </c>
      <c r="B384" s="104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6">
        <v>19</v>
      </c>
      <c r="B385" s="104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6">
        <v>20</v>
      </c>
      <c r="B386" s="104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6">
        <v>21</v>
      </c>
      <c r="B387" s="104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6">
        <v>22</v>
      </c>
      <c r="B388" s="104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6">
        <v>23</v>
      </c>
      <c r="B389" s="104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6">
        <v>24</v>
      </c>
      <c r="B390" s="104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6">
        <v>25</v>
      </c>
      <c r="B391" s="104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6">
        <v>26</v>
      </c>
      <c r="B392" s="104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6">
        <v>27</v>
      </c>
      <c r="B393" s="104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6">
        <v>28</v>
      </c>
      <c r="B394" s="104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6">
        <v>29</v>
      </c>
      <c r="B395" s="104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6">
        <v>30</v>
      </c>
      <c r="B396" s="104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6">
        <v>1</v>
      </c>
      <c r="B400" s="104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6">
        <v>2</v>
      </c>
      <c r="B401" s="104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6">
        <v>3</v>
      </c>
      <c r="B402" s="104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6">
        <v>4</v>
      </c>
      <c r="B403" s="104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6">
        <v>5</v>
      </c>
      <c r="B404" s="104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6">
        <v>6</v>
      </c>
      <c r="B405" s="104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6">
        <v>7</v>
      </c>
      <c r="B406" s="104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6">
        <v>8</v>
      </c>
      <c r="B407" s="104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6">
        <v>9</v>
      </c>
      <c r="B408" s="104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6">
        <v>10</v>
      </c>
      <c r="B409" s="104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6">
        <v>11</v>
      </c>
      <c r="B410" s="104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6">
        <v>12</v>
      </c>
      <c r="B411" s="104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6">
        <v>13</v>
      </c>
      <c r="B412" s="104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6">
        <v>14</v>
      </c>
      <c r="B413" s="104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6">
        <v>15</v>
      </c>
      <c r="B414" s="104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6">
        <v>16</v>
      </c>
      <c r="B415" s="104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6">
        <v>17</v>
      </c>
      <c r="B416" s="104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6">
        <v>18</v>
      </c>
      <c r="B417" s="104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6">
        <v>19</v>
      </c>
      <c r="B418" s="104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6">
        <v>20</v>
      </c>
      <c r="B419" s="104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6">
        <v>21</v>
      </c>
      <c r="B420" s="104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6">
        <v>22</v>
      </c>
      <c r="B421" s="104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6">
        <v>23</v>
      </c>
      <c r="B422" s="104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6">
        <v>24</v>
      </c>
      <c r="B423" s="104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6">
        <v>25</v>
      </c>
      <c r="B424" s="104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6">
        <v>26</v>
      </c>
      <c r="B425" s="104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6">
        <v>27</v>
      </c>
      <c r="B426" s="104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6">
        <v>28</v>
      </c>
      <c r="B427" s="104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6">
        <v>29</v>
      </c>
      <c r="B428" s="104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6">
        <v>30</v>
      </c>
      <c r="B429" s="104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6">
        <v>1</v>
      </c>
      <c r="B433" s="104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6">
        <v>2</v>
      </c>
      <c r="B434" s="104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6">
        <v>3</v>
      </c>
      <c r="B435" s="104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6">
        <v>4</v>
      </c>
      <c r="B436" s="104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6">
        <v>5</v>
      </c>
      <c r="B437" s="104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6">
        <v>6</v>
      </c>
      <c r="B438" s="104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6">
        <v>7</v>
      </c>
      <c r="B439" s="104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6">
        <v>8</v>
      </c>
      <c r="B440" s="104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6">
        <v>9</v>
      </c>
      <c r="B441" s="104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6">
        <v>10</v>
      </c>
      <c r="B442" s="104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6">
        <v>11</v>
      </c>
      <c r="B443" s="104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6">
        <v>12</v>
      </c>
      <c r="B444" s="104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6">
        <v>13</v>
      </c>
      <c r="B445" s="104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6">
        <v>14</v>
      </c>
      <c r="B446" s="104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6">
        <v>15</v>
      </c>
      <c r="B447" s="104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6">
        <v>16</v>
      </c>
      <c r="B448" s="104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6">
        <v>17</v>
      </c>
      <c r="B449" s="104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6">
        <v>18</v>
      </c>
      <c r="B450" s="104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6">
        <v>19</v>
      </c>
      <c r="B451" s="104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6">
        <v>20</v>
      </c>
      <c r="B452" s="104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6">
        <v>21</v>
      </c>
      <c r="B453" s="104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6">
        <v>22</v>
      </c>
      <c r="B454" s="104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6">
        <v>23</v>
      </c>
      <c r="B455" s="104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6">
        <v>24</v>
      </c>
      <c r="B456" s="104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6">
        <v>25</v>
      </c>
      <c r="B457" s="104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6">
        <v>26</v>
      </c>
      <c r="B458" s="104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6">
        <v>27</v>
      </c>
      <c r="B459" s="104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6">
        <v>28</v>
      </c>
      <c r="B460" s="104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6">
        <v>29</v>
      </c>
      <c r="B461" s="104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6">
        <v>30</v>
      </c>
      <c r="B462" s="104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6">
        <v>1</v>
      </c>
      <c r="B466" s="104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6">
        <v>2</v>
      </c>
      <c r="B467" s="104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6">
        <v>3</v>
      </c>
      <c r="B468" s="104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6">
        <v>4</v>
      </c>
      <c r="B469" s="104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6">
        <v>5</v>
      </c>
      <c r="B470" s="104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6">
        <v>6</v>
      </c>
      <c r="B471" s="104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6">
        <v>7</v>
      </c>
      <c r="B472" s="104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6">
        <v>8</v>
      </c>
      <c r="B473" s="104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6">
        <v>9</v>
      </c>
      <c r="B474" s="104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6">
        <v>10</v>
      </c>
      <c r="B475" s="104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6">
        <v>11</v>
      </c>
      <c r="B476" s="104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6">
        <v>12</v>
      </c>
      <c r="B477" s="104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6">
        <v>13</v>
      </c>
      <c r="B478" s="104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6">
        <v>14</v>
      </c>
      <c r="B479" s="104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6">
        <v>15</v>
      </c>
      <c r="B480" s="104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6">
        <v>16</v>
      </c>
      <c r="B481" s="104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6">
        <v>17</v>
      </c>
      <c r="B482" s="104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6">
        <v>18</v>
      </c>
      <c r="B483" s="104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6">
        <v>19</v>
      </c>
      <c r="B484" s="104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6">
        <v>20</v>
      </c>
      <c r="B485" s="104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6">
        <v>21</v>
      </c>
      <c r="B486" s="104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6">
        <v>22</v>
      </c>
      <c r="B487" s="104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6">
        <v>23</v>
      </c>
      <c r="B488" s="104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6">
        <v>24</v>
      </c>
      <c r="B489" s="104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6">
        <v>25</v>
      </c>
      <c r="B490" s="104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6">
        <v>26</v>
      </c>
      <c r="B491" s="104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6">
        <v>27</v>
      </c>
      <c r="B492" s="104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6">
        <v>28</v>
      </c>
      <c r="B493" s="104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6">
        <v>29</v>
      </c>
      <c r="B494" s="104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6">
        <v>30</v>
      </c>
      <c r="B495" s="104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6">
        <v>1</v>
      </c>
      <c r="B499" s="104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6">
        <v>2</v>
      </c>
      <c r="B500" s="104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6">
        <v>3</v>
      </c>
      <c r="B501" s="104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6">
        <v>4</v>
      </c>
      <c r="B502" s="104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6">
        <v>5</v>
      </c>
      <c r="B503" s="104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6">
        <v>6</v>
      </c>
      <c r="B504" s="104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6">
        <v>7</v>
      </c>
      <c r="B505" s="104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6">
        <v>8</v>
      </c>
      <c r="B506" s="104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6">
        <v>9</v>
      </c>
      <c r="B507" s="104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6">
        <v>10</v>
      </c>
      <c r="B508" s="104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6">
        <v>11</v>
      </c>
      <c r="B509" s="104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6">
        <v>12</v>
      </c>
      <c r="B510" s="104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6">
        <v>13</v>
      </c>
      <c r="B511" s="104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6">
        <v>14</v>
      </c>
      <c r="B512" s="104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6">
        <v>15</v>
      </c>
      <c r="B513" s="104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6">
        <v>16</v>
      </c>
      <c r="B514" s="104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6">
        <v>17</v>
      </c>
      <c r="B515" s="104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6">
        <v>18</v>
      </c>
      <c r="B516" s="104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6">
        <v>19</v>
      </c>
      <c r="B517" s="104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6">
        <v>20</v>
      </c>
      <c r="B518" s="104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6">
        <v>21</v>
      </c>
      <c r="B519" s="104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6">
        <v>22</v>
      </c>
      <c r="B520" s="104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6">
        <v>23</v>
      </c>
      <c r="B521" s="104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6">
        <v>24</v>
      </c>
      <c r="B522" s="104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6">
        <v>25</v>
      </c>
      <c r="B523" s="104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6">
        <v>26</v>
      </c>
      <c r="B524" s="104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6">
        <v>27</v>
      </c>
      <c r="B525" s="104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6">
        <v>28</v>
      </c>
      <c r="B526" s="104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6">
        <v>29</v>
      </c>
      <c r="B527" s="104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6">
        <v>30</v>
      </c>
      <c r="B528" s="104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6">
        <v>1</v>
      </c>
      <c r="B532" s="104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6">
        <v>2</v>
      </c>
      <c r="B533" s="104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6">
        <v>3</v>
      </c>
      <c r="B534" s="104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6">
        <v>4</v>
      </c>
      <c r="B535" s="104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6">
        <v>5</v>
      </c>
      <c r="B536" s="104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6">
        <v>6</v>
      </c>
      <c r="B537" s="104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6">
        <v>7</v>
      </c>
      <c r="B538" s="104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6">
        <v>8</v>
      </c>
      <c r="B539" s="104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6">
        <v>9</v>
      </c>
      <c r="B540" s="104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6">
        <v>10</v>
      </c>
      <c r="B541" s="104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6">
        <v>11</v>
      </c>
      <c r="B542" s="104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6">
        <v>12</v>
      </c>
      <c r="B543" s="104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6">
        <v>13</v>
      </c>
      <c r="B544" s="104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6">
        <v>14</v>
      </c>
      <c r="B545" s="104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6">
        <v>15</v>
      </c>
      <c r="B546" s="104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6">
        <v>16</v>
      </c>
      <c r="B547" s="104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6">
        <v>17</v>
      </c>
      <c r="B548" s="104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6">
        <v>18</v>
      </c>
      <c r="B549" s="104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6">
        <v>19</v>
      </c>
      <c r="B550" s="104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6">
        <v>20</v>
      </c>
      <c r="B551" s="104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6">
        <v>21</v>
      </c>
      <c r="B552" s="104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6">
        <v>22</v>
      </c>
      <c r="B553" s="104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6">
        <v>23</v>
      </c>
      <c r="B554" s="104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6">
        <v>24</v>
      </c>
      <c r="B555" s="104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6">
        <v>25</v>
      </c>
      <c r="B556" s="104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6">
        <v>26</v>
      </c>
      <c r="B557" s="104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6">
        <v>27</v>
      </c>
      <c r="B558" s="104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6">
        <v>28</v>
      </c>
      <c r="B559" s="104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6">
        <v>29</v>
      </c>
      <c r="B560" s="104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6">
        <v>30</v>
      </c>
      <c r="B561" s="104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6">
        <v>1</v>
      </c>
      <c r="B565" s="104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6">
        <v>2</v>
      </c>
      <c r="B566" s="104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6">
        <v>3</v>
      </c>
      <c r="B567" s="104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6">
        <v>4</v>
      </c>
      <c r="B568" s="104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6">
        <v>5</v>
      </c>
      <c r="B569" s="104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6">
        <v>6</v>
      </c>
      <c r="B570" s="104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6">
        <v>7</v>
      </c>
      <c r="B571" s="104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6">
        <v>8</v>
      </c>
      <c r="B572" s="104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6">
        <v>9</v>
      </c>
      <c r="B573" s="104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6">
        <v>10</v>
      </c>
      <c r="B574" s="104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6">
        <v>11</v>
      </c>
      <c r="B575" s="104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6">
        <v>12</v>
      </c>
      <c r="B576" s="104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6">
        <v>13</v>
      </c>
      <c r="B577" s="104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6">
        <v>14</v>
      </c>
      <c r="B578" s="104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6">
        <v>15</v>
      </c>
      <c r="B579" s="104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6">
        <v>16</v>
      </c>
      <c r="B580" s="104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6">
        <v>17</v>
      </c>
      <c r="B581" s="104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6">
        <v>18</v>
      </c>
      <c r="B582" s="104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6">
        <v>19</v>
      </c>
      <c r="B583" s="104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6">
        <v>20</v>
      </c>
      <c r="B584" s="104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6">
        <v>21</v>
      </c>
      <c r="B585" s="104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6">
        <v>22</v>
      </c>
      <c r="B586" s="104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6">
        <v>23</v>
      </c>
      <c r="B587" s="104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6">
        <v>24</v>
      </c>
      <c r="B588" s="104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6">
        <v>25</v>
      </c>
      <c r="B589" s="104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6">
        <v>26</v>
      </c>
      <c r="B590" s="104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6">
        <v>27</v>
      </c>
      <c r="B591" s="104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6">
        <v>28</v>
      </c>
      <c r="B592" s="104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6">
        <v>29</v>
      </c>
      <c r="B593" s="104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6">
        <v>30</v>
      </c>
      <c r="B594" s="104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6">
        <v>1</v>
      </c>
      <c r="B598" s="104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6">
        <v>2</v>
      </c>
      <c r="B599" s="104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6">
        <v>3</v>
      </c>
      <c r="B600" s="104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6">
        <v>4</v>
      </c>
      <c r="B601" s="104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6">
        <v>5</v>
      </c>
      <c r="B602" s="104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6">
        <v>6</v>
      </c>
      <c r="B603" s="104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6">
        <v>7</v>
      </c>
      <c r="B604" s="104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6">
        <v>8</v>
      </c>
      <c r="B605" s="104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6">
        <v>9</v>
      </c>
      <c r="B606" s="104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6">
        <v>10</v>
      </c>
      <c r="B607" s="104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6">
        <v>11</v>
      </c>
      <c r="B608" s="104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6">
        <v>12</v>
      </c>
      <c r="B609" s="104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6">
        <v>13</v>
      </c>
      <c r="B610" s="104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6">
        <v>14</v>
      </c>
      <c r="B611" s="104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6">
        <v>15</v>
      </c>
      <c r="B612" s="104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6">
        <v>16</v>
      </c>
      <c r="B613" s="104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6">
        <v>17</v>
      </c>
      <c r="B614" s="104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6">
        <v>18</v>
      </c>
      <c r="B615" s="104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6">
        <v>19</v>
      </c>
      <c r="B616" s="104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6">
        <v>20</v>
      </c>
      <c r="B617" s="104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6">
        <v>21</v>
      </c>
      <c r="B618" s="104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6">
        <v>22</v>
      </c>
      <c r="B619" s="104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6">
        <v>23</v>
      </c>
      <c r="B620" s="104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6">
        <v>24</v>
      </c>
      <c r="B621" s="104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6">
        <v>25</v>
      </c>
      <c r="B622" s="104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6">
        <v>26</v>
      </c>
      <c r="B623" s="104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6">
        <v>27</v>
      </c>
      <c r="B624" s="104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6">
        <v>28</v>
      </c>
      <c r="B625" s="104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6">
        <v>29</v>
      </c>
      <c r="B626" s="104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6">
        <v>30</v>
      </c>
      <c r="B627" s="104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6">
        <v>1</v>
      </c>
      <c r="B631" s="104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6">
        <v>2</v>
      </c>
      <c r="B632" s="104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6">
        <v>3</v>
      </c>
      <c r="B633" s="104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6">
        <v>4</v>
      </c>
      <c r="B634" s="104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6">
        <v>5</v>
      </c>
      <c r="B635" s="104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6">
        <v>6</v>
      </c>
      <c r="B636" s="104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6">
        <v>7</v>
      </c>
      <c r="B637" s="104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6">
        <v>8</v>
      </c>
      <c r="B638" s="104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6">
        <v>9</v>
      </c>
      <c r="B639" s="104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6">
        <v>10</v>
      </c>
      <c r="B640" s="104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6">
        <v>11</v>
      </c>
      <c r="B641" s="104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6">
        <v>12</v>
      </c>
      <c r="B642" s="104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6">
        <v>13</v>
      </c>
      <c r="B643" s="104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6">
        <v>14</v>
      </c>
      <c r="B644" s="104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6">
        <v>15</v>
      </c>
      <c r="B645" s="104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6">
        <v>16</v>
      </c>
      <c r="B646" s="104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6">
        <v>17</v>
      </c>
      <c r="B647" s="104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6">
        <v>18</v>
      </c>
      <c r="B648" s="104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6">
        <v>19</v>
      </c>
      <c r="B649" s="104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6">
        <v>20</v>
      </c>
      <c r="B650" s="104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6">
        <v>21</v>
      </c>
      <c r="B651" s="104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6">
        <v>22</v>
      </c>
      <c r="B652" s="104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6">
        <v>23</v>
      </c>
      <c r="B653" s="104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6">
        <v>24</v>
      </c>
      <c r="B654" s="104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6">
        <v>25</v>
      </c>
      <c r="B655" s="104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6">
        <v>26</v>
      </c>
      <c r="B656" s="104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6">
        <v>27</v>
      </c>
      <c r="B657" s="104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6">
        <v>28</v>
      </c>
      <c r="B658" s="104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6">
        <v>29</v>
      </c>
      <c r="B659" s="104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6">
        <v>30</v>
      </c>
      <c r="B660" s="104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6">
        <v>1</v>
      </c>
      <c r="B664" s="104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6">
        <v>2</v>
      </c>
      <c r="B665" s="104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6">
        <v>3</v>
      </c>
      <c r="B666" s="104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6">
        <v>4</v>
      </c>
      <c r="B667" s="104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6">
        <v>5</v>
      </c>
      <c r="B668" s="104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6">
        <v>6</v>
      </c>
      <c r="B669" s="104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6">
        <v>7</v>
      </c>
      <c r="B670" s="104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6">
        <v>8</v>
      </c>
      <c r="B671" s="104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6">
        <v>9</v>
      </c>
      <c r="B672" s="104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6">
        <v>10</v>
      </c>
      <c r="B673" s="104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6">
        <v>11</v>
      </c>
      <c r="B674" s="104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6">
        <v>12</v>
      </c>
      <c r="B675" s="104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6">
        <v>13</v>
      </c>
      <c r="B676" s="104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6">
        <v>14</v>
      </c>
      <c r="B677" s="104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6">
        <v>15</v>
      </c>
      <c r="B678" s="104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6">
        <v>16</v>
      </c>
      <c r="B679" s="104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6">
        <v>17</v>
      </c>
      <c r="B680" s="104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6">
        <v>18</v>
      </c>
      <c r="B681" s="104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6">
        <v>19</v>
      </c>
      <c r="B682" s="104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6">
        <v>20</v>
      </c>
      <c r="B683" s="104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6">
        <v>21</v>
      </c>
      <c r="B684" s="104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6">
        <v>22</v>
      </c>
      <c r="B685" s="104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6">
        <v>23</v>
      </c>
      <c r="B686" s="104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6">
        <v>24</v>
      </c>
      <c r="B687" s="104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6">
        <v>25</v>
      </c>
      <c r="B688" s="104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6">
        <v>26</v>
      </c>
      <c r="B689" s="104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6">
        <v>27</v>
      </c>
      <c r="B690" s="104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6">
        <v>28</v>
      </c>
      <c r="B691" s="104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6">
        <v>29</v>
      </c>
      <c r="B692" s="104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6">
        <v>30</v>
      </c>
      <c r="B693" s="104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6">
        <v>1</v>
      </c>
      <c r="B697" s="104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6">
        <v>2</v>
      </c>
      <c r="B698" s="104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6">
        <v>3</v>
      </c>
      <c r="B699" s="104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6">
        <v>4</v>
      </c>
      <c r="B700" s="104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6">
        <v>5</v>
      </c>
      <c r="B701" s="104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6">
        <v>6</v>
      </c>
      <c r="B702" s="104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6">
        <v>7</v>
      </c>
      <c r="B703" s="104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6">
        <v>8</v>
      </c>
      <c r="B704" s="104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6">
        <v>9</v>
      </c>
      <c r="B705" s="104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6">
        <v>10</v>
      </c>
      <c r="B706" s="104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6">
        <v>11</v>
      </c>
      <c r="B707" s="104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6">
        <v>12</v>
      </c>
      <c r="B708" s="104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6">
        <v>13</v>
      </c>
      <c r="B709" s="104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6">
        <v>14</v>
      </c>
      <c r="B710" s="104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6">
        <v>15</v>
      </c>
      <c r="B711" s="104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6">
        <v>16</v>
      </c>
      <c r="B712" s="104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6">
        <v>17</v>
      </c>
      <c r="B713" s="104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6">
        <v>18</v>
      </c>
      <c r="B714" s="104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6">
        <v>19</v>
      </c>
      <c r="B715" s="104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6">
        <v>20</v>
      </c>
      <c r="B716" s="104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6">
        <v>21</v>
      </c>
      <c r="B717" s="104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6">
        <v>22</v>
      </c>
      <c r="B718" s="104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6">
        <v>23</v>
      </c>
      <c r="B719" s="104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6">
        <v>24</v>
      </c>
      <c r="B720" s="104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6">
        <v>25</v>
      </c>
      <c r="B721" s="104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6">
        <v>26</v>
      </c>
      <c r="B722" s="104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6">
        <v>27</v>
      </c>
      <c r="B723" s="104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6">
        <v>28</v>
      </c>
      <c r="B724" s="104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6">
        <v>29</v>
      </c>
      <c r="B725" s="104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6">
        <v>30</v>
      </c>
      <c r="B726" s="104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6">
        <v>1</v>
      </c>
      <c r="B730" s="104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6">
        <v>2</v>
      </c>
      <c r="B731" s="104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6">
        <v>3</v>
      </c>
      <c r="B732" s="104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6">
        <v>4</v>
      </c>
      <c r="B733" s="104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6">
        <v>5</v>
      </c>
      <c r="B734" s="104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6">
        <v>6</v>
      </c>
      <c r="B735" s="104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6">
        <v>7</v>
      </c>
      <c r="B736" s="104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6">
        <v>8</v>
      </c>
      <c r="B737" s="104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6">
        <v>9</v>
      </c>
      <c r="B738" s="104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6">
        <v>10</v>
      </c>
      <c r="B739" s="104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6">
        <v>11</v>
      </c>
      <c r="B740" s="104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6">
        <v>12</v>
      </c>
      <c r="B741" s="104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6">
        <v>13</v>
      </c>
      <c r="B742" s="104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6">
        <v>14</v>
      </c>
      <c r="B743" s="104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6">
        <v>15</v>
      </c>
      <c r="B744" s="104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6">
        <v>16</v>
      </c>
      <c r="B745" s="104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6">
        <v>17</v>
      </c>
      <c r="B746" s="104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6">
        <v>18</v>
      </c>
      <c r="B747" s="104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6">
        <v>19</v>
      </c>
      <c r="B748" s="104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6">
        <v>20</v>
      </c>
      <c r="B749" s="104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6">
        <v>21</v>
      </c>
      <c r="B750" s="104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6">
        <v>22</v>
      </c>
      <c r="B751" s="104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6">
        <v>23</v>
      </c>
      <c r="B752" s="104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6">
        <v>24</v>
      </c>
      <c r="B753" s="104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6">
        <v>25</v>
      </c>
      <c r="B754" s="104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6">
        <v>26</v>
      </c>
      <c r="B755" s="104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6">
        <v>27</v>
      </c>
      <c r="B756" s="104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6">
        <v>28</v>
      </c>
      <c r="B757" s="104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6">
        <v>29</v>
      </c>
      <c r="B758" s="104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6">
        <v>30</v>
      </c>
      <c r="B759" s="104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6">
        <v>1</v>
      </c>
      <c r="B763" s="104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6">
        <v>2</v>
      </c>
      <c r="B764" s="104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6">
        <v>3</v>
      </c>
      <c r="B765" s="104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6">
        <v>4</v>
      </c>
      <c r="B766" s="104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6">
        <v>5</v>
      </c>
      <c r="B767" s="104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6">
        <v>6</v>
      </c>
      <c r="B768" s="104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6">
        <v>7</v>
      </c>
      <c r="B769" s="104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6">
        <v>8</v>
      </c>
      <c r="B770" s="104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6">
        <v>9</v>
      </c>
      <c r="B771" s="104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6">
        <v>10</v>
      </c>
      <c r="B772" s="104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6">
        <v>11</v>
      </c>
      <c r="B773" s="104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6">
        <v>12</v>
      </c>
      <c r="B774" s="104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6">
        <v>13</v>
      </c>
      <c r="B775" s="104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6">
        <v>14</v>
      </c>
      <c r="B776" s="104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6">
        <v>15</v>
      </c>
      <c r="B777" s="104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6">
        <v>16</v>
      </c>
      <c r="B778" s="104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6">
        <v>17</v>
      </c>
      <c r="B779" s="104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6">
        <v>18</v>
      </c>
      <c r="B780" s="104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6">
        <v>19</v>
      </c>
      <c r="B781" s="104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6">
        <v>20</v>
      </c>
      <c r="B782" s="104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6">
        <v>21</v>
      </c>
      <c r="B783" s="104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6">
        <v>22</v>
      </c>
      <c r="B784" s="104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6">
        <v>23</v>
      </c>
      <c r="B785" s="104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6">
        <v>24</v>
      </c>
      <c r="B786" s="104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6">
        <v>25</v>
      </c>
      <c r="B787" s="104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6">
        <v>26</v>
      </c>
      <c r="B788" s="104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6">
        <v>27</v>
      </c>
      <c r="B789" s="104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6">
        <v>28</v>
      </c>
      <c r="B790" s="104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6">
        <v>29</v>
      </c>
      <c r="B791" s="104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6">
        <v>30</v>
      </c>
      <c r="B792" s="104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6">
        <v>1</v>
      </c>
      <c r="B796" s="104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6">
        <v>2</v>
      </c>
      <c r="B797" s="104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6">
        <v>3</v>
      </c>
      <c r="B798" s="104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6">
        <v>4</v>
      </c>
      <c r="B799" s="104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6">
        <v>5</v>
      </c>
      <c r="B800" s="104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6">
        <v>6</v>
      </c>
      <c r="B801" s="104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6">
        <v>7</v>
      </c>
      <c r="B802" s="104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6">
        <v>8</v>
      </c>
      <c r="B803" s="104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6">
        <v>9</v>
      </c>
      <c r="B804" s="104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6">
        <v>10</v>
      </c>
      <c r="B805" s="104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6">
        <v>11</v>
      </c>
      <c r="B806" s="104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6">
        <v>12</v>
      </c>
      <c r="B807" s="104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6">
        <v>13</v>
      </c>
      <c r="B808" s="104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6">
        <v>14</v>
      </c>
      <c r="B809" s="104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6">
        <v>15</v>
      </c>
      <c r="B810" s="104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6">
        <v>16</v>
      </c>
      <c r="B811" s="104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6">
        <v>17</v>
      </c>
      <c r="B812" s="104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6">
        <v>18</v>
      </c>
      <c r="B813" s="104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6">
        <v>19</v>
      </c>
      <c r="B814" s="104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6">
        <v>20</v>
      </c>
      <c r="B815" s="104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6">
        <v>21</v>
      </c>
      <c r="B816" s="104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6">
        <v>22</v>
      </c>
      <c r="B817" s="104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6">
        <v>23</v>
      </c>
      <c r="B818" s="104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6">
        <v>24</v>
      </c>
      <c r="B819" s="104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6">
        <v>25</v>
      </c>
      <c r="B820" s="104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6">
        <v>26</v>
      </c>
      <c r="B821" s="104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6">
        <v>27</v>
      </c>
      <c r="B822" s="104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6">
        <v>28</v>
      </c>
      <c r="B823" s="104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6">
        <v>29</v>
      </c>
      <c r="B824" s="104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6">
        <v>30</v>
      </c>
      <c r="B825" s="104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6">
        <v>1</v>
      </c>
      <c r="B829" s="104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6">
        <v>2</v>
      </c>
      <c r="B830" s="104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6">
        <v>3</v>
      </c>
      <c r="B831" s="104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6">
        <v>4</v>
      </c>
      <c r="B832" s="104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6">
        <v>5</v>
      </c>
      <c r="B833" s="104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6">
        <v>6</v>
      </c>
      <c r="B834" s="104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6">
        <v>7</v>
      </c>
      <c r="B835" s="104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6">
        <v>8</v>
      </c>
      <c r="B836" s="104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6">
        <v>9</v>
      </c>
      <c r="B837" s="104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6">
        <v>10</v>
      </c>
      <c r="B838" s="104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6">
        <v>11</v>
      </c>
      <c r="B839" s="104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6">
        <v>12</v>
      </c>
      <c r="B840" s="104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6">
        <v>13</v>
      </c>
      <c r="B841" s="104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6">
        <v>14</v>
      </c>
      <c r="B842" s="104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6">
        <v>15</v>
      </c>
      <c r="B843" s="104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6">
        <v>16</v>
      </c>
      <c r="B844" s="104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6">
        <v>17</v>
      </c>
      <c r="B845" s="104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6">
        <v>18</v>
      </c>
      <c r="B846" s="104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6">
        <v>19</v>
      </c>
      <c r="B847" s="104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6">
        <v>20</v>
      </c>
      <c r="B848" s="104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6">
        <v>21</v>
      </c>
      <c r="B849" s="104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6">
        <v>22</v>
      </c>
      <c r="B850" s="104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6">
        <v>23</v>
      </c>
      <c r="B851" s="104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6">
        <v>24</v>
      </c>
      <c r="B852" s="104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6">
        <v>25</v>
      </c>
      <c r="B853" s="104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6">
        <v>26</v>
      </c>
      <c r="B854" s="104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6">
        <v>27</v>
      </c>
      <c r="B855" s="104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6">
        <v>28</v>
      </c>
      <c r="B856" s="104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6">
        <v>29</v>
      </c>
      <c r="B857" s="104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6">
        <v>30</v>
      </c>
      <c r="B858" s="104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6">
        <v>1</v>
      </c>
      <c r="B862" s="104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6">
        <v>2</v>
      </c>
      <c r="B863" s="104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6">
        <v>3</v>
      </c>
      <c r="B864" s="104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6">
        <v>4</v>
      </c>
      <c r="B865" s="104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6">
        <v>5</v>
      </c>
      <c r="B866" s="104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6">
        <v>6</v>
      </c>
      <c r="B867" s="104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6">
        <v>7</v>
      </c>
      <c r="B868" s="104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6">
        <v>8</v>
      </c>
      <c r="B869" s="104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6">
        <v>9</v>
      </c>
      <c r="B870" s="104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6">
        <v>10</v>
      </c>
      <c r="B871" s="104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6">
        <v>11</v>
      </c>
      <c r="B872" s="104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6">
        <v>12</v>
      </c>
      <c r="B873" s="104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6">
        <v>13</v>
      </c>
      <c r="B874" s="104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6">
        <v>14</v>
      </c>
      <c r="B875" s="104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6">
        <v>15</v>
      </c>
      <c r="B876" s="104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6">
        <v>16</v>
      </c>
      <c r="B877" s="104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6">
        <v>17</v>
      </c>
      <c r="B878" s="104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6">
        <v>18</v>
      </c>
      <c r="B879" s="104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6">
        <v>19</v>
      </c>
      <c r="B880" s="104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6">
        <v>20</v>
      </c>
      <c r="B881" s="104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6">
        <v>21</v>
      </c>
      <c r="B882" s="104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6">
        <v>22</v>
      </c>
      <c r="B883" s="104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6">
        <v>23</v>
      </c>
      <c r="B884" s="104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6">
        <v>24</v>
      </c>
      <c r="B885" s="104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6">
        <v>25</v>
      </c>
      <c r="B886" s="104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6">
        <v>26</v>
      </c>
      <c r="B887" s="104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6">
        <v>27</v>
      </c>
      <c r="B888" s="104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6">
        <v>28</v>
      </c>
      <c r="B889" s="104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6">
        <v>29</v>
      </c>
      <c r="B890" s="104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6">
        <v>30</v>
      </c>
      <c r="B891" s="104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6">
        <v>1</v>
      </c>
      <c r="B895" s="104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6">
        <v>2</v>
      </c>
      <c r="B896" s="104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6">
        <v>3</v>
      </c>
      <c r="B897" s="104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6">
        <v>4</v>
      </c>
      <c r="B898" s="104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6">
        <v>5</v>
      </c>
      <c r="B899" s="104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6">
        <v>6</v>
      </c>
      <c r="B900" s="104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6">
        <v>7</v>
      </c>
      <c r="B901" s="104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6">
        <v>8</v>
      </c>
      <c r="B902" s="104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6">
        <v>9</v>
      </c>
      <c r="B903" s="104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6">
        <v>10</v>
      </c>
      <c r="B904" s="104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6">
        <v>11</v>
      </c>
      <c r="B905" s="104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6">
        <v>12</v>
      </c>
      <c r="B906" s="104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6">
        <v>13</v>
      </c>
      <c r="B907" s="104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6">
        <v>14</v>
      </c>
      <c r="B908" s="104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6">
        <v>15</v>
      </c>
      <c r="B909" s="104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6">
        <v>16</v>
      </c>
      <c r="B910" s="104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6">
        <v>17</v>
      </c>
      <c r="B911" s="104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6">
        <v>18</v>
      </c>
      <c r="B912" s="104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6">
        <v>19</v>
      </c>
      <c r="B913" s="104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6">
        <v>20</v>
      </c>
      <c r="B914" s="104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6">
        <v>21</v>
      </c>
      <c r="B915" s="104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6">
        <v>22</v>
      </c>
      <c r="B916" s="104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6">
        <v>23</v>
      </c>
      <c r="B917" s="104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6">
        <v>24</v>
      </c>
      <c r="B918" s="104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6">
        <v>25</v>
      </c>
      <c r="B919" s="104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6">
        <v>26</v>
      </c>
      <c r="B920" s="104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6">
        <v>27</v>
      </c>
      <c r="B921" s="104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6">
        <v>28</v>
      </c>
      <c r="B922" s="104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6">
        <v>29</v>
      </c>
      <c r="B923" s="104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6">
        <v>30</v>
      </c>
      <c r="B924" s="104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6">
        <v>1</v>
      </c>
      <c r="B928" s="104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6">
        <v>2</v>
      </c>
      <c r="B929" s="104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6">
        <v>3</v>
      </c>
      <c r="B930" s="104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6">
        <v>4</v>
      </c>
      <c r="B931" s="104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6">
        <v>5</v>
      </c>
      <c r="B932" s="104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6">
        <v>6</v>
      </c>
      <c r="B933" s="104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6">
        <v>7</v>
      </c>
      <c r="B934" s="104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6">
        <v>8</v>
      </c>
      <c r="B935" s="104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6">
        <v>9</v>
      </c>
      <c r="B936" s="104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6">
        <v>10</v>
      </c>
      <c r="B937" s="104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6">
        <v>11</v>
      </c>
      <c r="B938" s="104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6">
        <v>12</v>
      </c>
      <c r="B939" s="104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6">
        <v>13</v>
      </c>
      <c r="B940" s="104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6">
        <v>14</v>
      </c>
      <c r="B941" s="104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6">
        <v>15</v>
      </c>
      <c r="B942" s="104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6">
        <v>16</v>
      </c>
      <c r="B943" s="104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6">
        <v>17</v>
      </c>
      <c r="B944" s="104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6">
        <v>18</v>
      </c>
      <c r="B945" s="104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6">
        <v>19</v>
      </c>
      <c r="B946" s="104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6">
        <v>20</v>
      </c>
      <c r="B947" s="104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6">
        <v>21</v>
      </c>
      <c r="B948" s="104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6">
        <v>22</v>
      </c>
      <c r="B949" s="104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6">
        <v>23</v>
      </c>
      <c r="B950" s="104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6">
        <v>24</v>
      </c>
      <c r="B951" s="104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6">
        <v>25</v>
      </c>
      <c r="B952" s="104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6">
        <v>26</v>
      </c>
      <c r="B953" s="104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6">
        <v>27</v>
      </c>
      <c r="B954" s="104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6">
        <v>28</v>
      </c>
      <c r="B955" s="104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6">
        <v>29</v>
      </c>
      <c r="B956" s="104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6">
        <v>30</v>
      </c>
      <c r="B957" s="104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6">
        <v>1</v>
      </c>
      <c r="B961" s="104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6">
        <v>2</v>
      </c>
      <c r="B962" s="104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6">
        <v>3</v>
      </c>
      <c r="B963" s="104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6">
        <v>4</v>
      </c>
      <c r="B964" s="104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6">
        <v>5</v>
      </c>
      <c r="B965" s="104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6">
        <v>6</v>
      </c>
      <c r="B966" s="104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6">
        <v>7</v>
      </c>
      <c r="B967" s="104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6">
        <v>8</v>
      </c>
      <c r="B968" s="104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6">
        <v>9</v>
      </c>
      <c r="B969" s="104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6">
        <v>10</v>
      </c>
      <c r="B970" s="104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6">
        <v>11</v>
      </c>
      <c r="B971" s="104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6">
        <v>12</v>
      </c>
      <c r="B972" s="104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6">
        <v>13</v>
      </c>
      <c r="B973" s="104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6">
        <v>14</v>
      </c>
      <c r="B974" s="104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6">
        <v>15</v>
      </c>
      <c r="B975" s="104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6">
        <v>16</v>
      </c>
      <c r="B976" s="104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6">
        <v>17</v>
      </c>
      <c r="B977" s="104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6">
        <v>18</v>
      </c>
      <c r="B978" s="104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6">
        <v>19</v>
      </c>
      <c r="B979" s="104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6">
        <v>20</v>
      </c>
      <c r="B980" s="104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6">
        <v>21</v>
      </c>
      <c r="B981" s="104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6">
        <v>22</v>
      </c>
      <c r="B982" s="104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6">
        <v>23</v>
      </c>
      <c r="B983" s="104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6">
        <v>24</v>
      </c>
      <c r="B984" s="104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6">
        <v>25</v>
      </c>
      <c r="B985" s="104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6">
        <v>26</v>
      </c>
      <c r="B986" s="104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6">
        <v>27</v>
      </c>
      <c r="B987" s="104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6">
        <v>28</v>
      </c>
      <c r="B988" s="104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6">
        <v>29</v>
      </c>
      <c r="B989" s="104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6">
        <v>30</v>
      </c>
      <c r="B990" s="104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6">
        <v>1</v>
      </c>
      <c r="B994" s="104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6">
        <v>2</v>
      </c>
      <c r="B995" s="104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6">
        <v>3</v>
      </c>
      <c r="B996" s="104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6">
        <v>4</v>
      </c>
      <c r="B997" s="104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6">
        <v>5</v>
      </c>
      <c r="B998" s="104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6">
        <v>6</v>
      </c>
      <c r="B999" s="104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6">
        <v>7</v>
      </c>
      <c r="B1000" s="104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6">
        <v>8</v>
      </c>
      <c r="B1001" s="104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6">
        <v>9</v>
      </c>
      <c r="B1002" s="104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6">
        <v>10</v>
      </c>
      <c r="B1003" s="104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6">
        <v>11</v>
      </c>
      <c r="B1004" s="104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6">
        <v>12</v>
      </c>
      <c r="B1005" s="104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6">
        <v>13</v>
      </c>
      <c r="B1006" s="104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6">
        <v>14</v>
      </c>
      <c r="B1007" s="104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6">
        <v>15</v>
      </c>
      <c r="B1008" s="104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6">
        <v>16</v>
      </c>
      <c r="B1009" s="104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6">
        <v>17</v>
      </c>
      <c r="B1010" s="104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6">
        <v>18</v>
      </c>
      <c r="B1011" s="104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6">
        <v>19</v>
      </c>
      <c r="B1012" s="104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6">
        <v>20</v>
      </c>
      <c r="B1013" s="104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6">
        <v>21</v>
      </c>
      <c r="B1014" s="104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6">
        <v>22</v>
      </c>
      <c r="B1015" s="104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6">
        <v>23</v>
      </c>
      <c r="B1016" s="104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6">
        <v>24</v>
      </c>
      <c r="B1017" s="104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6">
        <v>25</v>
      </c>
      <c r="B1018" s="104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6">
        <v>26</v>
      </c>
      <c r="B1019" s="104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6">
        <v>27</v>
      </c>
      <c r="B1020" s="104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6">
        <v>28</v>
      </c>
      <c r="B1021" s="104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6">
        <v>29</v>
      </c>
      <c r="B1022" s="104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6">
        <v>30</v>
      </c>
      <c r="B1023" s="104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6">
        <v>1</v>
      </c>
      <c r="B1027" s="104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6">
        <v>2</v>
      </c>
      <c r="B1028" s="104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6">
        <v>3</v>
      </c>
      <c r="B1029" s="104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6">
        <v>4</v>
      </c>
      <c r="B1030" s="104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6">
        <v>5</v>
      </c>
      <c r="B1031" s="104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6">
        <v>6</v>
      </c>
      <c r="B1032" s="104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6">
        <v>7</v>
      </c>
      <c r="B1033" s="104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6">
        <v>8</v>
      </c>
      <c r="B1034" s="104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6">
        <v>9</v>
      </c>
      <c r="B1035" s="104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6">
        <v>10</v>
      </c>
      <c r="B1036" s="104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6">
        <v>11</v>
      </c>
      <c r="B1037" s="104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6">
        <v>12</v>
      </c>
      <c r="B1038" s="104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6">
        <v>13</v>
      </c>
      <c r="B1039" s="104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6">
        <v>14</v>
      </c>
      <c r="B1040" s="104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6">
        <v>15</v>
      </c>
      <c r="B1041" s="104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6">
        <v>16</v>
      </c>
      <c r="B1042" s="104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6">
        <v>17</v>
      </c>
      <c r="B1043" s="104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6">
        <v>18</v>
      </c>
      <c r="B1044" s="104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6">
        <v>19</v>
      </c>
      <c r="B1045" s="104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6">
        <v>20</v>
      </c>
      <c r="B1046" s="104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6">
        <v>21</v>
      </c>
      <c r="B1047" s="104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6">
        <v>22</v>
      </c>
      <c r="B1048" s="104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6">
        <v>23</v>
      </c>
      <c r="B1049" s="104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6">
        <v>24</v>
      </c>
      <c r="B1050" s="104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6">
        <v>25</v>
      </c>
      <c r="B1051" s="104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6">
        <v>26</v>
      </c>
      <c r="B1052" s="104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6">
        <v>27</v>
      </c>
      <c r="B1053" s="104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6">
        <v>28</v>
      </c>
      <c r="B1054" s="104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6">
        <v>29</v>
      </c>
      <c r="B1055" s="104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6">
        <v>30</v>
      </c>
      <c r="B1056" s="104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6">
        <v>1</v>
      </c>
      <c r="B1060" s="104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6">
        <v>2</v>
      </c>
      <c r="B1061" s="104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6">
        <v>3</v>
      </c>
      <c r="B1062" s="104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6">
        <v>4</v>
      </c>
      <c r="B1063" s="104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6">
        <v>5</v>
      </c>
      <c r="B1064" s="104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6">
        <v>6</v>
      </c>
      <c r="B1065" s="104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6">
        <v>7</v>
      </c>
      <c r="B1066" s="104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6">
        <v>8</v>
      </c>
      <c r="B1067" s="104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6">
        <v>9</v>
      </c>
      <c r="B1068" s="104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6">
        <v>10</v>
      </c>
      <c r="B1069" s="104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6">
        <v>11</v>
      </c>
      <c r="B1070" s="104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6">
        <v>12</v>
      </c>
      <c r="B1071" s="104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6">
        <v>13</v>
      </c>
      <c r="B1072" s="104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6">
        <v>14</v>
      </c>
      <c r="B1073" s="104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6">
        <v>15</v>
      </c>
      <c r="B1074" s="104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6">
        <v>16</v>
      </c>
      <c r="B1075" s="104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6">
        <v>17</v>
      </c>
      <c r="B1076" s="104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6">
        <v>18</v>
      </c>
      <c r="B1077" s="104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6">
        <v>19</v>
      </c>
      <c r="B1078" s="104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6">
        <v>20</v>
      </c>
      <c r="B1079" s="104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6">
        <v>21</v>
      </c>
      <c r="B1080" s="104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6">
        <v>22</v>
      </c>
      <c r="B1081" s="104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6">
        <v>23</v>
      </c>
      <c r="B1082" s="104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6">
        <v>24</v>
      </c>
      <c r="B1083" s="104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6">
        <v>25</v>
      </c>
      <c r="B1084" s="104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6">
        <v>26</v>
      </c>
      <c r="B1085" s="104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6">
        <v>27</v>
      </c>
      <c r="B1086" s="104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6">
        <v>28</v>
      </c>
      <c r="B1087" s="104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6">
        <v>29</v>
      </c>
      <c r="B1088" s="104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6">
        <v>30</v>
      </c>
      <c r="B1089" s="104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6">
        <v>1</v>
      </c>
      <c r="B1093" s="104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6">
        <v>2</v>
      </c>
      <c r="B1094" s="104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6">
        <v>3</v>
      </c>
      <c r="B1095" s="104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6">
        <v>4</v>
      </c>
      <c r="B1096" s="104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6">
        <v>5</v>
      </c>
      <c r="B1097" s="104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6">
        <v>6</v>
      </c>
      <c r="B1098" s="104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6">
        <v>7</v>
      </c>
      <c r="B1099" s="104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6">
        <v>8</v>
      </c>
      <c r="B1100" s="104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6">
        <v>9</v>
      </c>
      <c r="B1101" s="104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6">
        <v>10</v>
      </c>
      <c r="B1102" s="104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6">
        <v>11</v>
      </c>
      <c r="B1103" s="104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6">
        <v>12</v>
      </c>
      <c r="B1104" s="104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6">
        <v>13</v>
      </c>
      <c r="B1105" s="104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6">
        <v>14</v>
      </c>
      <c r="B1106" s="104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6">
        <v>15</v>
      </c>
      <c r="B1107" s="104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6">
        <v>16</v>
      </c>
      <c r="B1108" s="104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6">
        <v>17</v>
      </c>
      <c r="B1109" s="104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6">
        <v>18</v>
      </c>
      <c r="B1110" s="104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6">
        <v>19</v>
      </c>
      <c r="B1111" s="104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6">
        <v>20</v>
      </c>
      <c r="B1112" s="104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6">
        <v>21</v>
      </c>
      <c r="B1113" s="104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6">
        <v>22</v>
      </c>
      <c r="B1114" s="104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6">
        <v>23</v>
      </c>
      <c r="B1115" s="104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6">
        <v>24</v>
      </c>
      <c r="B1116" s="104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6">
        <v>25</v>
      </c>
      <c r="B1117" s="104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6">
        <v>26</v>
      </c>
      <c r="B1118" s="104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6">
        <v>27</v>
      </c>
      <c r="B1119" s="104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6">
        <v>28</v>
      </c>
      <c r="B1120" s="104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6">
        <v>29</v>
      </c>
      <c r="B1121" s="104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6">
        <v>30</v>
      </c>
      <c r="B1122" s="104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6">
        <v>1</v>
      </c>
      <c r="B1126" s="104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6">
        <v>2</v>
      </c>
      <c r="B1127" s="104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6">
        <v>3</v>
      </c>
      <c r="B1128" s="104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6">
        <v>4</v>
      </c>
      <c r="B1129" s="104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6">
        <v>5</v>
      </c>
      <c r="B1130" s="104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6">
        <v>6</v>
      </c>
      <c r="B1131" s="104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6">
        <v>7</v>
      </c>
      <c r="B1132" s="104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6">
        <v>8</v>
      </c>
      <c r="B1133" s="104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6">
        <v>9</v>
      </c>
      <c r="B1134" s="104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6">
        <v>10</v>
      </c>
      <c r="B1135" s="104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6">
        <v>11</v>
      </c>
      <c r="B1136" s="104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6">
        <v>12</v>
      </c>
      <c r="B1137" s="104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6">
        <v>13</v>
      </c>
      <c r="B1138" s="104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6">
        <v>14</v>
      </c>
      <c r="B1139" s="104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6">
        <v>15</v>
      </c>
      <c r="B1140" s="104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6">
        <v>16</v>
      </c>
      <c r="B1141" s="104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6">
        <v>17</v>
      </c>
      <c r="B1142" s="104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6">
        <v>18</v>
      </c>
      <c r="B1143" s="104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6">
        <v>19</v>
      </c>
      <c r="B1144" s="104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6">
        <v>20</v>
      </c>
      <c r="B1145" s="104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6">
        <v>21</v>
      </c>
      <c r="B1146" s="104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6">
        <v>22</v>
      </c>
      <c r="B1147" s="104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6">
        <v>23</v>
      </c>
      <c r="B1148" s="104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6">
        <v>24</v>
      </c>
      <c r="B1149" s="104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6">
        <v>25</v>
      </c>
      <c r="B1150" s="104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6">
        <v>26</v>
      </c>
      <c r="B1151" s="104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6">
        <v>27</v>
      </c>
      <c r="B1152" s="104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6">
        <v>28</v>
      </c>
      <c r="B1153" s="104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6">
        <v>29</v>
      </c>
      <c r="B1154" s="104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6">
        <v>30</v>
      </c>
      <c r="B1155" s="104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6">
        <v>1</v>
      </c>
      <c r="B1159" s="104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6">
        <v>2</v>
      </c>
      <c r="B1160" s="104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6">
        <v>3</v>
      </c>
      <c r="B1161" s="104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6">
        <v>4</v>
      </c>
      <c r="B1162" s="104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6">
        <v>5</v>
      </c>
      <c r="B1163" s="104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6">
        <v>6</v>
      </c>
      <c r="B1164" s="104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6">
        <v>7</v>
      </c>
      <c r="B1165" s="104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6">
        <v>8</v>
      </c>
      <c r="B1166" s="104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6">
        <v>9</v>
      </c>
      <c r="B1167" s="104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6">
        <v>10</v>
      </c>
      <c r="B1168" s="104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6">
        <v>11</v>
      </c>
      <c r="B1169" s="104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6">
        <v>12</v>
      </c>
      <c r="B1170" s="104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6">
        <v>13</v>
      </c>
      <c r="B1171" s="104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6">
        <v>14</v>
      </c>
      <c r="B1172" s="104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6">
        <v>15</v>
      </c>
      <c r="B1173" s="104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6">
        <v>16</v>
      </c>
      <c r="B1174" s="104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6">
        <v>17</v>
      </c>
      <c r="B1175" s="104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6">
        <v>18</v>
      </c>
      <c r="B1176" s="104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6">
        <v>19</v>
      </c>
      <c r="B1177" s="104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6">
        <v>20</v>
      </c>
      <c r="B1178" s="104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6">
        <v>21</v>
      </c>
      <c r="B1179" s="104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6">
        <v>22</v>
      </c>
      <c r="B1180" s="104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6">
        <v>23</v>
      </c>
      <c r="B1181" s="104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6">
        <v>24</v>
      </c>
      <c r="B1182" s="104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6">
        <v>25</v>
      </c>
      <c r="B1183" s="104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6">
        <v>26</v>
      </c>
      <c r="B1184" s="104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6">
        <v>27</v>
      </c>
      <c r="B1185" s="104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6">
        <v>28</v>
      </c>
      <c r="B1186" s="104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6">
        <v>29</v>
      </c>
      <c r="B1187" s="104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6">
        <v>30</v>
      </c>
      <c r="B1188" s="104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6">
        <v>1</v>
      </c>
      <c r="B1192" s="104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6">
        <v>2</v>
      </c>
      <c r="B1193" s="104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6">
        <v>3</v>
      </c>
      <c r="B1194" s="104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6">
        <v>4</v>
      </c>
      <c r="B1195" s="104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6">
        <v>5</v>
      </c>
      <c r="B1196" s="104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6">
        <v>6</v>
      </c>
      <c r="B1197" s="104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6">
        <v>7</v>
      </c>
      <c r="B1198" s="104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6">
        <v>8</v>
      </c>
      <c r="B1199" s="104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6">
        <v>9</v>
      </c>
      <c r="B1200" s="104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6">
        <v>10</v>
      </c>
      <c r="B1201" s="104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6">
        <v>11</v>
      </c>
      <c r="B1202" s="104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6">
        <v>12</v>
      </c>
      <c r="B1203" s="104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6">
        <v>13</v>
      </c>
      <c r="B1204" s="104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6">
        <v>14</v>
      </c>
      <c r="B1205" s="104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6">
        <v>15</v>
      </c>
      <c r="B1206" s="104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6">
        <v>16</v>
      </c>
      <c r="B1207" s="104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6">
        <v>17</v>
      </c>
      <c r="B1208" s="104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6">
        <v>18</v>
      </c>
      <c r="B1209" s="104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6">
        <v>19</v>
      </c>
      <c r="B1210" s="104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6">
        <v>20</v>
      </c>
      <c r="B1211" s="104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6">
        <v>21</v>
      </c>
      <c r="B1212" s="104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6">
        <v>22</v>
      </c>
      <c r="B1213" s="104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6">
        <v>23</v>
      </c>
      <c r="B1214" s="104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6">
        <v>24</v>
      </c>
      <c r="B1215" s="104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6">
        <v>25</v>
      </c>
      <c r="B1216" s="104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6">
        <v>26</v>
      </c>
      <c r="B1217" s="104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6">
        <v>27</v>
      </c>
      <c r="B1218" s="104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6">
        <v>28</v>
      </c>
      <c r="B1219" s="104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6">
        <v>29</v>
      </c>
      <c r="B1220" s="104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6">
        <v>30</v>
      </c>
      <c r="B1221" s="104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6">
        <v>1</v>
      </c>
      <c r="B1225" s="104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6">
        <v>2</v>
      </c>
      <c r="B1226" s="104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6">
        <v>3</v>
      </c>
      <c r="B1227" s="104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6">
        <v>4</v>
      </c>
      <c r="B1228" s="104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6">
        <v>5</v>
      </c>
      <c r="B1229" s="104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6">
        <v>6</v>
      </c>
      <c r="B1230" s="104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6">
        <v>7</v>
      </c>
      <c r="B1231" s="104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6">
        <v>8</v>
      </c>
      <c r="B1232" s="104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6">
        <v>9</v>
      </c>
      <c r="B1233" s="104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6">
        <v>10</v>
      </c>
      <c r="B1234" s="104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6">
        <v>11</v>
      </c>
      <c r="B1235" s="104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6">
        <v>12</v>
      </c>
      <c r="B1236" s="104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6">
        <v>13</v>
      </c>
      <c r="B1237" s="104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6">
        <v>14</v>
      </c>
      <c r="B1238" s="104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6">
        <v>15</v>
      </c>
      <c r="B1239" s="104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6">
        <v>16</v>
      </c>
      <c r="B1240" s="104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6">
        <v>17</v>
      </c>
      <c r="B1241" s="104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6">
        <v>18</v>
      </c>
      <c r="B1242" s="104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6">
        <v>19</v>
      </c>
      <c r="B1243" s="104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6">
        <v>20</v>
      </c>
      <c r="B1244" s="104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6">
        <v>21</v>
      </c>
      <c r="B1245" s="104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6">
        <v>22</v>
      </c>
      <c r="B1246" s="104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6">
        <v>23</v>
      </c>
      <c r="B1247" s="104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6">
        <v>24</v>
      </c>
      <c r="B1248" s="104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6">
        <v>25</v>
      </c>
      <c r="B1249" s="104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6">
        <v>26</v>
      </c>
      <c r="B1250" s="104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6">
        <v>27</v>
      </c>
      <c r="B1251" s="104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6">
        <v>28</v>
      </c>
      <c r="B1252" s="104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6">
        <v>29</v>
      </c>
      <c r="B1253" s="104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6">
        <v>30</v>
      </c>
      <c r="B1254" s="104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6">
        <v>1</v>
      </c>
      <c r="B1258" s="104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6">
        <v>2</v>
      </c>
      <c r="B1259" s="104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6">
        <v>3</v>
      </c>
      <c r="B1260" s="104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6">
        <v>4</v>
      </c>
      <c r="B1261" s="104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6">
        <v>5</v>
      </c>
      <c r="B1262" s="104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6">
        <v>6</v>
      </c>
      <c r="B1263" s="104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6">
        <v>7</v>
      </c>
      <c r="B1264" s="104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6">
        <v>8</v>
      </c>
      <c r="B1265" s="104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6">
        <v>9</v>
      </c>
      <c r="B1266" s="104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6">
        <v>10</v>
      </c>
      <c r="B1267" s="104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6">
        <v>11</v>
      </c>
      <c r="B1268" s="104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6">
        <v>12</v>
      </c>
      <c r="B1269" s="104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6">
        <v>13</v>
      </c>
      <c r="B1270" s="104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6">
        <v>14</v>
      </c>
      <c r="B1271" s="104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6">
        <v>15</v>
      </c>
      <c r="B1272" s="104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6">
        <v>16</v>
      </c>
      <c r="B1273" s="104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6">
        <v>17</v>
      </c>
      <c r="B1274" s="104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6">
        <v>18</v>
      </c>
      <c r="B1275" s="104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6">
        <v>19</v>
      </c>
      <c r="B1276" s="104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6">
        <v>20</v>
      </c>
      <c r="B1277" s="104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6">
        <v>21</v>
      </c>
      <c r="B1278" s="104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6">
        <v>22</v>
      </c>
      <c r="B1279" s="104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6">
        <v>23</v>
      </c>
      <c r="B1280" s="104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6">
        <v>24</v>
      </c>
      <c r="B1281" s="104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6">
        <v>25</v>
      </c>
      <c r="B1282" s="104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6">
        <v>26</v>
      </c>
      <c r="B1283" s="104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6">
        <v>27</v>
      </c>
      <c r="B1284" s="104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6">
        <v>28</v>
      </c>
      <c r="B1285" s="104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6">
        <v>29</v>
      </c>
      <c r="B1286" s="104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6">
        <v>30</v>
      </c>
      <c r="B1287" s="104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6">
        <v>1</v>
      </c>
      <c r="B1291" s="104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6">
        <v>2</v>
      </c>
      <c r="B1292" s="104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6">
        <v>3</v>
      </c>
      <c r="B1293" s="104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6">
        <v>4</v>
      </c>
      <c r="B1294" s="104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6">
        <v>5</v>
      </c>
      <c r="B1295" s="104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6">
        <v>6</v>
      </c>
      <c r="B1296" s="104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6">
        <v>7</v>
      </c>
      <c r="B1297" s="104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6">
        <v>8</v>
      </c>
      <c r="B1298" s="104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6">
        <v>9</v>
      </c>
      <c r="B1299" s="104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6">
        <v>10</v>
      </c>
      <c r="B1300" s="104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6">
        <v>11</v>
      </c>
      <c r="B1301" s="104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6">
        <v>12</v>
      </c>
      <c r="B1302" s="104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6">
        <v>13</v>
      </c>
      <c r="B1303" s="104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6">
        <v>14</v>
      </c>
      <c r="B1304" s="104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6">
        <v>15</v>
      </c>
      <c r="B1305" s="104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6">
        <v>16</v>
      </c>
      <c r="B1306" s="104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6">
        <v>17</v>
      </c>
      <c r="B1307" s="104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6">
        <v>18</v>
      </c>
      <c r="B1308" s="104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6">
        <v>19</v>
      </c>
      <c r="B1309" s="104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6">
        <v>20</v>
      </c>
      <c r="B1310" s="104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6">
        <v>21</v>
      </c>
      <c r="B1311" s="104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6">
        <v>22</v>
      </c>
      <c r="B1312" s="104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6">
        <v>23</v>
      </c>
      <c r="B1313" s="104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6">
        <v>24</v>
      </c>
      <c r="B1314" s="104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6">
        <v>25</v>
      </c>
      <c r="B1315" s="104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6">
        <v>26</v>
      </c>
      <c r="B1316" s="104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6">
        <v>27</v>
      </c>
      <c r="B1317" s="104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6">
        <v>28</v>
      </c>
      <c r="B1318" s="104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6">
        <v>29</v>
      </c>
      <c r="B1319" s="104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6">
        <v>30</v>
      </c>
      <c r="B1320" s="104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2021-05-24T07:15:38Z</cp:lastPrinted>
  <dcterms:created xsi:type="dcterms:W3CDTF">2012-03-13T00:50:25Z</dcterms:created>
  <dcterms:modified xsi:type="dcterms:W3CDTF">2021-06-25T04:06:31Z</dcterms:modified>
</cp:coreProperties>
</file>