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5" i="3"/>
  <c r="H5" i="2"/>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<sst xmlns="http://schemas.openxmlformats.org/spreadsheetml/2006/main" count="184" uniqueCount="95">
  <si>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</si>
  <si>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</si>
  <si>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</si>
  <si>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</si>
  <si>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</si>
  <si>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</si>
  <si>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</si>
  <si>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</si>
  <si>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</si>
  <si>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</si>
  <si>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</si>
  <si>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</si>
  <si>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</si>
  <si>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</si>
  <si>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</si>
  <si>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</si>
  <si>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</si>
  <si>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衛星放送番組ＣＮＮｊの映像情報提供</t>
  </si>
  <si>
    <t>支出負担行為担当官
大臣官房会計課長　木村　典央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キムラ</t>
    </rPh>
    <rPh sb="22" eb="24">
      <t>ノリオウ</t>
    </rPh>
    <rPh sb="25" eb="40">
      <t>ト</t>
    </rPh>
    <phoneticPr fontId="12"/>
  </si>
  <si>
    <t>（株）日本ケーブルテレビジョン
東京都港区六本木一丁目１番１号　　　</t>
  </si>
  <si>
    <t>会計法第２９条の３第４項　　　　　　　　　　　　　　　　　　　　予算決算及び会計令第１０２条の４第３号</t>
  </si>
  <si>
    <t>「ＣＮＮｊ」映像情報提供は（株）日本ケーブルテレビジョンが国内唯一、エリア内当該映像等配信を行っている。よって、上記業者と随意契約を締結するものである。</t>
  </si>
  <si>
    <t>ニ（ヘ）</t>
  </si>
  <si>
    <t>－</t>
  </si>
  <si>
    <t>官報公告等掲載（単価契約）</t>
  </si>
  <si>
    <t>独立行政法人国立印刷局
東京都港区虎ノ門２－２－４</t>
    <rPh sb="12" eb="15">
      <t>トウキョウト</t>
    </rPh>
    <rPh sb="15" eb="17">
      <t>ミナトク</t>
    </rPh>
    <rPh sb="17" eb="18">
      <t>トラ</t>
    </rPh>
    <rPh sb="19" eb="20">
      <t>モン</t>
    </rPh>
    <phoneticPr fontId="15"/>
  </si>
  <si>
    <t>会計法第２９条の３第４項　　　　　　　　　　　　　　　　　　予決令第１０２条の４第３号</t>
  </si>
  <si>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</si>
  <si>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ハ</t>
  </si>
  <si>
    <r>
      <t>ＮＨＫ</t>
    </r>
    <r>
      <rPr>
        <sz val="12"/>
        <rFont val="MS UI Gothic"/>
        <family val="3"/>
        <charset val="128"/>
      </rPr>
      <t>放送受信料（令和２年４月～令和３年３月）</t>
    </r>
    <rPh sb="3" eb="5">
      <t>ホウソウ</t>
    </rPh>
    <rPh sb="5" eb="8">
      <t>ジュシンリョウ</t>
    </rPh>
    <rPh sb="9" eb="11">
      <t>レイワ</t>
    </rPh>
    <rPh sb="12" eb="13">
      <t>ネン</t>
    </rPh>
    <rPh sb="14" eb="15">
      <t>ガツ</t>
    </rPh>
    <rPh sb="16" eb="18">
      <t>レイワ</t>
    </rPh>
    <rPh sb="19" eb="20">
      <t>ネン</t>
    </rPh>
    <rPh sb="21" eb="22">
      <t>ガツ</t>
    </rPh>
    <phoneticPr fontId="15"/>
  </si>
  <si>
    <t>日本放送協会
東京都渋谷区南２－２－１</t>
    <rPh sb="0" eb="2">
      <t>ニホン</t>
    </rPh>
    <rPh sb="2" eb="4">
      <t>ホウソウ</t>
    </rPh>
    <rPh sb="4" eb="6">
      <t>キョウカイ</t>
    </rPh>
    <rPh sb="7" eb="10">
      <t>トウキョウト</t>
    </rPh>
    <rPh sb="10" eb="13">
      <t>シブヤク</t>
    </rPh>
    <rPh sb="13" eb="14">
      <t>ミナミ</t>
    </rPh>
    <phoneticPr fontId="15"/>
  </si>
  <si>
    <t>放送法第６４条第１項により、放送を受信することのできる受信設備を設置した物は、日本放送協会とその放送の受信についての契約をしなければならない。</t>
    <rPh sb="0" eb="2">
      <t>ホウソウ</t>
    </rPh>
    <rPh sb="2" eb="4">
      <t>ホウダイ</t>
    </rPh>
    <rPh sb="6" eb="7">
      <t>ジョウ</t>
    </rPh>
    <rPh sb="7" eb="8">
      <t>ダイ</t>
    </rPh>
    <rPh sb="9" eb="10">
      <t>コウ</t>
    </rPh>
    <rPh sb="14" eb="16">
      <t>ホウソウ</t>
    </rPh>
    <rPh sb="17" eb="19">
      <t>ジュシン</t>
    </rPh>
    <rPh sb="27" eb="29">
      <t>ジュシン</t>
    </rPh>
    <rPh sb="29" eb="31">
      <t>セツビ</t>
    </rPh>
    <rPh sb="32" eb="34">
      <t>セッチ</t>
    </rPh>
    <rPh sb="36" eb="37">
      <t>モノ</t>
    </rPh>
    <rPh sb="39" eb="41">
      <t>ニホン</t>
    </rPh>
    <rPh sb="41" eb="43">
      <t>ホウソウ</t>
    </rPh>
    <rPh sb="43" eb="45">
      <t>キョウカイ</t>
    </rPh>
    <rPh sb="48" eb="50">
      <t>ホウソウ</t>
    </rPh>
    <rPh sb="51" eb="53">
      <t>ジュシン</t>
    </rPh>
    <rPh sb="58" eb="60">
      <t>ケイヤク</t>
    </rPh>
    <phoneticPr fontId="15"/>
  </si>
  <si>
    <t>令和２年度コモレ四谷専用部設備保守点検業務</t>
    <rPh sb="19" eb="21">
      <t>ギョウム</t>
    </rPh>
    <phoneticPr fontId="15"/>
  </si>
  <si>
    <t>三菱地所プロパティマネジメント（株）
東京と千代田区丸の内２－５－１</t>
    <rPh sb="0" eb="2">
      <t>ミツビシ</t>
    </rPh>
    <rPh sb="2" eb="4">
      <t>チショ</t>
    </rPh>
    <rPh sb="15" eb="18">
      <t>カブ</t>
    </rPh>
    <rPh sb="19" eb="21">
      <t>トウキョウ</t>
    </rPh>
    <rPh sb="22" eb="26">
      <t>チヨダク</t>
    </rPh>
    <rPh sb="26" eb="27">
      <t>マル</t>
    </rPh>
    <rPh sb="28" eb="29">
      <t>ウチ</t>
    </rPh>
    <phoneticPr fontId="15"/>
  </si>
  <si>
    <t>国土交通政策研究所等が入居する「コモレ四谷」で実施する専用部設備保守点検業務について、その「コモレ四谷」の施設使用細則第９条において、専有設備の保守点検及び専有部分並びに専有使用部分の維持管理については指定委託先とされ、上記業者はその指定委託先であることから、上記業者以外と契約することが出来ない。</t>
  </si>
  <si>
    <t>イ（イ）</t>
  </si>
  <si>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17"/>
  </si>
  <si>
    <t>丸の内新聞（株）
東京都千代田区内幸町１－７－１０</t>
    <rPh sb="0" eb="1">
      <t>マル</t>
    </rPh>
    <rPh sb="2" eb="3">
      <t>ウチ</t>
    </rPh>
    <rPh sb="3" eb="5">
      <t>シンブン</t>
    </rPh>
    <rPh sb="5" eb="8">
      <t>カブ</t>
    </rPh>
    <rPh sb="9" eb="12">
      <t>トウキョウト</t>
    </rPh>
    <phoneticPr fontId="17"/>
  </si>
  <si>
    <t>会計法第２９条の３第４項及び予決令第１０２条の４第３号</t>
  </si>
  <si>
    <t>朝日新聞外の購入（令和２年４月～令和３年３月分）については、納入場所である国土交通本省の所在地（千代田区霞が関）において、丸の内新聞（株）が唯一販売等を行っている業者である。      
よって、唯一の相手方である上記業者と随意契約を行うものである。</t>
    <rPh sb="9" eb="11">
      <t>レイワ</t>
    </rPh>
    <rPh sb="16" eb="18">
      <t>レイワ</t>
    </rPh>
    <rPh sb="19" eb="20">
      <t>ネン</t>
    </rPh>
    <phoneticPr fontId="18"/>
  </si>
  <si>
    <t>ロ</t>
  </si>
  <si>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17"/>
  </si>
  <si>
    <t>（株）日刊建設工業新聞社
東京都港区東新橋２－２－１０</t>
    <rPh sb="1" eb="2">
      <t>カブ</t>
    </rPh>
    <rPh sb="3" eb="5">
      <t>ニッカン</t>
    </rPh>
    <rPh sb="5" eb="7">
      <t>ケンセツ</t>
    </rPh>
    <rPh sb="7" eb="9">
      <t>コウギョウ</t>
    </rPh>
    <rPh sb="9" eb="11">
      <t>シンブン</t>
    </rPh>
    <rPh sb="11" eb="12">
      <t>シャ</t>
    </rPh>
    <phoneticPr fontId="17"/>
  </si>
  <si>
    <t>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t>
  </si>
  <si>
    <t>ニ（ニ）</t>
  </si>
  <si>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17"/>
  </si>
  <si>
    <t>（株）日刊建設通信新聞社
東京都千代田区神田錦町３－１３－７</t>
    <rPh sb="1" eb="2">
      <t>カブ</t>
    </rPh>
    <rPh sb="3" eb="5">
      <t>ニッカン</t>
    </rPh>
    <rPh sb="5" eb="7">
      <t>ケンセツ</t>
    </rPh>
    <rPh sb="7" eb="9">
      <t>ツウシン</t>
    </rPh>
    <rPh sb="9" eb="11">
      <t>シンブン</t>
    </rPh>
    <rPh sb="11" eb="12">
      <t>シャ</t>
    </rPh>
    <rPh sb="13" eb="16">
      <t>トウキョウト</t>
    </rPh>
    <rPh sb="16" eb="20">
      <t>チヨダク</t>
    </rPh>
    <rPh sb="20" eb="22">
      <t>カンダ</t>
    </rPh>
    <rPh sb="22" eb="24">
      <t>ニシキチョウ</t>
    </rPh>
    <phoneticPr fontId="17"/>
  </si>
  <si>
    <t>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t>
    <rPh sb="4" eb="6">
      <t>ツウシン</t>
    </rPh>
    <rPh sb="23" eb="25">
      <t>ツウシン</t>
    </rPh>
    <phoneticPr fontId="15"/>
  </si>
  <si>
    <t>中央合同庁舎第３号館高濃度ＰＣＢ廃棄物処理委託</t>
  </si>
  <si>
    <t>支出負担行為担当官
大臣官房会計課長　中田　裕人
東京都千代田区霞が関２－１－３</t>
    <rPh sb="19" eb="21">
      <t>ナカダ</t>
    </rPh>
    <rPh sb="22" eb="23">
      <t>ユウ</t>
    </rPh>
    <rPh sb="23" eb="24">
      <t>ヒト</t>
    </rPh>
    <phoneticPr fontId="15"/>
  </si>
  <si>
    <t>中間貯蔵・環境安全事業（株）
東京都港区芝１－７－１７</t>
    <rPh sb="15" eb="18">
      <t>トウキョウト</t>
    </rPh>
    <rPh sb="18" eb="20">
      <t>ミナトク</t>
    </rPh>
    <rPh sb="20" eb="21">
      <t>シバ</t>
    </rPh>
    <phoneticPr fontId="15"/>
  </si>
  <si>
    <t>会計法第２９条の３第４項　　　　　　　　　　　　　　　　　　　　</t>
  </si>
  <si>
    <t xml:space="preserve">本業務は、中央合同庁舎第３号館で保管・管理している高濃度のＰＣＢ（ポリ塩化ビフェニル）を含有した照明用安定器を、「ポリ塩化ビフェニル廃棄物の適正な処理の推進に関する特別措置法（以下、「ＰＣＢ特別措置法」という。）」に基づき処理を行うものである。当該処理に当たっては、「ＰＣＢ特別措置法」で示す、都道府県等が定めた「ポリ塩化ビフェニル廃棄物処理計画」に基づき行う必要がある。
東京都が定めている「東京都ポリ塩化ビフェニル廃棄物処理計画」の第１章５においては、高濃度ＰＣＢ廃棄物の処分先として上記２．の業者のみを規定している。よって、法令等の規定により当該業者は、本業務の唯一の契約相手方であることから随意契約を行うものである。
</t>
  </si>
  <si>
    <t>-</t>
  </si>
  <si>
    <t>令和３年度一般会計当初予算書外の購入</t>
  </si>
  <si>
    <t>支出負担行為担当官
大臣官房会計課長　中田　裕人
東京都千代田区霞が関２－１－３</t>
    <rPh sb="19" eb="21">
      <t>ナカダ</t>
    </rPh>
    <rPh sb="22" eb="24">
      <t>ヒロヒト</t>
    </rPh>
    <phoneticPr fontId="15"/>
  </si>
  <si>
    <t>独立行政法人国立印刷局
東京都港区虎ノ門２－２－５</t>
  </si>
  <si>
    <t>令和３年度一般会計当初予算書外の印刷物については、「財政法第２９条」により予算作成の手続きに準じ、国会に提出することができることとなっている。一般会計当初予算書の国会提出時に発行しているのは独立行政法人国立印刷局が唯一の機関であり、競争を許さない。また当省においても国会提出時に予算業務等において印刷物が必要であることから随意契約を締結するものである。</t>
    <rPh sb="9" eb="11">
      <t>トウショ</t>
    </rPh>
    <rPh sb="37" eb="39">
      <t>ヨサン</t>
    </rPh>
    <rPh sb="39" eb="41">
      <t>サクセイ</t>
    </rPh>
    <rPh sb="42" eb="44">
      <t>テツヅ</t>
    </rPh>
    <rPh sb="46" eb="47">
      <t>ジュン</t>
    </rPh>
    <rPh sb="49" eb="51">
      <t>コッカイ</t>
    </rPh>
    <rPh sb="52" eb="54">
      <t>テイシュツ</t>
    </rPh>
    <rPh sb="71" eb="73">
      <t>イッパン</t>
    </rPh>
    <rPh sb="73" eb="75">
      <t>カイケイ</t>
    </rPh>
    <rPh sb="75" eb="77">
      <t>トウショ</t>
    </rPh>
    <rPh sb="77" eb="80">
      <t>ヨサンショ</t>
    </rPh>
    <rPh sb="81" eb="83">
      <t>コッカイ</t>
    </rPh>
    <rPh sb="83" eb="85">
      <t>テイシュツ</t>
    </rPh>
    <rPh sb="85" eb="86">
      <t>ジ</t>
    </rPh>
    <rPh sb="87" eb="89">
      <t>ハッコウ</t>
    </rPh>
    <rPh sb="95" eb="101">
      <t>ドクリツギョウセイホウジン</t>
    </rPh>
    <rPh sb="101" eb="106">
      <t>コクリツインサツキョク</t>
    </rPh>
    <rPh sb="107" eb="109">
      <t>ユイイツ</t>
    </rPh>
    <rPh sb="110" eb="112">
      <t>キカン</t>
    </rPh>
    <rPh sb="116" eb="118">
      <t>キョウソウ</t>
    </rPh>
    <rPh sb="119" eb="120">
      <t>ユル</t>
    </rPh>
    <rPh sb="126" eb="128">
      <t>トウショウ</t>
    </rPh>
    <rPh sb="133" eb="135">
      <t>コッカイ</t>
    </rPh>
    <rPh sb="135" eb="137">
      <t>テイシュツ</t>
    </rPh>
    <rPh sb="137" eb="138">
      <t>ジ</t>
    </rPh>
    <rPh sb="139" eb="141">
      <t>ヨサン</t>
    </rPh>
    <rPh sb="141" eb="143">
      <t>ギョウム</t>
    </rPh>
    <rPh sb="143" eb="144">
      <t>トウ</t>
    </rPh>
    <rPh sb="148" eb="151">
      <t>インサツブツ</t>
    </rPh>
    <rPh sb="152" eb="154">
      <t>ヒツヨウ</t>
    </rPh>
    <rPh sb="161" eb="165">
      <t>ズイイケイヤク</t>
    </rPh>
    <rPh sb="166" eb="168">
      <t>テイケツ</t>
    </rPh>
    <phoneticPr fontId="15"/>
  </si>
  <si>
    <t>時事ゼネラルニュースWEB情報提供業務</t>
  </si>
  <si>
    <t>（株）時事通信社
東京都中央区銀座５－１５－８</t>
    <rPh sb="1" eb="2">
      <t>カブ</t>
    </rPh>
    <rPh sb="3" eb="5">
      <t>ジジ</t>
    </rPh>
    <rPh sb="5" eb="7">
      <t>ツウシン</t>
    </rPh>
    <rPh sb="7" eb="8">
      <t>シャ</t>
    </rPh>
    <rPh sb="9" eb="12">
      <t>トウキョウト</t>
    </rPh>
    <rPh sb="12" eb="15">
      <t>チュウオウク</t>
    </rPh>
    <rPh sb="15" eb="17">
      <t>ギンザ</t>
    </rPh>
    <phoneticPr fontId="17"/>
  </si>
  <si>
    <t>会計法第２９条の３第４項</t>
  </si>
  <si>
    <t>当該業者１社のみでしか情報提供を受けられないため。</t>
    <rPh sb="0" eb="2">
      <t>トウガイ</t>
    </rPh>
    <rPh sb="2" eb="4">
      <t>ギョウシャ</t>
    </rPh>
    <rPh sb="5" eb="6">
      <t>シャ</t>
    </rPh>
    <rPh sb="11" eb="13">
      <t>ジョウホウ</t>
    </rPh>
    <rPh sb="13" eb="15">
      <t>テイキョウ</t>
    </rPh>
    <rPh sb="16" eb="17">
      <t>ウ</t>
    </rPh>
    <phoneticPr fontId="13"/>
  </si>
  <si>
    <t>令和２年度国土交通省関連新聞記事の著作権使用契約について（朝日新聞社）</t>
  </si>
  <si>
    <t>（株）朝日新聞社
東京都中央区築地５－３－２</t>
    <rPh sb="1" eb="2">
      <t>カブ</t>
    </rPh>
    <rPh sb="3" eb="5">
      <t>アサヒ</t>
    </rPh>
    <rPh sb="5" eb="8">
      <t>シンブンシャ</t>
    </rPh>
    <rPh sb="9" eb="12">
      <t>トウキョウト</t>
    </rPh>
    <rPh sb="12" eb="15">
      <t>チュウオウク</t>
    </rPh>
    <rPh sb="15" eb="17">
      <t>ツキジ</t>
    </rPh>
    <phoneticPr fontId="17"/>
  </si>
  <si>
    <t>各新聞社との間で著作権使用契約を結ぶものであり、記事の著作権は各新聞社のみが有しているため。</t>
    <rPh sb="0" eb="1">
      <t>カク</t>
    </rPh>
    <rPh sb="1" eb="4">
      <t>シンブンシャ</t>
    </rPh>
    <rPh sb="6" eb="7">
      <t>アイダ</t>
    </rPh>
    <rPh sb="8" eb="11">
      <t>チョサクケン</t>
    </rPh>
    <rPh sb="11" eb="13">
      <t>シヨウ</t>
    </rPh>
    <rPh sb="13" eb="15">
      <t>ケイヤク</t>
    </rPh>
    <rPh sb="16" eb="17">
      <t>ムス</t>
    </rPh>
    <rPh sb="24" eb="26">
      <t>キジ</t>
    </rPh>
    <rPh sb="27" eb="30">
      <t>チョサクケン</t>
    </rPh>
    <rPh sb="31" eb="32">
      <t>カク</t>
    </rPh>
    <rPh sb="32" eb="35">
      <t>シンブンシャ</t>
    </rPh>
    <rPh sb="38" eb="39">
      <t>ユウ</t>
    </rPh>
    <phoneticPr fontId="13"/>
  </si>
  <si>
    <t>令和２年度国土交通省関連新聞記事の著作権使用契約について（日本経済新聞社）</t>
  </si>
  <si>
    <t>日経メディアマーケティング（株）
東京都千代田区大手町１－３－７</t>
    <rPh sb="0" eb="2">
      <t>ニッケイ</t>
    </rPh>
    <rPh sb="14" eb="15">
      <t>カブ</t>
    </rPh>
    <rPh sb="17" eb="20">
      <t>トウキョウト</t>
    </rPh>
    <rPh sb="20" eb="27">
      <t>チヨダクオオテマチ</t>
    </rPh>
    <phoneticPr fontId="17"/>
  </si>
  <si>
    <t>令和２年度国土交通省関連新聞記事の著作権使用契約について（産業経済新聞社）</t>
  </si>
  <si>
    <t>（株）産業経済新聞社
東京都千代田区大手町１－７－２</t>
    <rPh sb="1" eb="2">
      <t>カブ</t>
    </rPh>
    <rPh sb="3" eb="10">
      <t>サンギョウケイザイシンブンシャ</t>
    </rPh>
    <rPh sb="11" eb="14">
      <t>トウキョウト</t>
    </rPh>
    <rPh sb="14" eb="18">
      <t>チヨダク</t>
    </rPh>
    <rPh sb="18" eb="21">
      <t>オオテマチ</t>
    </rPh>
    <phoneticPr fontId="17"/>
  </si>
  <si>
    <t>共同ニュース情報提供業務</t>
  </si>
  <si>
    <t>（一社）共同通信社
東京都港区東新橋１－７－１</t>
    <rPh sb="10" eb="13">
      <t>トウキョウト</t>
    </rPh>
    <rPh sb="13" eb="15">
      <t>ミナトク</t>
    </rPh>
    <rPh sb="15" eb="18">
      <t>ヒガシシンバシ</t>
    </rPh>
    <phoneticPr fontId="17"/>
  </si>
  <si>
    <t>令和２年度国土交通省関連新聞記事の著作権使用契約について（読売新聞社）</t>
  </si>
  <si>
    <t>（株）読売新聞東京本社
東京都千代田区大手町１－７－１</t>
    <rPh sb="1" eb="2">
      <t>カブ</t>
    </rPh>
    <rPh sb="3" eb="11">
      <t>ヨミウリシンブントウキョウホンシャ</t>
    </rPh>
    <rPh sb="12" eb="15">
      <t>トウキョウト</t>
    </rPh>
    <rPh sb="15" eb="19">
      <t>チヨダク</t>
    </rPh>
    <rPh sb="19" eb="22">
      <t>オオテマチ</t>
    </rPh>
    <phoneticPr fontId="17"/>
  </si>
  <si>
    <t>「ｉＪＡＭＰ」情報提供</t>
  </si>
  <si>
    <t>公的個人認証サービス失効情報の提供</t>
    <rPh sb="0" eb="2">
      <t>コウテキ</t>
    </rPh>
    <rPh sb="2" eb="4">
      <t>コジン</t>
    </rPh>
    <rPh sb="4" eb="6">
      <t>ニンショウ</t>
    </rPh>
    <rPh sb="10" eb="12">
      <t>シッコウ</t>
    </rPh>
    <rPh sb="12" eb="14">
      <t>ジョウホウ</t>
    </rPh>
    <rPh sb="15" eb="17">
      <t>テイキョウ</t>
    </rPh>
    <phoneticPr fontId="17"/>
  </si>
  <si>
    <t>地方公共団体情報システム機構
東京都千代田区一番町２５番地</t>
    <rPh sb="0" eb="8">
      <t>チホウコウキョウダンタイジョウホウ</t>
    </rPh>
    <rPh sb="12" eb="14">
      <t>キコウ</t>
    </rPh>
    <rPh sb="15" eb="18">
      <t>トウキョウト</t>
    </rPh>
    <rPh sb="18" eb="22">
      <t>チヨダク</t>
    </rPh>
    <rPh sb="22" eb="25">
      <t>イチバンチョウ</t>
    </rPh>
    <rPh sb="27" eb="29">
      <t>バンチ</t>
    </rPh>
    <phoneticPr fontId="17"/>
  </si>
  <si>
    <t>法令の規定により、当該業者１社のみでしか情報提供を受けられないため。</t>
    <rPh sb="0" eb="2">
      <t>ホウレイ</t>
    </rPh>
    <rPh sb="3" eb="5">
      <t>キテイ</t>
    </rPh>
    <rPh sb="9" eb="11">
      <t>トウガイ</t>
    </rPh>
    <rPh sb="11" eb="13">
      <t>ギョウシャ</t>
    </rPh>
    <rPh sb="14" eb="15">
      <t>シャ</t>
    </rPh>
    <rPh sb="20" eb="22">
      <t>ジョウホウ</t>
    </rPh>
    <rPh sb="22" eb="24">
      <t>テイキョウ</t>
    </rPh>
    <rPh sb="25" eb="26">
      <t>ウ</t>
    </rPh>
    <phoneticPr fontId="15"/>
  </si>
  <si>
    <t>国土交通省ウェブサイトCMS「ALAYA」機能追加改修業務</t>
  </si>
  <si>
    <t>支出負担行為担当官
大臣官房会計課長　中田　裕人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ナカタ</t>
    </rPh>
    <rPh sb="22" eb="24">
      <t>ヒロト</t>
    </rPh>
    <rPh sb="25" eb="40">
      <t>ト</t>
    </rPh>
    <phoneticPr fontId="12"/>
  </si>
  <si>
    <t>彼方（株）
東京都渋谷区恵比寿西１－１６－６</t>
    <rPh sb="0" eb="2">
      <t>カナタ</t>
    </rPh>
    <rPh sb="6" eb="9">
      <t>トウキョウト</t>
    </rPh>
    <rPh sb="9" eb="12">
      <t>シブヤク</t>
    </rPh>
    <rPh sb="12" eb="16">
      <t>エビスニシ</t>
    </rPh>
    <phoneticPr fontId="18"/>
  </si>
  <si>
    <t>当該事業者のパッケージシステムの改修であり、他の業者による実施は不可能なため。</t>
    <rPh sb="0" eb="2">
      <t>トウガイ</t>
    </rPh>
    <rPh sb="2" eb="5">
      <t>ジギョウシャ</t>
    </rPh>
    <phoneticPr fontId="15"/>
  </si>
  <si>
    <t>ツーリズムEXPOジャパンTEJ東京商談会/トラベルフェスタ出展</t>
  </si>
  <si>
    <t xml:space="preserve">一般社団法人日本旅行業協会
東京都千代田区霞が関３丁目３番３号 </t>
    <rPh sb="0" eb="6">
      <t>イッパンシャダンホウジン</t>
    </rPh>
    <rPh sb="6" eb="8">
      <t>ニホン</t>
    </rPh>
    <rPh sb="8" eb="10">
      <t>リョコウ</t>
    </rPh>
    <rPh sb="10" eb="11">
      <t>ギョウ</t>
    </rPh>
    <rPh sb="11" eb="13">
      <t>キョウカイ</t>
    </rPh>
    <phoneticPr fontId="18"/>
  </si>
  <si>
    <t>当該事業者が主催する催事に出展するため。</t>
    <rPh sb="0" eb="2">
      <t>トウガイ</t>
    </rPh>
    <rPh sb="2" eb="5">
      <t>ジギョウシャ</t>
    </rPh>
    <rPh sb="6" eb="8">
      <t>シュサイ</t>
    </rPh>
    <rPh sb="10" eb="12">
      <t>サイジ</t>
    </rPh>
    <rPh sb="13" eb="15">
      <t>シュッテン</t>
    </rPh>
    <phoneticPr fontId="15"/>
  </si>
  <si>
    <t>新型コロナウイルス感染拡大防止のための庁舎内消毒作業（その２）</t>
  </si>
  <si>
    <t>支出負担行為担当官
大臣官房会計課長　木村　典央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キムラ</t>
    </rPh>
    <rPh sb="22" eb="24">
      <t>ノリオウ</t>
    </rPh>
    <rPh sb="25" eb="40">
      <t>ト</t>
    </rPh>
    <phoneticPr fontId="20"/>
  </si>
  <si>
    <t>（株）シー・アイ・シー
東京都千代田区内神田２－１５－９</t>
    <rPh sb="0" eb="3">
      <t>カブ</t>
    </rPh>
    <rPh sb="12" eb="15">
      <t>トウキョウト</t>
    </rPh>
    <rPh sb="15" eb="19">
      <t>チヨダク</t>
    </rPh>
    <rPh sb="19" eb="22">
      <t>ウチカンダ</t>
    </rPh>
    <phoneticPr fontId="15"/>
  </si>
  <si>
    <t>令和２年４月２４日、中央合同庁舎第３号館に勤務する職員が発熱により自宅療養していることが確認された。新型コロナウイルスに感染となれば、今後保健所の指導に基づいて専門業者による消毒作業の実施が生じるが、他の職員への感染拡大防止のために、感染発覚前だが緊急に行う必要が生じたため。</t>
    <rPh sb="132" eb="133">
      <t>ショウ</t>
    </rPh>
    <phoneticPr fontId="15"/>
  </si>
  <si>
    <t>令和２年度　国土交通省オンライン申請システムのネットワーク機器等の賃貸借・保守及び撤去</t>
    <rPh sb="0" eb="2">
      <t>レイワ</t>
    </rPh>
    <rPh sb="3" eb="5">
      <t>ネンド</t>
    </rPh>
    <rPh sb="6" eb="8">
      <t>コクド</t>
    </rPh>
    <rPh sb="8" eb="11">
      <t>コウツウショウ</t>
    </rPh>
    <rPh sb="16" eb="18">
      <t>シンセイ</t>
    </rPh>
    <rPh sb="29" eb="32">
      <t>キキトウ</t>
    </rPh>
    <rPh sb="33" eb="36">
      <t>チンタイシャク</t>
    </rPh>
    <rPh sb="37" eb="39">
      <t>ホシュ</t>
    </rPh>
    <rPh sb="39" eb="40">
      <t>オヨ</t>
    </rPh>
    <rPh sb="41" eb="43">
      <t>テッキョ</t>
    </rPh>
    <phoneticPr fontId="17"/>
  </si>
  <si>
    <t>システムスクエア（株）
大阪市淀川区西宮原２－７－６１</t>
    <rPh sb="9" eb="10">
      <t>カブ</t>
    </rPh>
    <rPh sb="12" eb="15">
      <t>オオサカシ</t>
    </rPh>
    <rPh sb="15" eb="18">
      <t>ヨドガワク</t>
    </rPh>
    <rPh sb="18" eb="21">
      <t>ニシミヤハラ</t>
    </rPh>
    <phoneticPr fontId="17"/>
  </si>
  <si>
    <t>本システムの機能については、継続使用に耐えられる状態であり、新たにシステムを更新した場合と比較して、導入経費面で経済的であるため再リースとし、随意契約とした。</t>
    <rPh sb="0" eb="1">
      <t>ホン</t>
    </rPh>
    <rPh sb="6" eb="8">
      <t>キノウ</t>
    </rPh>
    <rPh sb="14" eb="16">
      <t>ケイゾク</t>
    </rPh>
    <rPh sb="16" eb="18">
      <t>シヨウ</t>
    </rPh>
    <rPh sb="19" eb="20">
      <t>タ</t>
    </rPh>
    <rPh sb="24" eb="26">
      <t>ジョウタイ</t>
    </rPh>
    <rPh sb="30" eb="31">
      <t>アラ</t>
    </rPh>
    <rPh sb="38" eb="40">
      <t>コウシン</t>
    </rPh>
    <rPh sb="42" eb="44">
      <t>バアイ</t>
    </rPh>
    <rPh sb="45" eb="47">
      <t>ヒカク</t>
    </rPh>
    <rPh sb="50" eb="52">
      <t>ドウニュウ</t>
    </rPh>
    <rPh sb="52" eb="54">
      <t>ケイヒ</t>
    </rPh>
    <rPh sb="54" eb="55">
      <t>メン</t>
    </rPh>
    <rPh sb="56" eb="59">
      <t>ケイザイテキ</t>
    </rPh>
    <rPh sb="64" eb="65">
      <t>サイ</t>
    </rPh>
    <phoneticPr fontId="15"/>
  </si>
  <si>
    <t>令和2年度　国土交通省オンライン申請システムのサーバ等機器の賃貸借及び保守</t>
  </si>
  <si>
    <t>（株）エヌ・ティ・ティ・データ
東京都江東区豊洲３－３－３</t>
    <rPh sb="1" eb="2">
      <t>カブ</t>
    </rPh>
    <rPh sb="16" eb="19">
      <t>トウキョウト</t>
    </rPh>
    <rPh sb="19" eb="22">
      <t>コウトウク</t>
    </rPh>
    <rPh sb="22" eb="24">
      <t>トヨス</t>
    </rPh>
    <phoneticPr fontId="17"/>
  </si>
  <si>
    <t>海技資格制度事務処理システムの賃貸借及び保守</t>
  </si>
  <si>
    <t xml:space="preserve">富士通（株）
神奈川県川崎市中原区上小田中４丁目１番１号 </t>
    <rPh sb="0" eb="3">
      <t>フジツウ</t>
    </rPh>
    <rPh sb="3" eb="6">
      <t>カブ</t>
    </rPh>
    <rPh sb="7" eb="11">
      <t>カナガワケン</t>
    </rPh>
    <rPh sb="11" eb="14">
      <t>カワサキシ</t>
    </rPh>
    <rPh sb="14" eb="17">
      <t>ナカハラク</t>
    </rPh>
    <rPh sb="17" eb="18">
      <t>カミ</t>
    </rPh>
    <rPh sb="18" eb="21">
      <t>オダナカ</t>
    </rPh>
    <rPh sb="22" eb="24">
      <t>チョウメ</t>
    </rPh>
    <rPh sb="25" eb="26">
      <t>バン</t>
    </rPh>
    <rPh sb="27" eb="28">
      <t>ゴウ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</si>
</sst>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8" formatCode="[$-411]ggge&quot;年&quot;m&quot;月&quot;d&quot;日&quot;;@"/>
  </numFmts>
  <fonts count="22"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name val="ＭＳ Ｐゴシック"/>
      <family val="3"/>
    </font>
    <font>
      <sz val="13"/>
      <name val="ＭＳ 明朝"/>
      <family val="1"/>
    </font>
    <font>
      <sz val="11"/>
      <color theme="1"/>
      <name val="ＭＳ Ｐゴシック"/>
      <family val="3"/>
      <scheme val="minor"/>
    </font>
    <font>
      <sz val="14"/>
      <name val="MS UI Gothic"/>
      <family val="3"/>
    </font>
    <font>
      <sz val="6"/>
      <name val="ＭＳ Ｐゴシック"/>
      <family val="3"/>
      <scheme val="minor"/>
    </font>
    <font>
      <sz val="12"/>
      <name val="MS UI Gothic"/>
      <family val="3"/>
      <charset val="128"/>
    </font>
    <font>
      <sz val="20"/>
      <color theme="1"/>
      <name val="MS UI Gothic"/>
      <family val="3"/>
    </font>
    <font>
      <sz val="11"/>
      <color theme="1"/>
      <name val="MS UI Gothic"/>
      <family val="3"/>
    </font>
    <font>
      <sz val="11"/>
      <name val="ＭＳ Ｐゴシック"/>
      <family val="3"/>
      <scheme val="major"/>
    </font>
    <font>
      <b/>
      <sz val="11"/>
      <color indexed="81"/>
      <name val="ＭＳ Ｐゴシック"/>
      <family val="3"/>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xf numFmtId="0" fontId="13" fillId="0" borderId="0">
      <alignment vertical="center"/>
    </xf>
  </cellStyleXfs>
  <cellXfs count="37">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lignment vertical="top" wrapText="1"/>
    </xf>
    <xf numFmtId="0" fontId="10" fillId="0" borderId="7" xfId="4" applyFont="1" applyFill="1" applyBorder="1" applyAlignment="1">
      <alignment horizontal="left" vertical="top" wrapText="1"/>
    </xf>
    <xf numFmtId="176" fontId="10" fillId="0" borderId="7"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left" vertical="top" wrapTex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7" xfId="0" applyFont="1" applyFill="1" applyBorder="1" applyAlignment="1" applyProtection="1">
      <alignment vertical="center" wrapText="1"/>
    </xf>
    <xf numFmtId="38" fontId="14" fillId="0" borderId="7" xfId="2" applyFont="1" applyFill="1" applyBorder="1" applyAlignment="1" applyProtection="1">
      <alignment horizontal="right" vertical="center"/>
      <protection locked="0"/>
    </xf>
    <xf numFmtId="0" fontId="19" fillId="0" borderId="7" xfId="0" applyFont="1" applyFill="1" applyBorder="1" applyAlignment="1" applyProtection="1">
      <alignment horizontal="left" vertical="top" wrapText="1"/>
      <protection locked="0"/>
    </xf>
    <xf numFmtId="0" fontId="19" fillId="0" borderId="7" xfId="0" applyFont="1" applyFill="1" applyBorder="1" applyAlignment="1" applyProtection="1">
      <alignment horizontal="center" vertical="center"/>
      <protection locked="0"/>
    </xf>
    <xf numFmtId="0" fontId="10" fillId="0" borderId="7" xfId="5" applyFont="1" applyFill="1" applyBorder="1" applyAlignment="1" applyProtection="1">
      <alignment horizontal="left" vertical="top" wrapText="1"/>
      <protection locked="0"/>
    </xf>
    <xf numFmtId="178" fontId="10" fillId="0" borderId="7"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top" wrapText="1"/>
      <protection locked="0"/>
    </xf>
    <xf numFmtId="0" fontId="16" fillId="0" borderId="7" xfId="4" applyFont="1" applyFill="1" applyBorder="1" applyAlignment="1">
      <alignment horizontal="left" vertical="top" wrapText="1"/>
    </xf>
    <xf numFmtId="178" fontId="16" fillId="0" borderId="7" xfId="0" applyNumberFormat="1" applyFont="1" applyFill="1" applyBorder="1" applyAlignment="1" applyProtection="1">
      <alignment horizontal="center" vertical="center" shrinkToFit="1"/>
      <protection locked="0"/>
    </xf>
    <xf numFmtId="38" fontId="21" fillId="0" borderId="7" xfId="2" applyFont="1" applyFill="1" applyBorder="1" applyAlignment="1" applyProtection="1">
      <alignment horizontal="right" vertical="center"/>
      <protection locked="0"/>
    </xf>
    <xf numFmtId="10" fontId="21" fillId="0" borderId="7" xfId="3" applyNumberFormat="1"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7" xfId="0" applyFont="1" applyFill="1" applyBorder="1" applyAlignment="1">
      <alignment horizontal="left" vertical="top" wrapText="1"/>
    </xf>
  </cellXfs>
  <cellStyles count="6">
    <cellStyle name="パーセント" xfId="3" builtinId="5"/>
    <cellStyle name="桁区切り" xfId="2" builtinId="6"/>
    <cellStyle name="標準" xfId="0" builtinId="0"/>
    <cellStyle name="標準 2" xfId="1"/>
    <cellStyle name="標準 2 2" xfId="5"/>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3"/>
  <sheetViews>
    <sheetView view="pageBreakPreview" zoomScale="60" zoomScaleNormal="70" workbookViewId="0">
      <pane xSplit="1" ySplit="4" topLeftCell="B5" activePane="bottomRight" state="frozen"/>
      <selection activeCell="E21" sqref="E21"/>
      <selection pane="topRight" activeCell="E21" sqref="E21"/>
      <selection pane="bottomLeft" activeCell="E21" sqref="E21"/>
      <selection pane="bottomRight" activeCell="F7" sqref="F7"/>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8" t="s">
        <v>18</v>
      </c>
      <c r="C5" s="19">
        <v>43922</v>
      </c>
      <c r="D5" s="20" t="s">
        <v>19</v>
      </c>
      <c r="E5" s="20" t="s">
        <v>20</v>
      </c>
      <c r="F5" s="21">
        <v>3960000</v>
      </c>
      <c r="G5" s="21">
        <v>3960000</v>
      </c>
      <c r="H5" s="22">
        <f>IF(F5="－","－",G5/F5)</f>
        <v>1</v>
      </c>
      <c r="I5" s="17" t="s">
        <v>21</v>
      </c>
      <c r="J5" s="23" t="s">
        <v>22</v>
      </c>
      <c r="K5" s="23" t="s">
        <v>23</v>
      </c>
      <c r="L5" s="24"/>
    </row>
    <row r="6" spans="1:12" ht="71.25" x14ac:dyDescent="0.15">
      <c r="A6" s="17" t="s">
        <v>24</v>
      </c>
      <c r="B6" s="18" t="s">
        <v>18</v>
      </c>
      <c r="C6" s="19">
        <v>43922</v>
      </c>
      <c r="D6" s="20" t="s">
        <v>25</v>
      </c>
      <c r="E6" s="20" t="s">
        <v>26</v>
      </c>
      <c r="F6" s="25">
        <v>5885690</v>
      </c>
      <c r="G6" s="25">
        <v>5885690</v>
      </c>
      <c r="H6" s="22">
        <f>IF(F6="－","－",G6/F6)</f>
        <v>1</v>
      </c>
      <c r="I6" s="17" t="s">
        <v>27</v>
      </c>
      <c r="J6" s="23" t="s">
        <v>28</v>
      </c>
      <c r="K6" s="23" t="s">
        <v>23</v>
      </c>
      <c r="L6" s="24"/>
    </row>
    <row r="7" spans="1:12" ht="57" x14ac:dyDescent="0.15">
      <c r="A7" s="17" t="s">
        <v>29</v>
      </c>
      <c r="B7" s="18" t="s">
        <v>18</v>
      </c>
      <c r="C7" s="19">
        <v>43922</v>
      </c>
      <c r="D7" s="20" t="s">
        <v>30</v>
      </c>
      <c r="E7" s="20" t="s">
        <v>26</v>
      </c>
      <c r="F7" s="21">
        <v>3136234</v>
      </c>
      <c r="G7" s="21">
        <v>3136234</v>
      </c>
      <c r="H7" s="22">
        <f>IF(F7="－","－",G7/F7)</f>
        <v>1</v>
      </c>
      <c r="I7" s="17" t="s">
        <v>31</v>
      </c>
      <c r="J7" s="23" t="s">
        <v>22</v>
      </c>
      <c r="K7" s="23" t="s">
        <v>23</v>
      </c>
      <c r="L7" s="24"/>
    </row>
    <row r="8" spans="1:12" ht="71.25" x14ac:dyDescent="0.15">
      <c r="A8" s="17" t="s">
        <v>32</v>
      </c>
      <c r="B8" s="18" t="s">
        <v>18</v>
      </c>
      <c r="C8" s="19">
        <v>44012</v>
      </c>
      <c r="D8" s="20" t="s">
        <v>33</v>
      </c>
      <c r="E8" s="20" t="s">
        <v>26</v>
      </c>
      <c r="F8" s="21">
        <v>3849120</v>
      </c>
      <c r="G8" s="21">
        <v>3849120</v>
      </c>
      <c r="H8" s="22">
        <f>IF(F8="－","－",G8/F8)</f>
        <v>1</v>
      </c>
      <c r="I8" s="17" t="s">
        <v>34</v>
      </c>
      <c r="J8" s="23" t="s">
        <v>35</v>
      </c>
      <c r="K8" s="23" t="s">
        <v>23</v>
      </c>
      <c r="L8" s="24"/>
    </row>
    <row r="9" spans="1:12" ht="57" x14ac:dyDescent="0.15">
      <c r="A9" s="20" t="s">
        <v>36</v>
      </c>
      <c r="B9" s="18" t="s">
        <v>18</v>
      </c>
      <c r="C9" s="19">
        <v>43922</v>
      </c>
      <c r="D9" s="20" t="s">
        <v>37</v>
      </c>
      <c r="E9" s="20" t="s">
        <v>38</v>
      </c>
      <c r="F9" s="21">
        <v>26733504</v>
      </c>
      <c r="G9" s="21">
        <v>26733504</v>
      </c>
      <c r="H9" s="22">
        <f>IF(F9="－","－",G9/F9)</f>
        <v>1</v>
      </c>
      <c r="I9" s="20" t="s">
        <v>39</v>
      </c>
      <c r="J9" s="23" t="s">
        <v>40</v>
      </c>
      <c r="K9" s="23" t="s">
        <v>23</v>
      </c>
      <c r="L9" s="20"/>
    </row>
    <row r="10" spans="1:12" ht="57" x14ac:dyDescent="0.15">
      <c r="A10" s="20" t="s">
        <v>41</v>
      </c>
      <c r="B10" s="18" t="s">
        <v>18</v>
      </c>
      <c r="C10" s="19">
        <v>43922</v>
      </c>
      <c r="D10" s="20" t="s">
        <v>42</v>
      </c>
      <c r="E10" s="20" t="s">
        <v>38</v>
      </c>
      <c r="F10" s="21">
        <v>2093040</v>
      </c>
      <c r="G10" s="21">
        <v>2093040</v>
      </c>
      <c r="H10" s="22">
        <f>IF(F10="－","－",G10/F10)</f>
        <v>1</v>
      </c>
      <c r="I10" s="20" t="s">
        <v>43</v>
      </c>
      <c r="J10" s="23" t="s">
        <v>44</v>
      </c>
      <c r="K10" s="23" t="s">
        <v>23</v>
      </c>
      <c r="L10" s="20"/>
    </row>
    <row r="11" spans="1:12" ht="57" x14ac:dyDescent="0.15">
      <c r="A11" s="20" t="s">
        <v>45</v>
      </c>
      <c r="B11" s="18" t="s">
        <v>18</v>
      </c>
      <c r="C11" s="19">
        <v>43922</v>
      </c>
      <c r="D11" s="20" t="s">
        <v>46</v>
      </c>
      <c r="E11" s="20" t="s">
        <v>38</v>
      </c>
      <c r="F11" s="21">
        <v>1982880</v>
      </c>
      <c r="G11" s="21">
        <v>1982880</v>
      </c>
      <c r="H11" s="22">
        <f>IF(F11="－","－",G11/F11)</f>
        <v>1</v>
      </c>
      <c r="I11" s="20" t="s">
        <v>47</v>
      </c>
      <c r="J11" s="23" t="s">
        <v>44</v>
      </c>
      <c r="K11" s="23" t="s">
        <v>23</v>
      </c>
      <c r="L11" s="20"/>
    </row>
    <row r="12" spans="1:12" ht="156.75" x14ac:dyDescent="0.15">
      <c r="A12" s="20" t="s">
        <v>48</v>
      </c>
      <c r="B12" s="20" t="s">
        <v>49</v>
      </c>
      <c r="C12" s="19">
        <v>44176</v>
      </c>
      <c r="D12" s="20" t="s">
        <v>50</v>
      </c>
      <c r="E12" s="20" t="s">
        <v>51</v>
      </c>
      <c r="F12" s="25">
        <v>210267288</v>
      </c>
      <c r="G12" s="25">
        <v>210267288</v>
      </c>
      <c r="H12" s="22">
        <f>IF(F12="－","－",G12/F12)</f>
        <v>1</v>
      </c>
      <c r="I12" s="20" t="s">
        <v>52</v>
      </c>
      <c r="J12" s="23" t="s">
        <v>35</v>
      </c>
      <c r="K12" s="23" t="s">
        <v>53</v>
      </c>
      <c r="L12" s="20"/>
    </row>
    <row r="13" spans="1:12" ht="85.5" x14ac:dyDescent="0.15">
      <c r="A13" s="20" t="s">
        <v>54</v>
      </c>
      <c r="B13" s="20" t="s">
        <v>55</v>
      </c>
      <c r="C13" s="19">
        <v>44183</v>
      </c>
      <c r="D13" s="20" t="s">
        <v>56</v>
      </c>
      <c r="E13" s="20" t="s">
        <v>38</v>
      </c>
      <c r="F13" s="25">
        <v>2562597</v>
      </c>
      <c r="G13" s="25">
        <v>2562597</v>
      </c>
      <c r="H13" s="22">
        <f>IF(F13="－","－",G13/F13)</f>
        <v>1</v>
      </c>
      <c r="I13" s="20" t="s">
        <v>57</v>
      </c>
      <c r="J13" s="23" t="s">
        <v>28</v>
      </c>
      <c r="K13" s="23" t="s">
        <v>23</v>
      </c>
      <c r="L13" s="20"/>
    </row>
    <row r="14" spans="1:12" ht="42.75" x14ac:dyDescent="0.15">
      <c r="A14" s="20" t="s">
        <v>58</v>
      </c>
      <c r="B14" s="20" t="s">
        <v>18</v>
      </c>
      <c r="C14" s="19">
        <v>43922</v>
      </c>
      <c r="D14" s="20" t="s">
        <v>59</v>
      </c>
      <c r="E14" s="20" t="s">
        <v>60</v>
      </c>
      <c r="F14" s="21">
        <v>7920000</v>
      </c>
      <c r="G14" s="21">
        <v>7920000</v>
      </c>
      <c r="H14" s="22">
        <f>IF(F14="－","－",G14/F14)</f>
        <v>1</v>
      </c>
      <c r="I14" s="20" t="s">
        <v>61</v>
      </c>
      <c r="J14" s="23" t="s">
        <v>22</v>
      </c>
      <c r="K14" s="23"/>
      <c r="L14" s="20"/>
    </row>
    <row r="15" spans="1:12" ht="42.75" x14ac:dyDescent="0.15">
      <c r="A15" s="20" t="s">
        <v>62</v>
      </c>
      <c r="B15" s="20" t="s">
        <v>18</v>
      </c>
      <c r="C15" s="19">
        <v>43922</v>
      </c>
      <c r="D15" s="20" t="s">
        <v>63</v>
      </c>
      <c r="E15" s="20" t="s">
        <v>60</v>
      </c>
      <c r="F15" s="21">
        <v>8976000</v>
      </c>
      <c r="G15" s="21">
        <v>8976000</v>
      </c>
      <c r="H15" s="22">
        <f>IF(F15="－","－",G15/F15)</f>
        <v>1</v>
      </c>
      <c r="I15" s="20" t="s">
        <v>64</v>
      </c>
      <c r="J15" s="23" t="s">
        <v>22</v>
      </c>
      <c r="K15" s="23"/>
      <c r="L15" s="20"/>
    </row>
    <row r="16" spans="1:12" ht="42.75" x14ac:dyDescent="0.15">
      <c r="A16" s="20" t="s">
        <v>65</v>
      </c>
      <c r="B16" s="20" t="s">
        <v>18</v>
      </c>
      <c r="C16" s="19">
        <v>43922</v>
      </c>
      <c r="D16" s="20" t="s">
        <v>66</v>
      </c>
      <c r="E16" s="20" t="s">
        <v>60</v>
      </c>
      <c r="F16" s="21">
        <v>2923800</v>
      </c>
      <c r="G16" s="21">
        <v>2923800</v>
      </c>
      <c r="H16" s="22">
        <f>IF(F16="－","－",G16/F16)</f>
        <v>1</v>
      </c>
      <c r="I16" s="20" t="s">
        <v>64</v>
      </c>
      <c r="J16" s="23" t="s">
        <v>22</v>
      </c>
      <c r="K16" s="23"/>
      <c r="L16" s="20"/>
    </row>
    <row r="17" spans="1:12" ht="42.75" x14ac:dyDescent="0.15">
      <c r="A17" s="20" t="s">
        <v>67</v>
      </c>
      <c r="B17" s="20" t="s">
        <v>18</v>
      </c>
      <c r="C17" s="19">
        <v>43922</v>
      </c>
      <c r="D17" s="20" t="s">
        <v>68</v>
      </c>
      <c r="E17" s="20" t="s">
        <v>60</v>
      </c>
      <c r="F17" s="21">
        <v>1461583</v>
      </c>
      <c r="G17" s="21">
        <v>1461583</v>
      </c>
      <c r="H17" s="22">
        <f>IF(F17="－","－",G17/F17)</f>
        <v>1</v>
      </c>
      <c r="I17" s="20" t="s">
        <v>64</v>
      </c>
      <c r="J17" s="23" t="s">
        <v>22</v>
      </c>
      <c r="K17" s="23"/>
      <c r="L17" s="20"/>
    </row>
    <row r="18" spans="1:12" ht="42.75" x14ac:dyDescent="0.15">
      <c r="A18" s="20" t="s">
        <v>69</v>
      </c>
      <c r="B18" s="20" t="s">
        <v>18</v>
      </c>
      <c r="C18" s="19">
        <v>43922</v>
      </c>
      <c r="D18" s="20" t="s">
        <v>70</v>
      </c>
      <c r="E18" s="20" t="s">
        <v>60</v>
      </c>
      <c r="F18" s="21">
        <v>12078000</v>
      </c>
      <c r="G18" s="21">
        <v>12078000</v>
      </c>
      <c r="H18" s="22">
        <f>IF(F18="－","－",G18/F18)</f>
        <v>1</v>
      </c>
      <c r="I18" s="20" t="s">
        <v>61</v>
      </c>
      <c r="J18" s="23" t="s">
        <v>22</v>
      </c>
      <c r="K18" s="23"/>
      <c r="L18" s="20"/>
    </row>
    <row r="19" spans="1:12" ht="42.75" x14ac:dyDescent="0.15">
      <c r="A19" s="20" t="s">
        <v>71</v>
      </c>
      <c r="B19" s="20" t="s">
        <v>18</v>
      </c>
      <c r="C19" s="19">
        <v>43922</v>
      </c>
      <c r="D19" s="20" t="s">
        <v>72</v>
      </c>
      <c r="E19" s="20" t="s">
        <v>60</v>
      </c>
      <c r="F19" s="21">
        <v>2306040</v>
      </c>
      <c r="G19" s="21">
        <v>2306040</v>
      </c>
      <c r="H19" s="22">
        <f>IF(F19="－","－",G19/F19)</f>
        <v>1</v>
      </c>
      <c r="I19" s="20" t="s">
        <v>64</v>
      </c>
      <c r="J19" s="23" t="s">
        <v>22</v>
      </c>
      <c r="K19" s="23"/>
      <c r="L19" s="20"/>
    </row>
    <row r="20" spans="1:12" ht="42.75" x14ac:dyDescent="0.15">
      <c r="A20" s="20" t="s">
        <v>73</v>
      </c>
      <c r="B20" s="20" t="s">
        <v>18</v>
      </c>
      <c r="C20" s="19">
        <v>43922</v>
      </c>
      <c r="D20" s="20" t="s">
        <v>59</v>
      </c>
      <c r="E20" s="20" t="s">
        <v>60</v>
      </c>
      <c r="F20" s="21">
        <v>29040000</v>
      </c>
      <c r="G20" s="21">
        <v>29040000</v>
      </c>
      <c r="H20" s="22">
        <f>IF(F20="－","－",G20/F20)</f>
        <v>1</v>
      </c>
      <c r="I20" s="20" t="s">
        <v>61</v>
      </c>
      <c r="J20" s="23" t="s">
        <v>22</v>
      </c>
      <c r="K20" s="23"/>
      <c r="L20" s="20"/>
    </row>
    <row r="21" spans="1:12" ht="57" x14ac:dyDescent="0.15">
      <c r="A21" s="20" t="s">
        <v>74</v>
      </c>
      <c r="B21" s="20" t="s">
        <v>18</v>
      </c>
      <c r="C21" s="19">
        <v>43922</v>
      </c>
      <c r="D21" s="20" t="s">
        <v>75</v>
      </c>
      <c r="E21" s="20" t="s">
        <v>60</v>
      </c>
      <c r="F21" s="21">
        <v>7000000</v>
      </c>
      <c r="G21" s="21">
        <v>7000000</v>
      </c>
      <c r="H21" s="22">
        <f>IF(F21="－","－",G21/F21)</f>
        <v>1</v>
      </c>
      <c r="I21" s="20" t="s">
        <v>76</v>
      </c>
      <c r="J21" s="23" t="s">
        <v>35</v>
      </c>
      <c r="K21" s="23"/>
      <c r="L21" s="20"/>
    </row>
    <row r="22" spans="1:12" ht="42.75" x14ac:dyDescent="0.15">
      <c r="A22" s="20" t="s">
        <v>77</v>
      </c>
      <c r="B22" s="26" t="s">
        <v>78</v>
      </c>
      <c r="C22" s="19">
        <v>44137</v>
      </c>
      <c r="D22" s="20" t="s">
        <v>79</v>
      </c>
      <c r="E22" s="20" t="s">
        <v>60</v>
      </c>
      <c r="F22" s="25">
        <v>6765000</v>
      </c>
      <c r="G22" s="25">
        <v>6765000</v>
      </c>
      <c r="H22" s="22">
        <f>IF(F22="－","－",G22/F22)</f>
        <v>1</v>
      </c>
      <c r="I22" s="26" t="s">
        <v>80</v>
      </c>
      <c r="J22" s="27" t="s">
        <v>22</v>
      </c>
      <c r="K22" s="23"/>
      <c r="L22" s="20"/>
    </row>
    <row r="23" spans="1:12" ht="57" x14ac:dyDescent="0.15">
      <c r="A23" s="20" t="s">
        <v>81</v>
      </c>
      <c r="B23" s="26" t="s">
        <v>78</v>
      </c>
      <c r="C23" s="19">
        <v>44176</v>
      </c>
      <c r="D23" s="20" t="s">
        <v>82</v>
      </c>
      <c r="E23" s="20" t="s">
        <v>60</v>
      </c>
      <c r="F23" s="25">
        <v>2376000</v>
      </c>
      <c r="G23" s="25">
        <v>2376000</v>
      </c>
      <c r="H23" s="22">
        <f>IF(F23="－","－",G23/F23)</f>
        <v>1</v>
      </c>
      <c r="I23" s="26" t="s">
        <v>83</v>
      </c>
      <c r="J23" s="27" t="s">
        <v>22</v>
      </c>
      <c r="K23" s="23"/>
      <c r="L23" s="20"/>
    </row>
  </sheetData>
  <autoFilter ref="A4:L4"/>
  <mergeCells count="1">
    <mergeCell ref="A1:L1"/>
  </mergeCells>
  <phoneticPr fontId="2"/>
  <dataValidations count="2">
    <dataValidation type="list" allowBlank="1" showInputMessage="1" showErrorMessage="1" sqref="K5:K23">
      <formula1>#REF!</formula1>
    </dataValidation>
    <dataValidation type="list" allowBlank="1" showInputMessage="1" showErrorMessage="1" sqref="J5:J2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H19" sqref="H1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28" t="s">
        <v>84</v>
      </c>
      <c r="B5" s="18" t="s">
        <v>85</v>
      </c>
      <c r="C5" s="29">
        <v>43945</v>
      </c>
      <c r="D5" s="28" t="s">
        <v>86</v>
      </c>
      <c r="E5" s="20" t="s">
        <v>26</v>
      </c>
      <c r="F5" s="25">
        <v>2188175</v>
      </c>
      <c r="G5" s="25">
        <v>2066350</v>
      </c>
      <c r="H5" s="22">
        <f>IF(F5="－","－",G5/F5)</f>
        <v>0.94432575091114745</v>
      </c>
      <c r="I5" s="28" t="s">
        <v>87</v>
      </c>
      <c r="J5" s="23" t="s">
        <v>53</v>
      </c>
      <c r="K5" s="28"/>
    </row>
  </sheetData>
  <mergeCells count="1">
    <mergeCell ref="A1:K1"/>
  </mergeCells>
  <phoneticPr fontId="2"/>
  <dataValidations count="4">
    <dataValidation type="custom" allowBlank="1" showInputMessage="1" showErrorMessage="1" error="半角数字で入力してください。_x000a_" sqref="F5:G5">
      <formula1>(LEN(F5)=LENB(F5))*ISERROR(SEARCH(",",F5))</formula1>
    </dataValidation>
    <dataValidation type="custom" allowBlank="1" showInputMessage="1" showErrorMessage="1" error="半角数字で入力して下さい。" sqref="C5">
      <formula1>(LEN(C5)=LENB(C5))*ISERROR(SEARCH(",",C5))</formula1>
    </dataValidation>
    <dataValidation type="custom" allowBlank="1" showInputMessage="1" showErrorMessage="1" error="原則全角で入力して下さい。_x000a_" sqref="D5">
      <formula1>D5=DBCS(D5)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tabSelected="1" view="pageBreakPreview" zoomScale="70" zoomScaleNormal="70" zoomScaleSheetLayoutView="70" workbookViewId="0">
      <pane xSplit="1" ySplit="4" topLeftCell="C5" activePane="bottomRight" state="frozen"/>
      <selection activeCell="E21" sqref="E21"/>
      <selection pane="topRight" activeCell="E21" sqref="E21"/>
      <selection pane="bottomLeft" activeCell="E21" sqref="E21"/>
      <selection pane="bottomRight" activeCell="E11" sqref="E11"/>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30" t="s">
        <v>88</v>
      </c>
      <c r="B5" s="31" t="s">
        <v>18</v>
      </c>
      <c r="C5" s="32">
        <v>43922</v>
      </c>
      <c r="D5" s="30" t="s">
        <v>89</v>
      </c>
      <c r="E5" s="30" t="s">
        <v>60</v>
      </c>
      <c r="F5" s="33">
        <v>2530154</v>
      </c>
      <c r="G5" s="33">
        <v>2527866</v>
      </c>
      <c r="H5" s="34">
        <f>IF(F5="－","－",G5/F5)</f>
        <v>0.99909570721782148</v>
      </c>
      <c r="I5" s="30" t="s">
        <v>90</v>
      </c>
      <c r="J5" s="35"/>
      <c r="K5" s="30"/>
    </row>
    <row r="6" spans="1:11" ht="42.75" x14ac:dyDescent="0.15">
      <c r="A6" s="30" t="s">
        <v>91</v>
      </c>
      <c r="B6" s="31" t="s">
        <v>18</v>
      </c>
      <c r="C6" s="32">
        <v>43922</v>
      </c>
      <c r="D6" s="30" t="s">
        <v>92</v>
      </c>
      <c r="E6" s="30" t="s">
        <v>60</v>
      </c>
      <c r="F6" s="33">
        <v>14312760</v>
      </c>
      <c r="G6" s="33">
        <v>14312760</v>
      </c>
      <c r="H6" s="34">
        <v>1</v>
      </c>
      <c r="I6" s="30" t="s">
        <v>90</v>
      </c>
      <c r="J6" s="35"/>
      <c r="K6" s="30"/>
    </row>
    <row r="7" spans="1:11" ht="42.75" x14ac:dyDescent="0.15">
      <c r="A7" s="30" t="s">
        <v>93</v>
      </c>
      <c r="B7" s="36" t="s">
        <v>78</v>
      </c>
      <c r="C7" s="32">
        <v>44246</v>
      </c>
      <c r="D7" s="30" t="s">
        <v>94</v>
      </c>
      <c r="E7" s="30" t="s">
        <v>60</v>
      </c>
      <c r="F7" s="33">
        <v>2881186</v>
      </c>
      <c r="G7" s="33">
        <v>2688697</v>
      </c>
      <c r="H7" s="34">
        <f>IF(F7="－","－",G7/F7)</f>
        <v>0.93319105396180602</v>
      </c>
      <c r="I7" s="30" t="s">
        <v>90</v>
      </c>
      <c r="J7" s="35"/>
      <c r="K7" s="30"/>
    </row>
  </sheetData>
  <mergeCells count="1">
    <mergeCell ref="A1:K1"/>
  </mergeCells>
  <phoneticPr fontId="2"/>
  <dataValidations count="1">
    <dataValidation type="list" allowBlank="1" showInputMessage="1" showErrorMessage="1" sqref="J5:J7">
      <formula1>$O$84:$O$89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2021-07-12T00:51:59Z</dcterms:modified>
</cp:coreProperties>
</file>