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3" l="1"/>
  <c r="H16" i="2"/>
  <c r="H15" i="2"/>
  <c r="H14" i="2"/>
  <c r="H13" i="2"/>
  <c r="H12" i="2"/>
  <c r="H11" i="2"/>
  <c r="H10" i="2"/>
  <c r="H9" i="2"/>
  <c r="H8" i="2"/>
  <c r="H7" i="2"/>
  <c r="H6" i="2"/>
  <c r="H5" i="2"/>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<sst xmlns="http://schemas.openxmlformats.org/spreadsheetml/2006/main" count="1210" uniqueCount="458">
  <si>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</si>
  <si>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</si>
  <si>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</si>
  <si>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契約締結日</t>
    <rPh sb="0" eb="2">
      <t>ケイヤク</t>
    </rPh>
    <rPh sb="2" eb="4">
      <t>テイケツ</t>
    </rPh>
    <rPh sb="4" eb="5">
      <t>ビ</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</si>
  <si>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</si>
  <si>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</si>
  <si>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</si>
  <si>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</si>
  <si>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</si>
  <si>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契約金額</t>
    <rPh sb="0" eb="2">
      <t>ケイヤク</t>
    </rPh>
    <rPh sb="2" eb="4">
      <t>キンガク</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</si>
  <si>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</si>
  <si>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</si>
  <si>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</si>
  <si>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</si>
  <si>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</si>
  <si>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</si>
  <si>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r>
      <t>契約件名又は</t>
    </r>
    <r>
      <rPr>
        <sz val="11"/>
        <rFont val="HGSｺﾞｼｯｸM"/>
        <family val="3"/>
        <charset val="128"/>
      </rPr>
      <t>内容</t>
    </r>
    <rPh sb="0" eb="2">
      <t>ケイヤク</t>
    </rPh>
    <rPh sb="2" eb="4">
      <t>ケンメイ</t>
    </rPh>
    <rPh sb="4" eb="5">
      <t>マタ</t>
    </rPh>
    <rPh sb="6" eb="8">
      <t>ナイヨウ</t>
    </rPh>
    <phoneticPr fontId="2"/>
  </si>
  <si>
    <t>柳場第１雨水排水樋門他操作委託</t>
  </si>
  <si>
    <t>分任支出負担行為担当官
北陸地方整備局信濃川下流河川事務所長　足立　玄文
新潟県新潟市中央区文京町１４番１３号</t>
    <rPh sb="31" eb="33">
      <t>アダチ</t>
    </rPh>
    <rPh sb="34" eb="35">
      <t>ゲン</t>
    </rPh>
    <rPh sb="35" eb="36">
      <t>フミ</t>
    </rPh>
    <phoneticPr fontId="11"/>
  </si>
  <si>
    <t xml:space="preserve">三条市長
新潟県三条市旭町２丁目３−１
</t>
  </si>
  <si>
    <t>会計法第２９条の３第４項</t>
  </si>
  <si>
    <t>本業務は、三条市内の一級河川信濃川直轄管理区間に存する河川管理施設の柳場第１雨水排水樋門、柳場第２雨水排水樋門、三貫地雨水排水樋門、須頃雨水排水樋門、六ノ町雨水排水樋門、大島第１雨水排水樋門、大島第２雨水排水樋門、大島第３雨水排水樋門、栗林雨水排水樋門、石上雨水排水樋門、貝喰川樋門及び旧中之島川排水樋門について、信濃川の洪水時においてゲートの開閉操作を行うものである。
本樋門の操作は、信濃川洪水時に雨水排水路、右支川貝喰川及び右支川旧中之島川への逆流を防止することを目的として実施するものであり、公共的、地域防災的なものである
ため、出水時においては、その緊急性から迅速かつ的確な行動・判断を有している必要がある。
本契約の相手方としている三条市は、災害の未然防止と被害の軽減に努める等、地域防災を責務としている地元自治体で、当該地域の地域特性を熟知しており、施設の操作や災害時の対応が可能な体制が確立されている。
契約内容については、事前に相手方と協議し同意を得ているところであり、河川法第９９条の規定を根拠法令とし、本業務を三条市に委託するものである。
契約にあたっては競争性のない随意契約によらざるを得ないことから、会計法第２９条の３第４項、並びに予決令第１０２条の４第３号の規定に基づき、三条市長と随意契約を締結するものである。</t>
  </si>
  <si>
    <t>イ（イ）</t>
  </si>
  <si>
    <t>覚路津水門他操作委託</t>
  </si>
  <si>
    <t>新潟市長
新潟市中央区学校町通１番町６０２番地１</t>
  </si>
  <si>
    <t>本業務は、新潟市内の一級河川信濃川直轄管理区間に存する河川管理施設の覚路津水門、山田川樋管、子成場雨水排水樋門、小須戸雨水排水樋門、水田第１雨水排水樋門及び水田第２雨水排水樋門について、信濃川の洪水時においてゲートの開閉操作を行うものである。
本水門、樋管、樋門の操作は、信濃川洪水時に右支川覚路津大通川、右支川山田川及び雨水排水路への逆流を防止することを目的として実施するものであり、公共的、地域防災的なものであるため、出水時においては、その緊急性から迅速かつ的確な行動・判断を有している必要がある。
契約の相手方である新潟市は、災害の未然防止と被害の軽減に努める等、地域防災を責務としている地元自治体で、当該地域の地域特性を熟知しており、施設の操作や災害時の対応が可能な体制が確立されている。
契約内容については、事前に相手方と協議し同意を得ているところであり、河川法第９９条の規定を根拠法令とし、本業務を新潟市に委託するものである。
契約にあたっては競争性のない随意契約によらざるを得ないことから、会計法第２９条の３第４項、予決令第１０２条の４第３号の規定に基づき、新潟市長と随意契約を締結するものである。</t>
  </si>
  <si>
    <t>一般国道８号柏崎バイパス（２４工区）宝田地区改良工事借地料</t>
  </si>
  <si>
    <t>分任支出負担行為担当官
北陸地方整備局長岡国道事務所長　松永　和彦
新潟県長岡市中沢４丁目４３０－１</t>
  </si>
  <si>
    <t>個人</t>
    <rPh sb="0" eb="2">
      <t>コジン</t>
    </rPh>
    <phoneticPr fontId="11"/>
  </si>
  <si>
    <t>場所が限定されることにより、供給者が一に特定される賃貸借契約</t>
    <rPh sb="0" eb="2">
      <t>バショ</t>
    </rPh>
    <rPh sb="3" eb="5">
      <t>ゲンテイ</t>
    </rPh>
    <rPh sb="14" eb="17">
      <t>キョウキュウシャ</t>
    </rPh>
    <rPh sb="18" eb="19">
      <t>イチ</t>
    </rPh>
    <rPh sb="20" eb="22">
      <t>トクテイ</t>
    </rPh>
    <rPh sb="25" eb="28">
      <t>チンタイシャク</t>
    </rPh>
    <rPh sb="28" eb="30">
      <t>ケイヤク</t>
    </rPh>
    <phoneticPr fontId="13"/>
  </si>
  <si>
    <t>ロ</t>
  </si>
  <si>
    <t>西川排水機場及び鳥屋野潟排水機場操作委託</t>
  </si>
  <si>
    <t>本業務は、新潟市内の一級河川信濃川直轄管理区間に存する河川管理施設の西川排水機場及び鳥屋野潟排水機場について、信濃川の洪水時において排水ポンプ運転及びゲートの開閉操作を行うものである。
本機場の操作は、信濃川洪水時の左支川西川の逆流及び鳥屋野潟の氾濫を防止することを目的として実施するものであり、公共的、地域防災的なものであるため、出水時においては、その緊急性から迅速かつ的確な行動・判断を有している必要がある。
本契約の相手方としている新潟市は、災害の未然防止と被害の軽減に努める等、地域防災を責務としている地元自治体で、当該地域の地域特性を熟知しており、施設の操作や災害時の対応が可能な体制が確立されている。
契約内容については、事前に相手方と協議し同意を得ているところであり、河川法第９９条の規定を根拠法令とし、本業務を新潟市に委託するものである。
契約にあたっては競争性のない随意契約によらざるを得ないことから、会計法第２９条の３第４項、並びに予決令第１０２条の４第３号に基づき、新潟市長と随意契約を締結するものである。</t>
  </si>
  <si>
    <t>８号糸魚川地区橋梁架替Ⅱ（有間川橋）　土地借上料</t>
  </si>
  <si>
    <t>分任支出負担行為担当官
北陸地方整備局高田河川国道事務所長　堀　尚紀
新潟県上越市南新町３－５６</t>
  </si>
  <si>
    <t>一般国道４９号姥ヶ山事故対策仮設路敷のための土地賃借料</t>
  </si>
  <si>
    <t>分任支出負担行為担当官
北陸地方整備局新潟国道事務所長　田中　創
新潟県新潟市中央区南笹口２丁目１番６５号</t>
  </si>
  <si>
    <t>借地料</t>
  </si>
  <si>
    <t>分任支出負担行為担当官
北陸地方整備局信濃川河川事務所長　室永　武司
新潟県長岡市信濃１丁目５番３０号</t>
  </si>
  <si>
    <t>７号朝日温海道路日除田仮設ヤードに伴う賃貸借料</t>
  </si>
  <si>
    <t>一般国道８号豊田新屋立体工事に伴う土砂仮置場土地賃貸借料</t>
  </si>
  <si>
    <t>分任支出負担行為担当官
北陸地方整備局富山河川国道事務所長　石井　宏幸
富山県富山市奥田新町２番１号</t>
  </si>
  <si>
    <t>一般国道８号豊田新屋立体工事に伴う工事用道路土地賃貸借料</t>
  </si>
  <si>
    <t>富山市長
富山県富山市新桜町7番38号</t>
  </si>
  <si>
    <t>小鍋谷工事用道路敷借地料</t>
  </si>
  <si>
    <t>分任支出負担行為担当官
北陸地方整備局神通川水系砂防事務所長　浅 井　誠 二
岐阜県飛騨市神岡町殿1020番地4</t>
    <rPh sb="19" eb="22">
      <t>ジンツウガワ</t>
    </rPh>
    <rPh sb="22" eb="24">
      <t>スイケイ</t>
    </rPh>
    <rPh sb="24" eb="26">
      <t>サボウ</t>
    </rPh>
    <rPh sb="26" eb="28">
      <t>ジム</t>
    </rPh>
    <rPh sb="31" eb="32">
      <t>アサ</t>
    </rPh>
    <rPh sb="33" eb="34">
      <t>イ</t>
    </rPh>
    <rPh sb="35" eb="36">
      <t>マコト</t>
    </rPh>
    <rPh sb="37" eb="38">
      <t>ニ</t>
    </rPh>
    <phoneticPr fontId="11"/>
  </si>
  <si>
    <t xml:space="preserve">王子ホールディングス（株）
東京都中央区銀座４丁目７番５号 </t>
  </si>
  <si>
    <t>令和２年度土地建物賃借料（千曲川緊急治水対策出張所）</t>
  </si>
  <si>
    <t>分任支出負担行為担当官
北陸地方整備局千曲川河川事務所長　木村　勲
長野県長野市鶴賀字峰村７４番地</t>
  </si>
  <si>
    <t>飯山市長
長野県飯山市大字飯山1110番地1号</t>
  </si>
  <si>
    <t>Ｒ１・２吉田下中野電線共同溝工事に伴う通信線引込管等設備工事</t>
  </si>
  <si>
    <t>エヌ・ティ・ティ・インフラネット（株）埼玉事業部　新潟支店
新潟県新潟市中央区東堀通七番町１０１７番地１</t>
  </si>
  <si>
    <t>本工事は一般国道116号吉田下中野地区電線共同溝事業のうち、Ｒ１・Ｒ２吉田下中野電線共同溝工事における電線類の地中化工事において、電力線引込管等設備の施工を委託する工事である。電線共同溝事業に関しては、「無電柱化事業における引込管等設備工事等及び固定資産の譲渡並びに譲渡設備を活用した電線共同溝工事等に関する協定」（平成２２年１１月１６日付締結を北陸地方整備局と東日本電信電話株式会社及びエヌ・ティ・ティ・インフラネット株式会社の間で交わしている。　本来、連系設備に係る工事は、原則として当該電線共同溝を建設する道路管理者自らが附帯工事として施工するものである。しかし、電線管理者の管理する周辺の人孔に接続する場合等の保安上の観点から、電線管理者等による施工が適当と判断されるため、電線管理者等に連系設備の建設に係る工事を委託することを旨とする上記協定をエヌ・ティ・ティ・インフラネット株式会社と結んでいるものである。なお、連系管路及び引込管についても同様の取扱いとしている。　よって、会計法第２９条の３第４項及び予決令第１０２条の４第３号の規定により、エヌ・ティ・ティ・インフラネット株式会社　埼玉事業部　新潟支店　と随意契約を行うものである。
会計法第２９条の３第４項及び予決令第１０２条の４第３号</t>
  </si>
  <si>
    <t>ニ（ヘ）</t>
  </si>
  <si>
    <t>４１号大沢野富山南道路　工事用道路設置土地賃貸借料</t>
  </si>
  <si>
    <t>平湯無線中継所管理用道路借地料</t>
  </si>
  <si>
    <t>（株）ひらゆの森
岐阜県高山市奥飛騨温泉郷平湯７６３－１</t>
  </si>
  <si>
    <t>令和２年度一般国道４７０号（Ｅ４１能越自動車道）道路情報管理・巡回・緊急対応等</t>
  </si>
  <si>
    <t>富山県道路公社
富山市舟橋北町４－１９　富山県森林水産会館内</t>
  </si>
  <si>
    <t>本業務は、富山県道路公社が管理する国道４７０号（Ｅ４１能越自動車道）の延長線にある直轄管理区間（能越県境ＰＡ～高岡ＩＣ）における、道路管理の一部（道路の情報管理、道路の管理に関する緊急対応を要する業務）を富山県道路公社に委託し、能越自動車道の一元管理を図ることにより、効率的な管理業務の遂行及び円滑な道路交通の確保並びに国民福祉の向上を図ることを目的とする。
　当該管理区間においては「一般国道４７０号（能越自動車道）の管理に関する協定書」第７条に基づき富山県道路公社と委託契約を行うものとなっており、会計法第２９条の３第４項及び予決令第１０２条の４第３号に基づき、富山県道路公社と契約を行うものである。
会計法第２９条の３第４項及び予決令第１０２条の４第３号</t>
  </si>
  <si>
    <t>穂保地区鋼矢板仮締切堤防　土地賃貸料</t>
  </si>
  <si>
    <t>４７０号輪島道路（洲衛地区）工事に伴う土地賃貸借契約</t>
  </si>
  <si>
    <t>分任支出負担行為担当官
北陸地方整備局金沢河川国道事務所長　山田　哲也
石川県金沢市西念４丁目２３番５号</t>
  </si>
  <si>
    <t>石川海岸の海岸保全施設整備事業（小松工区）　借地料</t>
  </si>
  <si>
    <t>令和２年度埋蔵文化財発掘調査作業（河川事業）</t>
  </si>
  <si>
    <t>石川県知事
金沢市鞍月１－１</t>
  </si>
  <si>
    <t>本業務は、梯川改修事業に伴い、小松市一針町地内の一針C遺跡及び小松市国府町地内の古府シマ遺跡における埋蔵文化財の発掘調査作業を行うものである。
埋蔵文化財に関する調査については文化財保護法により規定されており、文化財保護法第９９条により埋蔵文化財が包蔵すると認められる土地の発掘については地方公共団体により施行するとされている。
よって、会計法第２９条の３第４項、予決令第１０２条の４第３号に基づき、石川県と契約を行うものである。</t>
    <rPh sb="0" eb="1">
      <t>ホン</t>
    </rPh>
    <rPh sb="1" eb="3">
      <t>ギョウム</t>
    </rPh>
    <rPh sb="5" eb="6">
      <t>カケハシ</t>
    </rPh>
    <rPh sb="6" eb="7">
      <t>ガワ</t>
    </rPh>
    <rPh sb="7" eb="9">
      <t>カイシュウ</t>
    </rPh>
    <rPh sb="9" eb="11">
      <t>ジギョウ</t>
    </rPh>
    <rPh sb="12" eb="13">
      <t>トモナ</t>
    </rPh>
    <rPh sb="15" eb="18">
      <t>コマツシ</t>
    </rPh>
    <rPh sb="18" eb="19">
      <t>ヒト</t>
    </rPh>
    <rPh sb="19" eb="20">
      <t>ハリ</t>
    </rPh>
    <rPh sb="20" eb="21">
      <t>マチ</t>
    </rPh>
    <rPh sb="21" eb="22">
      <t>チ</t>
    </rPh>
    <rPh sb="22" eb="23">
      <t>ナイ</t>
    </rPh>
    <rPh sb="24" eb="25">
      <t>ヒト</t>
    </rPh>
    <rPh sb="25" eb="26">
      <t>ハリ</t>
    </rPh>
    <rPh sb="27" eb="29">
      <t>イセキ</t>
    </rPh>
    <rPh sb="29" eb="30">
      <t>オヨ</t>
    </rPh>
    <rPh sb="31" eb="34">
      <t>コマツシ</t>
    </rPh>
    <rPh sb="34" eb="36">
      <t>コクブ</t>
    </rPh>
    <rPh sb="36" eb="37">
      <t>マチ</t>
    </rPh>
    <rPh sb="37" eb="38">
      <t>チ</t>
    </rPh>
    <rPh sb="38" eb="39">
      <t>ナイ</t>
    </rPh>
    <rPh sb="40" eb="41">
      <t>フル</t>
    </rPh>
    <rPh sb="41" eb="42">
      <t>フ</t>
    </rPh>
    <rPh sb="44" eb="46">
      <t>イセキ</t>
    </rPh>
    <rPh sb="50" eb="52">
      <t>マイゾウ</t>
    </rPh>
    <rPh sb="52" eb="55">
      <t>ブンカザイ</t>
    </rPh>
    <rPh sb="56" eb="58">
      <t>ハックツ</t>
    </rPh>
    <rPh sb="58" eb="60">
      <t>チョウサ</t>
    </rPh>
    <rPh sb="60" eb="62">
      <t>サギョウ</t>
    </rPh>
    <rPh sb="63" eb="64">
      <t>オコナ</t>
    </rPh>
    <rPh sb="124" eb="126">
      <t>ホウゾウ</t>
    </rPh>
    <rPh sb="129" eb="130">
      <t>ミト</t>
    </rPh>
    <rPh sb="134" eb="136">
      <t>トチ</t>
    </rPh>
    <rPh sb="137" eb="139">
      <t>ハックツ</t>
    </rPh>
    <rPh sb="144" eb="146">
      <t>チホウ</t>
    </rPh>
    <rPh sb="146" eb="148">
      <t>コウキョウ</t>
    </rPh>
    <rPh sb="148" eb="150">
      <t>ダンタイ</t>
    </rPh>
    <rPh sb="153" eb="155">
      <t>セコウ</t>
    </rPh>
    <phoneticPr fontId="13"/>
  </si>
  <si>
    <t>令和２年度遺跡出土遺物整理作業（河川事業）</t>
  </si>
  <si>
    <t>本業務は、河川事業に関係した過去の発掘調査において、確認された遺物の整理作業を行うものである。
埋蔵文化財に関する調査については文化財保護法により規定されており、文化財保護法第９９条により埋蔵文化財が包蔵すると認められる土地の発掘については地方公共団体により施行するとされている。
よって、会計法第２９条の３第４項、予決令第１０２条の４第３号に基づき、石川県と契約を行うものである。</t>
    <rPh sb="0" eb="1">
      <t>ホン</t>
    </rPh>
    <rPh sb="1" eb="3">
      <t>ギョウム</t>
    </rPh>
    <rPh sb="5" eb="7">
      <t>カセン</t>
    </rPh>
    <rPh sb="7" eb="9">
      <t>ジギョウ</t>
    </rPh>
    <rPh sb="10" eb="12">
      <t>カンケイ</t>
    </rPh>
    <rPh sb="14" eb="16">
      <t>カコ</t>
    </rPh>
    <rPh sb="17" eb="19">
      <t>ハックツ</t>
    </rPh>
    <rPh sb="19" eb="21">
      <t>チョウサ</t>
    </rPh>
    <rPh sb="26" eb="28">
      <t>カクニン</t>
    </rPh>
    <rPh sb="31" eb="33">
      <t>イブツ</t>
    </rPh>
    <rPh sb="34" eb="36">
      <t>セイリ</t>
    </rPh>
    <rPh sb="36" eb="38">
      <t>サギョウ</t>
    </rPh>
    <rPh sb="39" eb="40">
      <t>オコナ</t>
    </rPh>
    <rPh sb="100" eb="102">
      <t>ホウゾウ</t>
    </rPh>
    <rPh sb="105" eb="106">
      <t>ミト</t>
    </rPh>
    <rPh sb="110" eb="112">
      <t>トチ</t>
    </rPh>
    <rPh sb="113" eb="115">
      <t>ハックツ</t>
    </rPh>
    <rPh sb="120" eb="122">
      <t>チホウ</t>
    </rPh>
    <rPh sb="122" eb="124">
      <t>コウキョウ</t>
    </rPh>
    <rPh sb="124" eb="126">
      <t>ダンタイ</t>
    </rPh>
    <rPh sb="129" eb="131">
      <t>セコウ</t>
    </rPh>
    <phoneticPr fontId="13"/>
  </si>
  <si>
    <t>令和２年度遺跡出土遺物整理作業（道路事業）</t>
  </si>
  <si>
    <t>本業務は、道路事業に関係した過去の発掘調査において、確認された遺物の整理作業を行うものである。
埋蔵文化財に関する調査については文化財保護法により規定されており、文化財保護法第９９条により埋蔵文化財が包蔵すると認められる土地の発掘については地方公共団体により施行するとされている。
よって、会計法第２９条の３第４項、予決令第１０２条の４第３号に基づき、石川県と契約を行うものである。</t>
    <rPh sb="0" eb="1">
      <t>ホン</t>
    </rPh>
    <rPh sb="1" eb="3">
      <t>ギョウム</t>
    </rPh>
    <rPh sb="5" eb="7">
      <t>ドウロ</t>
    </rPh>
    <rPh sb="7" eb="9">
      <t>ジギョウ</t>
    </rPh>
    <rPh sb="10" eb="12">
      <t>カンケイ</t>
    </rPh>
    <rPh sb="14" eb="16">
      <t>カコ</t>
    </rPh>
    <rPh sb="17" eb="19">
      <t>ハックツ</t>
    </rPh>
    <rPh sb="19" eb="21">
      <t>チョウサ</t>
    </rPh>
    <rPh sb="26" eb="28">
      <t>カクニン</t>
    </rPh>
    <rPh sb="31" eb="33">
      <t>イブツ</t>
    </rPh>
    <rPh sb="34" eb="36">
      <t>セイリ</t>
    </rPh>
    <rPh sb="36" eb="38">
      <t>サギョウ</t>
    </rPh>
    <rPh sb="39" eb="40">
      <t>オコナ</t>
    </rPh>
    <rPh sb="100" eb="102">
      <t>ホウゾウ</t>
    </rPh>
    <rPh sb="105" eb="106">
      <t>ミト</t>
    </rPh>
    <rPh sb="110" eb="112">
      <t>トチ</t>
    </rPh>
    <rPh sb="113" eb="115">
      <t>ハックツ</t>
    </rPh>
    <rPh sb="120" eb="122">
      <t>チホウ</t>
    </rPh>
    <rPh sb="122" eb="124">
      <t>コウキョウ</t>
    </rPh>
    <rPh sb="124" eb="126">
      <t>ダンタイ</t>
    </rPh>
    <rPh sb="129" eb="131">
      <t>セコウ</t>
    </rPh>
    <phoneticPr fontId="13"/>
  </si>
  <si>
    <t>令和２年度埋蔵文化財発掘調査作業（道路事業）</t>
  </si>
  <si>
    <t>本業務は、国道８号加賀拡幅事業において、加賀市津波倉町地先で確認された庄・西島遺跡、国道１５９号羽咋道路事業において、羽咋市酒井町地先で確認された酒井バンドウマエ遺跡について埋蔵文化財の発掘調査作業を行うものである。
埋蔵文化財に関する調査については文化財保護法により規定されており、文化財保護法第９９条により埋蔵文化財が包蔵すると認められる土地の発掘については地方公共団体により施行するとされている。
よって、会計法第２９条の３第４項、予決令第１０２条の４第３号に基づき、石川県と契約を行うものである。</t>
    <rPh sb="0" eb="1">
      <t>ホン</t>
    </rPh>
    <rPh sb="1" eb="3">
      <t>ギョウム</t>
    </rPh>
    <rPh sb="5" eb="7">
      <t>コクドウ</t>
    </rPh>
    <rPh sb="8" eb="9">
      <t>ゴウ</t>
    </rPh>
    <rPh sb="9" eb="11">
      <t>カガ</t>
    </rPh>
    <rPh sb="11" eb="13">
      <t>カクフク</t>
    </rPh>
    <rPh sb="13" eb="15">
      <t>ジギョウ</t>
    </rPh>
    <rPh sb="20" eb="23">
      <t>カガシ</t>
    </rPh>
    <rPh sb="23" eb="25">
      <t>ツナミ</t>
    </rPh>
    <rPh sb="25" eb="27">
      <t>クラマチ</t>
    </rPh>
    <rPh sb="27" eb="29">
      <t>チサキ</t>
    </rPh>
    <rPh sb="30" eb="32">
      <t>カクニン</t>
    </rPh>
    <rPh sb="35" eb="36">
      <t>ショウ</t>
    </rPh>
    <rPh sb="37" eb="39">
      <t>ニシジマ</t>
    </rPh>
    <rPh sb="39" eb="41">
      <t>イセキ</t>
    </rPh>
    <rPh sb="42" eb="44">
      <t>コクドウ</t>
    </rPh>
    <rPh sb="47" eb="48">
      <t>ゴウ</t>
    </rPh>
    <rPh sb="48" eb="50">
      <t>ハクイ</t>
    </rPh>
    <rPh sb="50" eb="52">
      <t>ドウロ</t>
    </rPh>
    <rPh sb="52" eb="54">
      <t>ジギョウ</t>
    </rPh>
    <rPh sb="59" eb="61">
      <t>ハクイ</t>
    </rPh>
    <rPh sb="61" eb="62">
      <t>シ</t>
    </rPh>
    <rPh sb="62" eb="65">
      <t>サカイマチ</t>
    </rPh>
    <rPh sb="65" eb="67">
      <t>チサキ</t>
    </rPh>
    <rPh sb="68" eb="70">
      <t>カクニン</t>
    </rPh>
    <rPh sb="73" eb="75">
      <t>サカイ</t>
    </rPh>
    <rPh sb="81" eb="83">
      <t>イセキ</t>
    </rPh>
    <rPh sb="87" eb="89">
      <t>マイゾウ</t>
    </rPh>
    <rPh sb="89" eb="92">
      <t>ブンカザイ</t>
    </rPh>
    <rPh sb="93" eb="95">
      <t>ハックツ</t>
    </rPh>
    <rPh sb="95" eb="97">
      <t>チョウサ</t>
    </rPh>
    <rPh sb="97" eb="99">
      <t>サギョウ</t>
    </rPh>
    <rPh sb="100" eb="101">
      <t>オコナ</t>
    </rPh>
    <rPh sb="161" eb="163">
      <t>ホウゾウ</t>
    </rPh>
    <rPh sb="166" eb="167">
      <t>ミト</t>
    </rPh>
    <rPh sb="171" eb="173">
      <t>トチ</t>
    </rPh>
    <rPh sb="174" eb="176">
      <t>ハックツ</t>
    </rPh>
    <rPh sb="181" eb="183">
      <t>チホウ</t>
    </rPh>
    <rPh sb="183" eb="185">
      <t>コウキョウ</t>
    </rPh>
    <rPh sb="185" eb="187">
      <t>ダンタイ</t>
    </rPh>
    <rPh sb="190" eb="192">
      <t>セコウ</t>
    </rPh>
    <phoneticPr fontId="13"/>
  </si>
  <si>
    <t>一般国道８号入善黒部バイパス工事に伴う町道迂回路設置土地賃貸借料</t>
  </si>
  <si>
    <t>光ファイバーケーブル賃借料</t>
  </si>
  <si>
    <t>（株）上田ケーブルビジョン
 長野県上田市中央6-12-6</t>
  </si>
  <si>
    <t>令和元年、千曲川左岸１０４kp付近の堤防欠損に伴い、切断された光ケーブルの迂回路を構築するにあたり民間事業者の光ケーブルを借用する事となった。光ケーブルを借用できる民間事業者は、希望する作業期日までにできる施工能力を有し、且つ、現場状況に精通している当該業者しかないため、契約を締結したものであり、今年度も引き続き契約するものである。</t>
    <rPh sb="0" eb="2">
      <t>レイワ</t>
    </rPh>
    <rPh sb="2" eb="4">
      <t>ガンネン</t>
    </rPh>
    <rPh sb="5" eb="8">
      <t>チクマガワ</t>
    </rPh>
    <rPh sb="8" eb="10">
      <t>サガン</t>
    </rPh>
    <rPh sb="15" eb="17">
      <t>フキン</t>
    </rPh>
    <rPh sb="18" eb="20">
      <t>テイボウ</t>
    </rPh>
    <rPh sb="20" eb="22">
      <t>ケッソン</t>
    </rPh>
    <rPh sb="23" eb="24">
      <t>トモナ</t>
    </rPh>
    <rPh sb="26" eb="28">
      <t>セツダン</t>
    </rPh>
    <rPh sb="31" eb="32">
      <t>ヒカリ</t>
    </rPh>
    <rPh sb="37" eb="39">
      <t>ウカイ</t>
    </rPh>
    <rPh sb="39" eb="40">
      <t>ロ</t>
    </rPh>
    <rPh sb="41" eb="43">
      <t>コウチク</t>
    </rPh>
    <rPh sb="49" eb="51">
      <t>ミンカン</t>
    </rPh>
    <rPh sb="51" eb="53">
      <t>ジギョウ</t>
    </rPh>
    <rPh sb="53" eb="54">
      <t>シャ</t>
    </rPh>
    <rPh sb="55" eb="56">
      <t>ヒカリ</t>
    </rPh>
    <rPh sb="61" eb="63">
      <t>シャクヨウ</t>
    </rPh>
    <rPh sb="65" eb="66">
      <t>コト</t>
    </rPh>
    <rPh sb="71" eb="72">
      <t>ヒカリ</t>
    </rPh>
    <rPh sb="77" eb="79">
      <t>シャクヨウ</t>
    </rPh>
    <rPh sb="82" eb="84">
      <t>ミンカン</t>
    </rPh>
    <rPh sb="84" eb="87">
      <t>ジギョウシャ</t>
    </rPh>
    <rPh sb="89" eb="91">
      <t>キボウ</t>
    </rPh>
    <rPh sb="93" eb="95">
      <t>サギョウ</t>
    </rPh>
    <rPh sb="95" eb="97">
      <t>キジツ</t>
    </rPh>
    <rPh sb="103" eb="105">
      <t>セコウ</t>
    </rPh>
    <rPh sb="105" eb="107">
      <t>ノウリョク</t>
    </rPh>
    <rPh sb="108" eb="109">
      <t>ユウ</t>
    </rPh>
    <rPh sb="111" eb="112">
      <t>カ</t>
    </rPh>
    <rPh sb="114" eb="116">
      <t>ゲンバ</t>
    </rPh>
    <rPh sb="116" eb="118">
      <t>ジョウキョウ</t>
    </rPh>
    <rPh sb="119" eb="121">
      <t>セイツウ</t>
    </rPh>
    <rPh sb="125" eb="127">
      <t>トウガイ</t>
    </rPh>
    <rPh sb="127" eb="129">
      <t>ギョウシャ</t>
    </rPh>
    <rPh sb="136" eb="138">
      <t>ケイヤク</t>
    </rPh>
    <rPh sb="139" eb="141">
      <t>テイケツ</t>
    </rPh>
    <rPh sb="149" eb="152">
      <t>コンネンド</t>
    </rPh>
    <rPh sb="153" eb="154">
      <t>ヒ</t>
    </rPh>
    <rPh sb="155" eb="156">
      <t>ツヅ</t>
    </rPh>
    <rPh sb="157" eb="159">
      <t>ケイヤク</t>
    </rPh>
    <phoneticPr fontId="11"/>
  </si>
  <si>
    <t>利賀ダム現場連絡所設置に係る建物賃貸借料</t>
  </si>
  <si>
    <t>分任支出負担行為担当官
北陸地方整備局利賀ダム工事事務所長　田村　利晶
富山県砺波市太郎丸１－５－１０</t>
  </si>
  <si>
    <t>南砺市長
富山県南砺市荒木1550番地</t>
    <rPh sb="18" eb="19">
      <t>チ</t>
    </rPh>
    <phoneticPr fontId="11"/>
  </si>
  <si>
    <t>令和２年度長岡国道管内遺跡発掘調査</t>
  </si>
  <si>
    <t>公益財団法人　新潟県埋蔵文化財調査事業団
新潟県新潟市秋葉区金津93番地１</t>
  </si>
  <si>
    <t>本業務は、新潟県教育委員会の試掘調査結果により存在が確認された、八箇峠道路の金屋遺跡、柏崎バイパスの丘江遺跡・山崎遺跡の本掘発掘調査、記録保存、資料整理、及び過年度までに発掘調査を完了している六日町バイパスの六日町藤塚遺跡・坂之上遺跡の資料整理、報告書作成を行うものである。
なお、埋蔵文化財関係の事務は、新潟県の自治事務となっていることから、新潟県教育委員会教育長へ当該事業箇所の埋蔵文化財調査を依頼したところ、埋蔵文化財発掘調査計画について、新潟県埋蔵文化財調査事業団との契約事務の協議があったため、発掘調査は新潟県埋蔵文化財調査事業団に委託するものである。</t>
    <rPh sb="0" eb="1">
      <t>ホン</t>
    </rPh>
    <rPh sb="1" eb="3">
      <t>ギョウム</t>
    </rPh>
    <rPh sb="5" eb="8">
      <t>ニイガタケン</t>
    </rPh>
    <rPh sb="8" eb="10">
      <t>キョウイク</t>
    </rPh>
    <rPh sb="10" eb="13">
      <t>イインカイ</t>
    </rPh>
    <rPh sb="14" eb="16">
      <t>シクツ</t>
    </rPh>
    <rPh sb="16" eb="18">
      <t>チョウサ</t>
    </rPh>
    <rPh sb="18" eb="20">
      <t>ケッカ</t>
    </rPh>
    <rPh sb="23" eb="25">
      <t>ソンザイ</t>
    </rPh>
    <rPh sb="26" eb="28">
      <t>カクニン</t>
    </rPh>
    <rPh sb="32" eb="33">
      <t>ハチ</t>
    </rPh>
    <rPh sb="60" eb="61">
      <t>ホン</t>
    </rPh>
    <rPh sb="61" eb="62">
      <t>クツ</t>
    </rPh>
    <rPh sb="141" eb="143">
      <t>マイゾウ</t>
    </rPh>
    <rPh sb="143" eb="146">
      <t>ブンカザイ</t>
    </rPh>
    <rPh sb="146" eb="148">
      <t>カンケイ</t>
    </rPh>
    <rPh sb="149" eb="151">
      <t>ジム</t>
    </rPh>
    <rPh sb="153" eb="156">
      <t>ニイガタケン</t>
    </rPh>
    <rPh sb="157" eb="159">
      <t>ジチ</t>
    </rPh>
    <rPh sb="159" eb="161">
      <t>ジム</t>
    </rPh>
    <rPh sb="172" eb="175">
      <t>ニイガタケン</t>
    </rPh>
    <rPh sb="175" eb="177">
      <t>キョウイク</t>
    </rPh>
    <rPh sb="177" eb="180">
      <t>イインカイ</t>
    </rPh>
    <rPh sb="180" eb="183">
      <t>キョウイクチョウ</t>
    </rPh>
    <rPh sb="184" eb="186">
      <t>トウガイ</t>
    </rPh>
    <rPh sb="186" eb="188">
      <t>ジギョウ</t>
    </rPh>
    <rPh sb="188" eb="190">
      <t>カショ</t>
    </rPh>
    <rPh sb="191" eb="193">
      <t>マイゾウ</t>
    </rPh>
    <rPh sb="193" eb="196">
      <t>ブンカザイ</t>
    </rPh>
    <rPh sb="196" eb="198">
      <t>チョウサ</t>
    </rPh>
    <rPh sb="199" eb="201">
      <t>イライ</t>
    </rPh>
    <rPh sb="207" eb="209">
      <t>マイゾウ</t>
    </rPh>
    <rPh sb="209" eb="212">
      <t>ブンカザイ</t>
    </rPh>
    <rPh sb="212" eb="214">
      <t>ハックツ</t>
    </rPh>
    <rPh sb="214" eb="216">
      <t>チョウサ</t>
    </rPh>
    <rPh sb="216" eb="218">
      <t>ケイカク</t>
    </rPh>
    <rPh sb="223" eb="226">
      <t>ニイガタケン</t>
    </rPh>
    <rPh sb="226" eb="228">
      <t>マイゾウ</t>
    </rPh>
    <rPh sb="228" eb="231">
      <t>ブンカザイ</t>
    </rPh>
    <rPh sb="231" eb="233">
      <t>チョウサ</t>
    </rPh>
    <rPh sb="233" eb="236">
      <t>ジギョウダン</t>
    </rPh>
    <rPh sb="238" eb="240">
      <t>ケイヤク</t>
    </rPh>
    <rPh sb="240" eb="242">
      <t>ジム</t>
    </rPh>
    <rPh sb="243" eb="245">
      <t>キョウギ</t>
    </rPh>
    <rPh sb="252" eb="254">
      <t>ハックツ</t>
    </rPh>
    <rPh sb="254" eb="256">
      <t>チョウサ</t>
    </rPh>
    <rPh sb="271" eb="273">
      <t>イタク</t>
    </rPh>
    <phoneticPr fontId="13"/>
  </si>
  <si>
    <t>令和２年度新潟国道管内遺跡発掘調査</t>
  </si>
  <si>
    <t>本発掘調査は、新潟県教育委員会が行った試掘調査の結果、一般国道７号朝日温海道路のルート上に上野遺跡の存在が確認されたため、本掘発掘調査作業及び遺跡内容の記録、保存を行うものである。
　なお、埋蔵文化財関係の事務は、新潟県の自治事務となっていることから、新潟県教育委員会教育長へ当該事業箇所の埋蔵文化財調査を依頼したところ、埋蔵文化財発掘調査計画について、新潟県埋蔵文化財調査事業団との契約事務の協議があったため、発掘調査は新潟県埋蔵文化財調査事業団に委託するものである。</t>
    <rPh sb="0" eb="1">
      <t>ホン</t>
    </rPh>
    <rPh sb="1" eb="3">
      <t>ハックツ</t>
    </rPh>
    <rPh sb="3" eb="5">
      <t>チョウサ</t>
    </rPh>
    <rPh sb="7" eb="10">
      <t>ニイガタケン</t>
    </rPh>
    <rPh sb="10" eb="12">
      <t>キョウイク</t>
    </rPh>
    <rPh sb="12" eb="15">
      <t>イインカイ</t>
    </rPh>
    <rPh sb="16" eb="17">
      <t>オコナ</t>
    </rPh>
    <rPh sb="19" eb="21">
      <t>シクツ</t>
    </rPh>
    <rPh sb="21" eb="23">
      <t>チョウサ</t>
    </rPh>
    <rPh sb="24" eb="26">
      <t>ケッカ</t>
    </rPh>
    <rPh sb="27" eb="29">
      <t>イッパン</t>
    </rPh>
    <rPh sb="29" eb="31">
      <t>コクドウ</t>
    </rPh>
    <rPh sb="32" eb="33">
      <t>ゴウ</t>
    </rPh>
    <rPh sb="33" eb="35">
      <t>アサヒ</t>
    </rPh>
    <rPh sb="35" eb="37">
      <t>アツミ</t>
    </rPh>
    <rPh sb="37" eb="39">
      <t>ドウロ</t>
    </rPh>
    <rPh sb="43" eb="44">
      <t>ジョウ</t>
    </rPh>
    <rPh sb="45" eb="46">
      <t>ウエ</t>
    </rPh>
    <rPh sb="46" eb="47">
      <t>ノ</t>
    </rPh>
    <rPh sb="47" eb="49">
      <t>イセキ</t>
    </rPh>
    <rPh sb="50" eb="52">
      <t>ソンザイ</t>
    </rPh>
    <rPh sb="53" eb="55">
      <t>カクニン</t>
    </rPh>
    <rPh sb="61" eb="62">
      <t>ホン</t>
    </rPh>
    <rPh sb="62" eb="63">
      <t>クツ</t>
    </rPh>
    <rPh sb="63" eb="65">
      <t>ハックツ</t>
    </rPh>
    <rPh sb="65" eb="67">
      <t>チョウサ</t>
    </rPh>
    <rPh sb="67" eb="69">
      <t>サギョウ</t>
    </rPh>
    <rPh sb="69" eb="70">
      <t>オヨ</t>
    </rPh>
    <rPh sb="71" eb="73">
      <t>イセキ</t>
    </rPh>
    <rPh sb="73" eb="75">
      <t>ナイヨウ</t>
    </rPh>
    <rPh sb="76" eb="78">
      <t>キロク</t>
    </rPh>
    <rPh sb="79" eb="81">
      <t>ホゾン</t>
    </rPh>
    <rPh sb="82" eb="83">
      <t>オコナ</t>
    </rPh>
    <rPh sb="95" eb="97">
      <t>マイゾウ</t>
    </rPh>
    <rPh sb="97" eb="100">
      <t>ブンカザイ</t>
    </rPh>
    <rPh sb="100" eb="102">
      <t>カンケイ</t>
    </rPh>
    <rPh sb="103" eb="105">
      <t>ジム</t>
    </rPh>
    <rPh sb="107" eb="109">
      <t>ニイガタ</t>
    </rPh>
    <rPh sb="109" eb="110">
      <t>ケン</t>
    </rPh>
    <rPh sb="111" eb="113">
      <t>ジチ</t>
    </rPh>
    <rPh sb="113" eb="115">
      <t>ジム</t>
    </rPh>
    <rPh sb="126" eb="129">
      <t>ニイガタケン</t>
    </rPh>
    <rPh sb="129" eb="131">
      <t>キョウイク</t>
    </rPh>
    <rPh sb="131" eb="134">
      <t>イインカイ</t>
    </rPh>
    <rPh sb="134" eb="137">
      <t>キョウイクチョウ</t>
    </rPh>
    <rPh sb="138" eb="140">
      <t>トウガイ</t>
    </rPh>
    <rPh sb="140" eb="142">
      <t>ジギョウ</t>
    </rPh>
    <rPh sb="142" eb="144">
      <t>カショ</t>
    </rPh>
    <rPh sb="145" eb="147">
      <t>マイゾウ</t>
    </rPh>
    <rPh sb="147" eb="150">
      <t>ブンカザイ</t>
    </rPh>
    <rPh sb="150" eb="152">
      <t>チョウサ</t>
    </rPh>
    <rPh sb="153" eb="155">
      <t>イライ</t>
    </rPh>
    <rPh sb="161" eb="163">
      <t>マイゾウ</t>
    </rPh>
    <rPh sb="163" eb="166">
      <t>ブンカザイ</t>
    </rPh>
    <rPh sb="166" eb="168">
      <t>ハックツ</t>
    </rPh>
    <rPh sb="168" eb="170">
      <t>チョウサ</t>
    </rPh>
    <rPh sb="170" eb="172">
      <t>ケイカク</t>
    </rPh>
    <rPh sb="177" eb="180">
      <t>ニイガタケン</t>
    </rPh>
    <rPh sb="180" eb="182">
      <t>マイゾウ</t>
    </rPh>
    <rPh sb="182" eb="185">
      <t>ブンカザイ</t>
    </rPh>
    <rPh sb="185" eb="187">
      <t>チョウサ</t>
    </rPh>
    <rPh sb="187" eb="190">
      <t>ジギョウダン</t>
    </rPh>
    <rPh sb="192" eb="194">
      <t>ケイヤク</t>
    </rPh>
    <rPh sb="194" eb="196">
      <t>ジム</t>
    </rPh>
    <rPh sb="197" eb="199">
      <t>キョウギ</t>
    </rPh>
    <rPh sb="206" eb="208">
      <t>ハックツ</t>
    </rPh>
    <rPh sb="208" eb="210">
      <t>チョウサ</t>
    </rPh>
    <rPh sb="211" eb="214">
      <t>ニイガタケン</t>
    </rPh>
    <rPh sb="214" eb="216">
      <t>マイゾウ</t>
    </rPh>
    <rPh sb="216" eb="219">
      <t>ブンカザイ</t>
    </rPh>
    <rPh sb="219" eb="221">
      <t>チョウサ</t>
    </rPh>
    <rPh sb="221" eb="224">
      <t>ジギョウダン</t>
    </rPh>
    <rPh sb="225" eb="227">
      <t>イタク</t>
    </rPh>
    <phoneticPr fontId="11"/>
  </si>
  <si>
    <t>令和２年度高田管内遺跡発掘調査作業</t>
  </si>
  <si>
    <t>本作業は、新潟県教育委員会が行った試掘調査の結果、国道２５３号上越三和道路のルート上に下割遺跡、舘遺跡及び古屋敷割遺跡の存在が確認されたため、本掘発掘調査作業及び遺跡内容の記録、保存を行うものである。
なお、埋蔵文化財関係の事務は新潟県の自治事務となっていることから、新潟県教育委員会教育長へ当該事業箇所の埋蔵文化財調査を依頼したところ、埋蔵文化財発掘調査計画について、新潟県埋蔵文化財調査事業団との契約事務の協議があったため、発掘調査は新潟県埋蔵文化財調査事業団に委託するものである。</t>
    <rPh sb="0" eb="1">
      <t>ホン</t>
    </rPh>
    <rPh sb="1" eb="3">
      <t>サギョウ</t>
    </rPh>
    <rPh sb="5" eb="8">
      <t>ニイガタケン</t>
    </rPh>
    <rPh sb="8" eb="10">
      <t>キョウイク</t>
    </rPh>
    <rPh sb="10" eb="13">
      <t>イインカイ</t>
    </rPh>
    <rPh sb="14" eb="15">
      <t>オコナ</t>
    </rPh>
    <rPh sb="22" eb="24">
      <t>ケッカ</t>
    </rPh>
    <rPh sb="25" eb="27">
      <t>コクドウ</t>
    </rPh>
    <rPh sb="30" eb="31">
      <t>ゴウ</t>
    </rPh>
    <rPh sb="31" eb="33">
      <t>ジョウエツ</t>
    </rPh>
    <rPh sb="33" eb="35">
      <t>サンワ</t>
    </rPh>
    <rPh sb="35" eb="37">
      <t>ドウロ</t>
    </rPh>
    <rPh sb="41" eb="42">
      <t>ジョウ</t>
    </rPh>
    <rPh sb="43" eb="44">
      <t>シタ</t>
    </rPh>
    <rPh sb="44" eb="45">
      <t>ワリ</t>
    </rPh>
    <rPh sb="45" eb="47">
      <t>イセキ</t>
    </rPh>
    <rPh sb="48" eb="49">
      <t>タチ</t>
    </rPh>
    <rPh sb="49" eb="51">
      <t>イセキ</t>
    </rPh>
    <rPh sb="51" eb="52">
      <t>オヨ</t>
    </rPh>
    <rPh sb="53" eb="54">
      <t>フル</t>
    </rPh>
    <rPh sb="54" eb="56">
      <t>ヤシキ</t>
    </rPh>
    <rPh sb="56" eb="57">
      <t>ワリ</t>
    </rPh>
    <rPh sb="57" eb="59">
      <t>イセキ</t>
    </rPh>
    <rPh sb="60" eb="62">
      <t>ソンザイ</t>
    </rPh>
    <rPh sb="63" eb="65">
      <t>カクニン</t>
    </rPh>
    <rPh sb="71" eb="72">
      <t>ホン</t>
    </rPh>
    <rPh sb="72" eb="73">
      <t>クツ</t>
    </rPh>
    <rPh sb="73" eb="75">
      <t>ハックツ</t>
    </rPh>
    <rPh sb="75" eb="77">
      <t>チョウサ</t>
    </rPh>
    <rPh sb="77" eb="79">
      <t>サギョウ</t>
    </rPh>
    <rPh sb="79" eb="80">
      <t>オヨ</t>
    </rPh>
    <rPh sb="81" eb="83">
      <t>イセキ</t>
    </rPh>
    <rPh sb="83" eb="85">
      <t>ナイヨウ</t>
    </rPh>
    <rPh sb="86" eb="88">
      <t>キロク</t>
    </rPh>
    <rPh sb="89" eb="91">
      <t>ホゾン</t>
    </rPh>
    <rPh sb="92" eb="93">
      <t>オコナ</t>
    </rPh>
    <rPh sb="104" eb="106">
      <t>マイゾウ</t>
    </rPh>
    <rPh sb="106" eb="109">
      <t>ブンカザイ</t>
    </rPh>
    <rPh sb="109" eb="111">
      <t>カンケイ</t>
    </rPh>
    <rPh sb="112" eb="114">
      <t>ジム</t>
    </rPh>
    <rPh sb="115" eb="118">
      <t>ニイガタケン</t>
    </rPh>
    <rPh sb="119" eb="121">
      <t>ジチ</t>
    </rPh>
    <rPh sb="121" eb="123">
      <t>ジム</t>
    </rPh>
    <rPh sb="134" eb="137">
      <t>ニイガタケン</t>
    </rPh>
    <rPh sb="137" eb="139">
      <t>キョウイク</t>
    </rPh>
    <rPh sb="139" eb="142">
      <t>イインカイ</t>
    </rPh>
    <rPh sb="142" eb="145">
      <t>キョウイクチョウ</t>
    </rPh>
    <rPh sb="146" eb="148">
      <t>トウガイ</t>
    </rPh>
    <rPh sb="148" eb="150">
      <t>ジギョウ</t>
    </rPh>
    <rPh sb="150" eb="152">
      <t>カショ</t>
    </rPh>
    <rPh sb="153" eb="155">
      <t>マイゾウ</t>
    </rPh>
    <rPh sb="155" eb="158">
      <t>ブンカザイ</t>
    </rPh>
    <rPh sb="158" eb="160">
      <t>チョウサ</t>
    </rPh>
    <rPh sb="161" eb="163">
      <t>イライ</t>
    </rPh>
    <rPh sb="169" eb="171">
      <t>マイゾウ</t>
    </rPh>
    <rPh sb="171" eb="174">
      <t>ブンカザイ</t>
    </rPh>
    <rPh sb="174" eb="176">
      <t>ハックツ</t>
    </rPh>
    <rPh sb="176" eb="178">
      <t>チョウサ</t>
    </rPh>
    <rPh sb="178" eb="180">
      <t>ケイカク</t>
    </rPh>
    <rPh sb="200" eb="202">
      <t>ケイヤク</t>
    </rPh>
    <rPh sb="202" eb="204">
      <t>ジム</t>
    </rPh>
    <rPh sb="205" eb="207">
      <t>キョウギ</t>
    </rPh>
    <rPh sb="214" eb="216">
      <t>ハックツ</t>
    </rPh>
    <rPh sb="216" eb="218">
      <t>チョウサ</t>
    </rPh>
    <rPh sb="233" eb="235">
      <t>イタク</t>
    </rPh>
    <phoneticPr fontId="13"/>
  </si>
  <si>
    <t>河川情報通信専用ケーブル地下管路等の共同収容使用料</t>
  </si>
  <si>
    <t xml:space="preserve">西日本電信電話（株）富山支店
富山県富山市東田地方町1-1-30 
</t>
  </si>
  <si>
    <t>大所無線中継所敷　土地賃貸借料</t>
  </si>
  <si>
    <t xml:space="preserve">分任支出負担行為担当官
北陸地方整備局松本砂防事務所長　石 田　孝 司
長野県松本市元町1-8-28 </t>
    <rPh sb="19" eb="21">
      <t>マツモト</t>
    </rPh>
    <rPh sb="21" eb="23">
      <t>サボウ</t>
    </rPh>
    <rPh sb="28" eb="29">
      <t>イシ</t>
    </rPh>
    <rPh sb="30" eb="31">
      <t>タ</t>
    </rPh>
    <rPh sb="32" eb="33">
      <t>タカシ</t>
    </rPh>
    <rPh sb="34" eb="35">
      <t>ツカサ</t>
    </rPh>
    <phoneticPr fontId="11"/>
  </si>
  <si>
    <t>葛葉山腹工工事　土地賃貸借料</t>
  </si>
  <si>
    <t>長岡消流雪用水導入施設及び柿川排水機場操作委託</t>
  </si>
  <si>
    <t>長岡市長
新潟県長岡市大手通１丁目４番地１０</t>
  </si>
  <si>
    <t xml:space="preserve">本委託は、長岡市内の一級河川信濃川直轄管理区間に在する河川管理施設の長岡消流雪用水導入施設及び柿川排水機場について、消流雪用水導入操作及び信濃川の洪水時においてゲートの開閉操作及び排水機場操作を行うものである。
本施設の操作は、信濃川の流水を信濃川水系赤川、東赤川に消流雪用水として導水することにより、柿川流域の河道内堆雪によって生じる浸水被害を軽減すること、また、信濃川の洪水の柿川への逆流を防止するとともに柿川の流水を信濃川に排水することにより、柿川の洪水による被害を軽減することを目的としている。
市街地の除雪及び流雪溝の使用については、長岡市が市街地の除雪、積雪の状況や投雪区域の決定等、総合的に判断し実施しているものである。また、出水時においてもその緊急性から迅速且つ的確な行動・判断を有している必要がある。
上記契約の相手方は、災害の未然防止と被害の軽減に努める等地域防災を担うとともに、冬期の生活環境改善を責務としている地元自治体であり、当該地域の地域特性や降雪・積雪状況を熟知しており、確実な施設の操作及び災害時の対応が可能な体制が確立されている。
契約内容については、事前に相手方と協議し同意を得ているところであり、河川法第９９条の規定を根拠法令とし、長岡市に委託するものである。
契約にあたっては、競争性のない随意契約によらざるを得ないことから、会計法第２９条の３第４項、並びに予決令第１０２条の４第３号の規定に基づき、随意契約を締結するものである。
会計法第２９条の３第４項及び予決令第１０２条の４第３号
</t>
  </si>
  <si>
    <t>電柱共架料　中部電力パワーグリッド（株）安曇野営業所</t>
  </si>
  <si>
    <t>中部電力パワーグリッド（株）　安曇野営業所
安曇野市豊科4207-1</t>
  </si>
  <si>
    <t>氷見除雪基地車庫外２ヶ所増築設計意図伝達業務</t>
  </si>
  <si>
    <t>（株）アレックス
富山県富山市下奥井１－２０－６</t>
  </si>
  <si>
    <t>設計意図伝達業務は、設計意図を正確に把握している設計者のみが行えるため。</t>
  </si>
  <si>
    <t>湯沢除雪基地車庫棟１期（２０）新築設計その２業務</t>
  </si>
  <si>
    <t>支出負担行為担当官
北陸地方整備局長　吉岡　幹夫
新潟県新潟市中央区美咲町１－１－１　新潟美咲合同庁舎１号館</t>
  </si>
  <si>
    <t>（株）徳岡設計
大阪府大阪市中央区本町橋５－１４</t>
  </si>
  <si>
    <t>本業務は、「湯沢除雪基地（１９）新築設計業務」（以下「設計業務」という。）の成果品である設計図書を基に発注された湯沢除雪基地車庫棟１期（２０）新築工事の工事受注者等に、正確に設計意図を伝える業務である。設計意図を伝える業務は、工事施工段階でなければ設計意図を正確に伝えることができない部材・材料た建具の形状・設備機器等について、設計意図の観点から検討を行い、必要な助言等を工事受注者等に対して行うものである。この業務を履行できる者は、設計を担当し、設計意図を正確に把握している設計者が唯一であり、設計業務の受託者のほかには業務の目的を達成することができないものである。本業務を履行するには、当該設計図書を熟知しているとともに、設計意図を理解している必要があり、それを満たす者は、設計業務の受託者のみである。よって、会計法第２９条の３第４項及び予算決算及び会計令第１０２条の４第３項の規定により、随意契約を締結するものである。</t>
  </si>
  <si>
    <t>令和２年度除雪機械の安全性向上技術に関する導入促進検討業務</t>
  </si>
  <si>
    <t>分任支出負担行為担当官
北陸地方整備局北陸技術事務所長　遠藤　正樹
新潟県新潟市西区山田２３１０番地５</t>
  </si>
  <si>
    <t>（一社）日本建設機械施工協会
東京都港区芝公園３－５－８　機械振興会館内</t>
  </si>
  <si>
    <t>　本業務は、道路分野において新技術の導入促進を目的に策定された「令和２年度新技術導入促進計画」の技術テーマ「除雪機械の安全性向上技術」について、当該技術分野に精通する専門家等からなる技術検討委員会の運営等を行い、審議を通じて助言を得ながら技術の公募や確認（実証）を行うとともに、道路における直轄工事等において技術を活用するために必要な方策の検討を行うものである。　　国土交通省道路局が設置した「道路技術懇談会」での検討を踏まえ、新技術導入のプロセスの検討を支援する第三者機関について、「道路における新技術導入促進を支援する導入促進機関に関する公募」を行い、同懇談会での審議の結果、新技術導入促進方針及び令和２年度新技術導入促進計画が決定し、「令和２年度新技術導入促進計画に基づく導入促進業務の担当地方整備局等、技術テーマおよび導入促進機関の決定について（通知）」（令和２年４月３０日付国道技企第３号）により、北陸地方整備局において実施する技術テーマと導入促進機関が通知された。　よって、会計法第２９条の３第４項及び予算決算及び会計令第１０２条の４第３号の規定により、上記相手方と契約を締結するものである。</t>
  </si>
  <si>
    <t>令和２年度官報公告等掲載契約</t>
  </si>
  <si>
    <t>独立行政法人国立印刷局
東京都港区虎ノ門２－２－４</t>
  </si>
  <si>
    <t>－</t>
  </si>
  <si>
    <t>本業務は、「政府調達に関する協定（平成7年12月8日条約第23号）」及び「国の物品等又は特定役務の調達手続の特例を定める政令（昭和55年11月18日政令第300号）」に基づき、調達する契約の内容等について、官報に公告掲載を依頼するものである。　官報は、官報及び法令全書に関する内閣府令（昭和24年総理府令・大蔵省令第1号）第１条により、公告等を掲載するものとされており、独立行政法人国立印刷局は、国（官報に関する指揮命令権を有する内閣府）と「官報の編集、印刷及び普及事務の委託に関する契約書」を締結しており、本業務を履行できる唯一の法人である。　以上のことから、会計法第２９条の３第４項及び予算決算及び会計令第１０２条の４第３号に基づき、上記相手方と随意契約を締結するものである。
会計法第２９条の３第４項及び予決令第１０２条の４第３号</t>
  </si>
  <si>
    <t>ハ</t>
  </si>
  <si>
    <t>令和２年度危機管理型水位計運用システム利用</t>
  </si>
  <si>
    <t>一般財団法人河川情報センター
東京都千代田区麹町１－３　ニッセイ半蔵門ビル</t>
  </si>
  <si>
    <t>本件は、危機管理型水位計が観測した水位情報等を携帯電話回線を通じ、一般財団法人河川情報センター(以下「河川情報センター」)が構築した危機管理型水位計共同運用システム(以下「共同運用システム」)に収集し、河川管理者、市町村、一般住民に対して適時適切に提供するものである。　河川情報センターは、国及び地方公共団体の水位情報を収集、加工し、市町村や一般住民に提供する「市町村向け川の防災情報」及び「一般国民向け川の防災情報」（以下「川の防災情報」）を独自に構築した者であり、共同運用システムの基幹システムは、川の防災情報と同様の機能を有するものであるため、同システムを活用しネットワークの再構築等に多額の費用を費やすことなく、共同運用システムを開発し運用している。　このように河川情報センターは、現状において、河川に関する情報を収集、加工、提供を行い、国民の生命・財産を水害等から守ることに資することができ、河川情報に関する災害時優先通信でき、また、川の防災情報システムの知的財産権を有している唯一の団体である。　また、本件については、参画するすべての河川管理者等が共同運用システムを活用する必要があることから、システムの管理･運営については、国・地方公共団体間での取り決めにより、河川情報センターを管理運営機関として特定している。
会計法第２９条の３第４項及び予決令第１０２条の４第３号</t>
  </si>
  <si>
    <t>建設業情報管理システム電算処理業務</t>
  </si>
  <si>
    <t>一般財団法人建設業情報管理センター
東京都中央区築地２－１１－２４　第２９興和ビル７階</t>
  </si>
  <si>
    <t>建設業情報管理システム電算処理業務（以下「本業務」という。）は、建設業法の規定に基づく建設業許可・経営事項審査・建設業者に対する指導監督に係る事務（以下「各種事務」という。）を行う国土交通省地方支分部局、内閣府沖縄総合事務局及び都道府県（以下「各許可行政庁」という。）が同一のデータベースに自らが許可した建設業者に係る技術者等のデータを登録し、・建設業者間における技術者の名義貸し等の防止・建設業者の許可情報等の許可行政庁間での共有を実現することにより、適正に各種事務を実施することを目的としている。　各許可行政庁においては、各種事務を行うためのシステムを所有しておらず、各許可行政庁以外が所有する情報を確認するためには、一般財団法人建設業情報管理センター（以下「センター」という。）が開発・所有している建設業情報管理システム以外には、本業務に利用可能なシステムが存在していない。・本業務については、上記のとおり、すべての許可行政庁が同一のシステムを活用する必要があることから、各許可行政庁との間における取り決めにより、本業務の実施はセンターが開発・所有するシステムを活用して各種事務とその情報管理のＩＴ化を行うこととしている。このことは、「公共調達の適正化について」（平成１８年８月２５日財計第２０１７号）の記１．（２）①「競争性のない随意契約によらざるを得ない場合」におけるイ（二）「地方公共団体との取決めにより、契約の相手方が一に定められているもの」に該当する。以上のことから、上記法人は、本業務を履行することが可能な唯一の機関である。【根拠条文】会計法第２９条の３第４項、予算決算及び会計令第１０２条の４第３号、会計法第２９条の３第４項及び予決令第１０２条の４第３号</t>
  </si>
  <si>
    <t>宅地建物取引業免許事務処理システム電算処理等業務</t>
  </si>
  <si>
    <t>（財）不動産適正取引推進機構
東京都港区虎ノ門３－８－２１</t>
  </si>
  <si>
    <t>宅地建物取引業免許事務処理システム電算処理等業務（以下「本業務」という。）は、宅地建物取引業法の規定に基づく宅地建物取引業免許・宅地建物取引業者に対する指導監督に係る事務（以下「各種事務」という。）を行う国土交通省地方支分部局、内閣府沖縄総合事務局及び都道府県（以下「各免許行政庁」という。）が同一のデータベースに自らが免許した宅地建物取引業者に係る宅地建物取引士等のデータを登録し、・宅地建物取引業者間における宅地建物取引士の名義貸し等の防止・宅地建物取引業者の免許情報等の各免許行政庁間での共有を実現することにより、適正に各種事務を実施することを目的としている。・本業務については、上記のとおり、すべての免許行政庁が同一のシステムを活用する必要があることから、各免許行政庁との間における取り決めにより、システムの管理・運営については、一般財団法人不動産適正取引推進機構を管理運営機関として決定している。このことは、「公共調達の適正化について」（平成１８年８月２５日財計第２０１７号）の記１．（２）①「競争性のない随意契約によらざるを得ない場合」におけるイ（二）「地方公共団体との取決めにより、契約の相手方が一に定められているもの」に該当する。以上のことから、上記法人は、本業務を履行することが可能な唯一の機関である。【根拠条文】会計法第２９条の３第４項、予算決算及び会計令第１０２条の４第３号、会計法第２９条の３第４項及び予決令第１０２条の４第３号</t>
  </si>
  <si>
    <t>イ（ニ）</t>
  </si>
  <si>
    <t>企業情報提供業務</t>
  </si>
  <si>
    <t>一般財団法人建設業技術者センター
東京都千代田区二番町３　麹町スクエア４Ｆ</t>
  </si>
  <si>
    <t>本業務は、一般競争（指名競争）に参加する者に必要な資格の認定において、客観的評点の算出及び競争参加資格の確認に必要な下記企業情報等の提供を受けるものである。客観的評点の算出に必要な情報・建設業の許可の情報・建設業者の財務や経営等の客観的な企業の情報競争参加資格の確認に必要な情報・各建設業者に所属する技術者の情報・監理技術者の公共事業への専任状況の情報上記法人は、公共工事の発注機関が必要とする企業情報等（発注者支援データベース）を開発、運用、管理している唯一の機関である。よって、会計法第２９条の３第４項及び予算決算及び会計令第１０２条の４第３号の規定により、上記業者と随意契約を締結するものである。
会計法第２９条の３第４項及び予決令第１０２条の４第３号</t>
  </si>
  <si>
    <t>令和２年度時事行政情報提供業務</t>
  </si>
  <si>
    <t>株式会社時事通信社
東京都中央区銀座５－１５－８</t>
  </si>
  <si>
    <t>国土交通省北陸地方整備局では、刻々と変化する事項を国土交通行政に反映するため、中央官庁・地方自治体の動向やニュース、リアルタイムな政治・社会ニュース等の情報の提供を受ける必要があり、上記情報の他、官庁速報の行政情報など、他のメディアには無い情報を有し、ＷＥＢシステムで提供するサービスは「ｉＪＡＭＰ」のみである。よって、「ｉＪＡＭＰ」を提供している(株)時事通信社と契約を結ぶものである。
会計法第２９条の３第４項及び予決令第１０２条の４第３号</t>
  </si>
  <si>
    <t>胡桃山排水機場操作委託</t>
  </si>
  <si>
    <t>分任支出負担行為担当官
北陸地方整備局阿賀野川河川事務所長　池　田　博　明
新潟県新潟市秋葉区南町１４番２８号</t>
  </si>
  <si>
    <t>新潟市長
新潟市中央区学校町通１番町６０２－１</t>
    <rPh sb="3" eb="4">
      <t>チョウ</t>
    </rPh>
    <phoneticPr fontId="14"/>
  </si>
  <si>
    <t>本操作委託は、新潟市北区内の一級河川阿賀野川大臣管理区間に存ずる河川管理施設の胡桃山排水機場について、阿賀野川右支川新井郷川の洪水時において排水ポンプ運転及び樋門ゲートの開閉操作を行うものである。本施設の操作は、新井郷川の洪水時における被害を軽減することを目的として実施するものであり、公共的、地域防災的なものであるため、出水時においてはその緊急性から迅速かつ的確な行動・判断をする必要がある。上記契約の相手方は、災害の未然防止と被害の軽減に努める等地域防災を責務としている地元自治体であり、当該地域の地域特性を熟知しており、施設の操作や災害時の対応が可能な体制が確立されている唯一の相手方である。河川法第９９条の規定及び上記理由から、会計法第２９条の３第４項、並びに予決令第１０２条の４第３号の規定に基づき、新潟市長と随意契約を締結するものである。
会計法第２９条の３第４項及び予決令第１０２条の４第３号</t>
  </si>
  <si>
    <t>令和２年度荒川ＰＡ浄化槽維持管理等業務委託</t>
  </si>
  <si>
    <t>分任支出負担行為担当官
北陸地方整備局羽越河川国道事務所長　長　田　英　和
新潟県村上市藤沢２７－１</t>
  </si>
  <si>
    <t>（株）公衛社
新潟県村上市坂町１７６１－１１</t>
  </si>
  <si>
    <t>荒川PAが存する地区の当該業務を履行する村上市の許可業者は、１社のみであるため。
会計法第２９条の３第４項及び予決令第１０２条の４第３号</t>
  </si>
  <si>
    <t>令和２年度　関川・保倉川排水機場等操作委託</t>
  </si>
  <si>
    <t>上越市長
新潟県上越市木田１－１－３</t>
  </si>
  <si>
    <t>本件は、関川水系関川水戸の川排水機場、関川水系保倉川春日新田川排水機場及び保倉川陸閘の操作を地方公共団体である上越市に委託しようとするものである。本施設が、上記地方公共団体の行政体区域にのみ影響が限られる河川管理施設であるため、河川法第９９条並びに同法施行令第５４条の規定に基づき、施設の点検整備及び操作を上記地方公共団体に委託しようとするものである。
会計法第２９条の３第４項及び予決令第１０２条の４第３号</t>
  </si>
  <si>
    <t>栗ノ木・紫竹山道路、広報広聴施設撤去作業</t>
  </si>
  <si>
    <t>株式会社システムハウスアールアンドシー
新潟市西蒲区漆山８５７１－８（新潟センター内）</t>
  </si>
  <si>
    <t>栗ノ木・紫竹山道路、広報広聴施設は、地元住民の事業に対する不安解消を図る場及び事業ＰＲの発信地として、買収済みの事業用地内に仮設ユニットハウスを借り受けて相談所として開設してきたものである。この度、新潟国道事務所１階に相談スペースを新たに確保することが出来たため、令和元年度末で借り受けを終了し、相談所の撤去を行うものである。平成３０年度の「栗ノ木・紫竹山道路、広報広聴施設賃貸借」の一般競争入札公告時において、相談所を毎年新規に設置・撤去を行うことは不経済であり、かつ、その工事期間が相談所として使えなくなることは住民サービスを欠くこととなるため、「平成３２年度までの３年間の賃貸借及び撤去作業」を随意契約で行う旨公告されていたものである。本作業は公告時に明示されていた設備の撤去作業であり、会計法第２９条の３第４項及び予算決算及び会計令第１０２条の４第３号の規定により、株式会社システムハウスアールアンドシー新潟営業所と随意契約を締結するものである。
会計法第２９条の３第４項及び予決令第１０２条の４第３号</t>
  </si>
  <si>
    <t>令和２年度　紫竹山道路　道路管理施設賃貸借</t>
  </si>
  <si>
    <t>株式会社内藤ハウス
長野県長野市柳町６５番地</t>
  </si>
  <si>
    <t>本施設の設置、施設材料の保守は、（株）内藤ハウス長野営業所が令和元年１１月より継続して行っており、迅速にかつ万全な保守及び実施体制が確立されている。道路管理施設の運営にあたり、施設を毎回新規のものに入れ替えることは、設置及び撤去期間に時間を要し、施設を継続して利用できなくなることから、令和元年度の「紫竹山道路道路管理施設賃貸借」の一般競争方式の入札公告時において、次年度以降令和３年度までの随意契約を行う旨を公表済みであり、今回上記業者と随意契約を結ぶものである。
会計法第２９条の３第４項及び予決令第１０２条の４第３号</t>
  </si>
  <si>
    <t>村上出張所建物賃貸借</t>
  </si>
  <si>
    <t>旭電工（株）
新潟県村上市塩町１２－１４</t>
  </si>
  <si>
    <t>本件は、平成２５年度に新規事業化された一般国道７号朝日温海道路を含む新潟県下越地域における道路整備を円滑に推進するため、平成２６年度に新設された村上出張所庁舎を借り受けにより対応するものである。　旭電工株式会社の所有する物件が出張所庁舎としての使用に適した物件であることから、会計法第２９条の３第４項、予決令第１０２条の４第３号の規定に基づき、平成２６年４月１日付けで上記業者と賃貸借契約を締結したものであり、建物賃貸借契約書第２条の規定により、翌年度についても引き続き契約を継続するものである。
会計法第２９条の３第４項及び予決令第１０２条の４第３号</t>
  </si>
  <si>
    <t>道路管理高度化に関する作業</t>
  </si>
  <si>
    <t>首都高技術株式会社
東京都港区虎ノ門三丁目１０番１１号</t>
  </si>
  <si>
    <t>本作業は、新潟国道事務所管内新潟維持出張所管理道路において将来にわたり安全かつ効率的な道路の維持管理作業（パトロール業務）を行うために、新たな情報通信技術を活用した維持管理作業の高度化の作業を行うものである。今回用いる新たな情報通信技術とは、車両に搭載する通信型カメラ及び各種センサー類を活用しクラウドを用いてリアルタイムで撮影した画像や計測値を確認することができるほか、複数の映像データと時刻同期することが可能で複数のファイルから映像シーン（時刻、座標等）の検索ができ、また撮影した動画の検索・確認を容易に行うことができるなど、維持管理の高度化に有益なシステムである。本システム（InfraPatrolR)は首都高技術株式会社が開発したものであり、撮影画像や計測値のリアルタイム確認、撮影画像の検索・確認ができるシステムは他には類の無い唯一のシステムであり、既に特許を取得している。[特許第5901825号（H28.3）]。よって、会計法第２９条の３第４項ならびに予算決算及び会計令第１０２条の４第３号の規定により上記の者と随意契約を締結するものである。
会計法第２９条の３第４項及び予決令第１０２条の４第３号</t>
  </si>
  <si>
    <t>御立野川樋門外操作委託業務</t>
  </si>
  <si>
    <t>飯山市長
長野県飯山市大字飯山１１１０番地１</t>
  </si>
  <si>
    <t>本業務は、飯山市の以下の河川管理施設について、千曲川の洪水時においてゲートの開閉操作及び排水機場操作を行うものである。　（１）準用河川御立野川　御立野川樋門及び御立野川排水機場　（２）一級河川広井川　広井川樋門及び広井川救急内水排水機場　水門等の操作は、職員（国家公務員）が実施することが原則であるが、河川法第９９条、河川法施行令第５４条により、水門等の影響範囲が一つの市町村等の区域に限られる場合には公的主体である市町村等の地方公共団体に委託することができるとされている。　本業務においては、水門等の影響範囲が飯山市に限られ、契約内容については、事前に相手方と協議し同意を得ている。　以上により、河川法第９９条の規定を根拠法令とし、本業務を飯山市に委託するものである。　契約にあたっては、契約の相手方が一つに定められ、競争性のない随意契約によらざるを得ないことから、飯山市長と上記適用条項に基づき随意契約を締結するものである。
会計法第２９条の３第４項及び予決令第１０２条の４第３号</t>
  </si>
  <si>
    <t>宮川樋門外操作委託業務</t>
  </si>
  <si>
    <t>千曲市長
千曲市大字杭瀬下８４番地</t>
  </si>
  <si>
    <t>本業務は、千曲市の以下の河川管理施設について、千曲川の洪水時においてゲートの開閉操作及び排水機場操作を行うものである。　（１）一級河川更級川　　宮川樋門及び更級川排水機場　（２）一級河川沢山川　　土口水門　（３）準用河川荒砥沢川　荒砥沢排水樋門、八王子排水機場及び八王子救急内水排水機場　　水門等の操作は、職員（国家公務員）が実施することが原則であるが、河川法　第９９条、河川法施行令第５４条により、水門等の影響範囲が一つの市町村等の　区域に限られる場合には公的主体である市町村等の地方公共団体に委託することができるとされている。本業務においては、水門等の影響範囲が千曲市に限られ、契約内容については、事前に相手方と協議し同意を得ている。以上により、河川法第９９条の規定を根拠法令とし、本業務を千曲市に委託す　るものである。契約にあたっては、契約の相手方が一つに定められ、競争性のない随意契約によらざるを得ないことから、千曲市長と上記適用条項に基づき随意契約を締結するものである。
会計法第２９条の３第４項及び予決令第１０２条の４第３号</t>
  </si>
  <si>
    <t>三条国道出張所建物賃貸借契約</t>
  </si>
  <si>
    <t>川口商事（株）
三条市東三条１－５－１</t>
  </si>
  <si>
    <t>本契約は、長岡国道事務所が三条国道出張所として使用する建物の賃貸借を行うものである。平成１０年３月に本件建物の賃貸借契約を締結し借上げ庁舎として使用を開始し、以降、年度毎に契約更新を継続し現在に至っている。なお三条国道出張所は、国道２８９号の三条市塩野淵～福島県只見町に至る、通称「八十里越え区間（権限代行区間11,8㎞）の改築工事で、施行管理及び関係機関との調整を担当、令和２年度も引き続きトンネル、橋梁等の工事を推進する予定である。以上のことからも引き続き業務を執行するに当たっては、現庁舎が施行現場にも近い等から庁舎として借り上げを行うもので、上記業者と随意契約を締結するものである。
会計法第２９条の３第４項及び予決令第１０２条の４第３号</t>
  </si>
  <si>
    <t>令和２年度浄化槽清掃業務委託（能越県境パーキング石動山側）</t>
  </si>
  <si>
    <t>株式会社アムテック
富山県氷見市鞍川１３８３</t>
  </si>
  <si>
    <t>本業務は、富山河川国道事務所が能越県境パーキング（石動山側）に設置している浄化槽の清掃を行うものである。浄化槽法第３５条において、「浄化槽清掃業を営もうとする者は、当該業を行おうとする区域を管轄する市町村長の許可を受けなければならない。」と規定され、また、本業務において清掃を実施する浄化槽は氷見市内に設置されていることから、本業務を実施する者は、氷見市長から浄化槽清掃業の許可を受けている必要があるが、同市長から浄化槽清掃業の許可を受けた者は、（株）アムテックのみである。よって、会計法第２９条の３第４項及び予決令第１０２条の４第３項の規定に基づき、随意契約を締結するものである。
会計法第２９条の３第４項及び予決令第１０２条の４第３号</t>
  </si>
  <si>
    <t>令和２年度上越防災支援センター災害対策用機械出動管理その３作業</t>
  </si>
  <si>
    <t>（株）大島組
新潟県上越市石橋１－８－３３</t>
  </si>
  <si>
    <t>北陸技術事務所では、地震災害、風水害及び予期できない災害等が発生した際に、被害の拡大防止と被災施設の早期復旧に資することを目的に当事務所が保有する災害対策用機械（排水ポンプ車、照明車）による災害対策活動を実施するため、一般社団法人新潟県建設業協会と「災害時における新潟防災センター及び上越防災支援センター所管の災害対策用機械の出動管理業務に関する協定」を締結している。本作業は、災害時において的確かつ円滑に災害対策活動が行われるよう、協定に基づき上越防災支援センターに配備されている災害対策用機械（排水ポンプ車、照明車）の運搬を行い、現地にて設営、運転、管理を行うほか、操作訓練及び機械点検を行うものである。よって、防災センター所管の災害対策用機械の出動管理業務を実施する一般社団法人新潟県建設業協会の会員である上記業者と随意契約を締結するものである。
会計法第２９条の３第４項及び予決令第１０２条の４第３号</t>
  </si>
  <si>
    <t>令和２年度新潟防災センター災害対策用機械出動管理その４作業</t>
  </si>
  <si>
    <t>株式会社本間組
新潟市中央区西湊町通３－３３００－３</t>
  </si>
  <si>
    <t>北陸技術事務所では、地震災害、風水害及び予期できない災害等が発生した際に、被害の拡大防止と被災施設の早期復旧に資することを目的に当事務所が保有する災害対策用機械（排水ポンプ車、照明車）による災害対策活動を実施するため、一般社団法人新潟県建設業協会と「災害時における新潟防災センター及び上越防災支援センター所管の災害対策用機械の出動管理業務に関する協定」を締結している。本作業は、災害時において的確かつ円滑に災害対策活動が行われるよう、協定に基づき防災センターに配備されている災害対策用機械（排水ポンプ車、照明車）の運搬を行い、現地にて設営、運転、管理を行うほか、操作訓練及び機械点検を行うものである。よって、新潟防災センター所管の災害対策用機械の出動管理業務を実施する一般社団法人新潟県建設業協会の会員である上記業者と随意契約を締結するものである。
会計法第２９条の３第４項及び予決令第１０２条の４第３号</t>
  </si>
  <si>
    <t>令和２年度富山防災センター災害対策用機械出動管理その６作業</t>
  </si>
  <si>
    <t>新栄建設（株）
富山県中新川郡立山町大清水１８</t>
  </si>
  <si>
    <t>北陸技術事務所では、地震災害、風水害及び予期できない災害等が発生した際に、被害の拡大防止と被災施設の早期復旧に資することを目的に当事務所が保有する災害対策用機械（排水ポンプ車、照明車）による災害対策活動を実施するため、一般社団法人富山県建設業協会と「災害時における富山防災センター所管の災害対策用機械の出動管理業務に関する協定」を締結している。本作業は、災害時において的確かつ円滑に災害対策活動が行われるよう、協定に基づき防災センターに配備されている災害対策用機械（排水ポンプ車、照明車）の運搬を行い、現地にて設営、運転、管理を行うほか、操作訓練及び機械点検を行うものである。よって、富山防災センター所管の災害対策用機械の出動管理業務を実施する一般社団法人富山県建設業協会の会員である上記業者と随意契約を締結するものである。
会計法第２９条の３第４項及び予決令第１０２条の４第３号</t>
  </si>
  <si>
    <t>令和２年度新潟防災センター災害対策用機械出動管理その３作業</t>
  </si>
  <si>
    <t>（株）　福田組
新潟市中央区一番堀通町３番地１０</t>
  </si>
  <si>
    <t>宿舎借上料（太郎丸第八及び第十一宿舎）</t>
  </si>
  <si>
    <t>有限会社ジーエム商事
富山県礪波市太郎丸２丁目３６番地</t>
  </si>
  <si>
    <t>本件は、平成２９年に宿舎事情が窮迫したため、借上宿舎として契約したものである。また、平成３１年に宿舎事情が逼迫したため、借上宿舎として追加契約するものである。本年度において、宿舎として必要であるため上記相手方と随意契約を行うものである。
会計法第２９条の３第４項及び予決令第１０２条の４第３号</t>
  </si>
  <si>
    <t>宿舎及び倉庫敷地賃貸借</t>
  </si>
  <si>
    <t>砺波市水道事業者
富山県砺波市栄町７番３号</t>
  </si>
  <si>
    <t>本件は、平成８年度に当時の建設省利賀ダム調査事務所が設置した宿舎のために必要な土地として、土地所有者である上記契約相手方と土地賃貸借契約を締結した。契約相手方が土地所有者であること及びその上物として設置されている太郎丸合宿所については、当事務所所管の国有財産である。そのため、会計法第２９条の３第４項に規定する「契約の性質又は目的が競争を許さない場合」に該当し、かつ、令和２年度においても、宿舎等の敷地として必要なため、継続して随意契約を行うものである。
会計法第２９条の３第４項及び予決令第１０２条の４第３号</t>
  </si>
  <si>
    <t>利賀ダム工事事務所庁舎敷地賃貸借</t>
  </si>
  <si>
    <t>砺波市土地開発公社
富山県砺波栄町７－３</t>
  </si>
  <si>
    <t>本件は、平成元年に当時の建設省利賀ダム調査事務所が庁舎のために必要な土地として、土地所有者である上記契約相手方と土地賃貸借契約を締結した。契約相手方が土地所有者であること及びその上物として設置されている利賀ダム工事事務所庁舎については、当事務所所管の国有財産である。そのため、会計法第２９条の３第４項に規定する「契約の性質又は目的が競争を許さない場合」に該当し、かつ、令和２年度においても、庁舎の敷地として必要なため、継続して随意契約を行うものである。
会計法第２９条の３第４項及び予決令第１０２条の４第３号</t>
  </si>
  <si>
    <t>し尿浄化槽清掃及び維持管理業務（大河津）</t>
  </si>
  <si>
    <t>有限会社藤中興業
新潟県燕市吉田水道町１－１８</t>
  </si>
  <si>
    <t>本業務は、大河津出張所及び信濃川大河津防災センターのし尿浄化槽清掃及び維持管理業務を行うものである。本業務の実施にあたり、浄化槽法に基づく浄化槽の保守点検を行う保守点検業者は新潟県知事の登録を受けなければならず、また浄化槽法に営業区である燕市長の登録を受けなければならない。燕市（旧分水町）を営業区域とし、新潟県知事及び燕市長からから登録を受けている業者は有限会社藤中興業1社のみである。※以上より、上記業者と会計法第２９条の３第４項及び予決令第１０２条の４第３号の規定に基づき、随意契約を締結するものである。※新潟県浄化槽保守点検登録業者については新潟県ホームページにて、燕市の浄化槽清掃業許可業者については燕市ホームページにて確認。以　上
会計法第２９条の３第４項及び予決令第１０２条の４第３号</t>
  </si>
  <si>
    <t>浄化槽維持管理（その５）</t>
  </si>
  <si>
    <t>株式会社魚沼市環境事業公社
新潟県魚沼市七日市３５４－４</t>
  </si>
  <si>
    <t>本契約は、長岡国道事務所が堀之内チェーンベースに設置している浄化槽の維持管理（保守点検及び清掃）を行うものである。浄化槽法に基づく浄化槽の保守点検を行う保守点検業社は新潟県知事の登録を受けなければならない。また、浄化槽法に基づく浄化槽の清掃（清掃及び運搬処理）を行う清掃業者は営業区の市町村長の登録を受けなければならない。魚沼市内を業務許可区分として新潟県知事から保守点検の登録を受けた３社のうち、魚沼市長から清掃業務における許可を得たものは（株）魚沼環境事業公社１社のみである。※よって上記業者と随意契約を締結するものである。※新潟県の保守点検登録業者については新潟県ホームページ、魚沼市の清掃登録業者については魚沼市環境課へ電話確認した結果
会計法第２９条の３第４項及び予決令第１０２条の４第３号</t>
  </si>
  <si>
    <t>令和２年度河川中流域における生物生産性の機構解明と河川管理への応用に関する研究</t>
  </si>
  <si>
    <t>国立大学法人信州大学
長野県松本市旭三丁目１番１号</t>
  </si>
  <si>
    <t>本業務は、千曲川中流域における生物生産性の機構解明を行うため、研究フィールドとして抽出した常田地区（上田市）および岩野地区（長野市）において、二次生産系を構成する物理環境及び現存量データの集積、現地計測及び流況解析の検討、二次生産系のモデル化を行うものである。本委託研究は、国土交通省が研究開発課題の公募を行い、同水管理・国土保全局及び国土技術政策総合研究所に設置された学識経験者等からなる「河川技術評価委員会地域課題評価分科会」において審査された結果、本研究課題及び委託先（信州大学平林公男を研究代表者とする共同研究体）が平成３１年度の新規課題として選定され、令和２年度について継続評価されたものである。なお、審査基準、選定結果等については、国土交通省水管理・国土保全局のホームページ等において詳細に公表されている。よって、本委託研究は、審議会等により委託先が決定されたものとの委託契約に該当するので、会計法第２９条の３第４項及び予算決算及び会計令第１０２条の４第３項の規定により、随意契約するものである。
会計法第２９条の３第４項及び予決令第１０２条の４第３号</t>
  </si>
  <si>
    <t>令和２年度急流河川流域における水害版ＢＣＰの河川計画・管理への実装可能性に関する研究</t>
  </si>
  <si>
    <t>公立大学法人富山県立大学　
富山県射水市黒河５１８０</t>
  </si>
  <si>
    <t>本作業は、これまでデータや情報が集約されていない急流河川を対象に、水害版ＢＣＰ策定時に重要視した洪水被害要因・影響、河川管理者への要望等を調査し、水害版ＢＣＰを河川計画・河川管理等に実装する方法を検討するものである。本委託研究は、国土交通省が研究開発課題の公募を行い、同水管理・国土保全局及び国土技術政策総合研究所に設置された学識経験者からなる河川技術評価委員会地域課題評価分科会において審査された結果、本研究課題及び委託先（富山県立大学手計太一を研究代表者とする共同研究体）が令和２年度の継続課題として選定されたものである。なお、審査基準、選定結果等については、国土交通省水管理・国土保全局のホームページ等において詳細に公表されている。よって、本委託は、審議会等により委託先が決定されたものとの委託契約に該当するので、会計法第２９条の３第４項及び予算決算及び会計令第１０２条の４第３項の規定により、随契契約するものである。
会計法第２９条の３第４項及び予決令第１０２条の４第３号</t>
  </si>
  <si>
    <t>令和２年度　梅雨・台風等に関する広告掲載業務</t>
  </si>
  <si>
    <t>株式会社新潟日報社
新潟県新潟市中央区万代３－１－１</t>
  </si>
  <si>
    <t>新潟県には連続雨量による事前通行規制区間が１５区間存在し、昨年度は延べ８カ所、約１１２時間の事前通行規制を実施し、冠水による通行止めについては、２カ所、約１４時間実施した。　近年、多発する集中豪雨により、規制頻度も多くなっている傾向にあるため、事前通行規制を含め、冠水箇所への無理な進入、道路情報携帯サイトの活用方法等、梅雨、台風等に関する注意喚起を県下に行う必要がある。本業務について、各種情報等を効果的に周知するためには、掲載する新聞の発行部数等が新潟県内で最大であることが求められるが、株式会社新潟日報は県内全域をカバーしているとともに、朝刊発行部数が４１万部で新潟県内における普及率は約４５％（シェア率６８％）であり、本業務を遂行することができる唯一の新聞社である。　よって、会計法第２９条の３第４項及び予算決算及び会計令第１０２条の４第３号の規定により、上記業者と随意契約を締結するものである。
会計法第２９条の３第４項及び予決令第１０２条の４第３号</t>
  </si>
  <si>
    <t>令和２年度燕市五千石地区堤防維持管理委託</t>
  </si>
  <si>
    <t>燕市長
新潟県燕市吉田西太田１９３４番地</t>
  </si>
  <si>
    <t>　本委託は、燕市内を流れる一級河川信濃川（大河津分水路）直轄管理区間の燕市五千石地先等において、堤防の保全、円滑な河川巡視の実現、良好な河川環境の保持等を目的とした堤防維持管理を実施するものである。  本区間と隣接している河川区域では、「大河津分水公園」として燕市が占用し維持管理を行っている他、本区間は「公園連絡通路」として燕市が占用している。  また、本区間及びその周辺では、伝統的な行事が開催されるなど、昔から住民と河川とが深く関わり合ってきた地域であり、住民の河川への関心は高く、河川愛護意識及び洪水等に対する防災意識も高い地域である。  このようなことから、本区間について、周辺部の占用施設と一体的に維持管理することによる効率性の確保及び地元に維持管理に参画してもらうことで高い防災意識や河川愛護意識を保持してもらうために、燕市と信濃川河川事務所の間で「燕市五千石地区の堤防維持管理協定」（以下、「本協定」という。）を締結しており、実施にあたっては、本協定に基づき双方協議のうえ委託契約を締結することとしている。  よって、会計法第２９条の３第４項、並びに予決令第１０２条の４第３号の規定に基づき、随意契約を締結するものである。
会計法第２９条の３第４項及び予決令第１０２条の４第３号</t>
  </si>
  <si>
    <t>Ｒ２年度国道８号下蓑（上り）電線共同溝に伴う引込管路整備その３工事</t>
  </si>
  <si>
    <t>北陸電力送配電株式会社　富山支社
高岡市広小路７番１５号</t>
  </si>
  <si>
    <t>　本工事は、一般国道８号高岡市福岡町下蓑地先における電線共同溝整備に伴い、引込管等を敷設するものである。　本工事の実施にあたっては、平成１７年４月１日、北陸地方整備局長と北陸電力株式会社代表取締役社長とが締結した『無電柱化推進計画における引込管等設備工事等に関する協定書』第１３条第１項により、委託契約を締結するものとされており、競争に付すことができないため、会計法第２９条の３第４項、予算決算及び会計令第１０２条の４第３号により、契約を締結するものである。　契約の相手方となる北陸電力送配電株式会社富山支社は、上記協定書第１３条第２項の「当該引込等設備工事を管轄する支社」であり、本工事の施工特性を熟知している唯一の業者である。　よって、上記業者が本工事を最も円滑かつ確実に施工できる者であると判断し、随意契約を締結するものである。
会計法第２９条の３第４項及び予決令第１０２条の４第３号</t>
  </si>
  <si>
    <t>居住誘導浸水想定区域での市街地評価技術の確立とリスク対策事業の導入に関する研究</t>
  </si>
  <si>
    <t>国立大学法人長岡技術科学大学
新潟県長岡市上富岡町１６０３－１</t>
  </si>
  <si>
    <t>　本業務は、立地適正化計画の策定都市において居住誘導区域と浸水想定区域が重複指定されている区域を対象に、都市的優位特性、水害リスク特性の双方の視点に基づく市街地評価技術の確立および区域内にある家屋倒壊等氾濫想定区域における対応方策を検討するものである。本委託研究は、国土交通省が研究開発課題の公募を行い、同水管理・国土保全局及び国土技術政策総合研究所に設置された学識経験者等からなる河川技術評価委員会地域課題評価分科会において審査された結果、本研究課題及び委託先（長岡技術科学大学 松川寿也を研究代表者とする共同研究体）が令和２年度の新規課題として選定されたものである。なお、審査基準、選定結果等については、国土交通省水管理・国土保全局のホームページ等において詳細に公表されている。よって、本委託は、審議会等により委託先が決定されたものとの委託契約に該当するので、会計法第２９条の３第４項及び予算決算及び会計令第１０２条の４第３項の規定により、随意契約するものである。
会計法第２９条の３第４項及び予決令第１０２条の４第３号</t>
  </si>
  <si>
    <t>Ｒ２年度一般国道８号下蓑（上り）電線共同溝に伴う引込管路整備その３工事</t>
  </si>
  <si>
    <t>エヌ・ティ・ティ・インフラネット株式会社
金沢市大手町１５番４０号</t>
  </si>
  <si>
    <t>　本工事は、一般国道８号高岡市福岡町下蓑地先における電線共同溝整備に伴い、引込管等を敷設するものである。　本工事の実施にあたっては、平成１７年３月７日、北陸地方整備局長と西日本電信電話株式会社代表取締役社長、エヌ・ティ・ティ・インフラネット株式会社代表取締役社長の三者が締結した『無電柱化推進計画における引込管等設備工事等に関する協定書』第１３条第１項により、委託契約を締結するものとされており、競争に付すことができないため会計法第２９条の３第４項、予算決算及び会計令第１０２条の４第３号により、契約を締結するものである。　契約の相手方となる株式会社エヌ・ティ・ティ・インフラネット株式会社は、上記協定書第１３条第２項で定める「当該引込等設備工事を管轄」しており、本工事の施工特性を熟知している唯一の業者である。　よって、上記業者が本工事を最も円滑かつ確実に施工できる者であると判断し、随意契約を締結するものである。
会計法第２９条の３第４項及び予決令第１０２条の４第３号</t>
  </si>
  <si>
    <t>令和２年度小千谷市東小千谷地区堤防維持管理委託</t>
  </si>
  <si>
    <t>小千谷市長
新潟県小千谷市城内２丁目７番５号</t>
  </si>
  <si>
    <t>　本委託は、小千谷市内を流れる一級河川信濃川（小千谷市東小千谷地区）直轄管理区間において、堤防の保全、円滑な河川巡視の実施、良好な河川環境の保持等を目的とした堤防維持管理を実施するものである。  本区間の高水敷では「小千谷市信濃川河川公園」として小千谷市が占用し維持管理を行っている。また、本区間については、近年、無堤地であったところに堤防を新設した区間であり、住民は治水事業に関心が高く防災意識も高い地域である。  このようなことから、本区間については、占用施設と堤防を一体的に維持管理することによる効率性の確保、及び地元に維持管理に参画してもらうことで高い防災意識等を保持してもらうために、小千谷市と信濃川河川事務所の間で「東小千谷地区の堤防維持管理協定」（以下、「本協定」という。）を締結しており、実施にあたっては、本協定に基づき双方協議のうえ委託契約を締結することとしている。  よって、会計法第２９条の３第４項、並びに予決令第１０２条の４第３号の規定に基づき、随意契約を締結するものである。
会計法第２９条の３第４項及び予決令第１０２条の４第３号</t>
  </si>
  <si>
    <t>令和２年度工事契約管理システム改良業務</t>
  </si>
  <si>
    <t>東芝デジタルソリューションズ株式会社
新潟市中央区万代３丁目１番１号</t>
  </si>
  <si>
    <t>　本業務は、現行稼働中のＷｅｂ版工事契約管理システム（以下、「ＣＣＭＳ」という。）について、工事成績採点表の改良及びPPIのサーバ移行に伴うCCMSへの連携設定を行うものである。　ＣＣＭＳは、上記業者が開発するとともに、開発後も関係法令の改正等に伴う改良をはじめとするプログラム改良を実施しており、本システムに関して代替性のない、知識、技術を有している。　また、上記業者は本システムの著作者人格権を行使する旨の意思表示をしており、他の者では著作者人格権が支障となり、本業務を実施できず、上記業者が円滑かつ正確なシステムの改良・検証及び責任の明確化を確保できる唯一の業者である。　以上の理由から、会計法第２９条の３第４項、予算決算及び会計令第１０２条の４第３号に基づき、随意契約を締結するものである。
会計法第２９条の３第４項及び予決令第１０２条の４第３号</t>
  </si>
  <si>
    <t>「Ｒ１・２尾張町電線共同溝工事」に伴う委託工事（ＮＴＴ）</t>
  </si>
  <si>
    <t>エヌ・ティ・ティ・インフラネット株式会社
石川県金沢市大手町１５番４０号</t>
  </si>
  <si>
    <t>本契約は、一般国道１５９号で実施する電線共同溝工事に伴う地中化工事「Ｒ１・２尾張町電線共同溝外工事」及び「Ｒ１・２尾張町電線共同溝その２外工事」における引込管等設備工事を委託するものである。　引込管等の施工にあたっては、平成１７年３月７日に「無電柱化推進契約における引込管等設備工事等に関する協定書」が結ばれており、第１２条で上記相手方に委託することとされている。　以上のことにより、相手方と会計法第２９条の３第４項及び予算決算及び会計令第１０２条の４第３号に基づき随意契約を締結するものである。
会計法第２９条の３第４項及び予決令第１０２条の４第３号</t>
  </si>
  <si>
    <t>Ｒ２年度一般国道８号入善電線共同溝に伴う引込管等設備その１工事</t>
  </si>
  <si>
    <t>エヌ・ティ・ティ・インフラネット株式会社
金沢市大手町１５－４０</t>
  </si>
  <si>
    <t>本工事は、一般国道８号富山県下新川郡入善町地先における電線共同溝整備に伴い、引込管等を敷設するものである。
本工事の実施にあたっては、平成１７年３月７日、北陸地方整備局長と西日本電信電話株式会社代表取締役社長、エヌ・ティ・ティ・インフラネット株式会社代表取締役社長の三者が締結した『無電柱化推進計画における引込管等設備工事等に関する協定書』第１３条第１項により、委託契約を締結するものとされており、競争に付すことができないため会計法第２９条の３第４項、予算決算及び会計令第１０２条の４第３号により、契約を締結するものである。
契約の相手方となる株式会社エヌ・ティ・ティ・インフラネット株式会社は、上記協定書第１３条第２項で定める「当該引込等設備工事を管轄」しており、本工事の施工特性を熟知している唯一の業者である。
よって、上記業者が本工事を最も円滑かつ確実に施工できる者であると判断し、随意契約を締結するものである。</t>
  </si>
  <si>
    <t>山地河川における環境ＤＮＡを用いた水生生物分布推定手法の最適化に関する研究</t>
  </si>
  <si>
    <t>分任支出負担行為担当官
北陸地方整備局湯沢砂防事務所長　鈴木　啓介
新潟県南魚沼郡湯沢町大字神立２３</t>
  </si>
  <si>
    <t xml:space="preserve">国立大学法人東海国立大学機構
愛知県名古屋市千種区不老町
</t>
  </si>
  <si>
    <t>　潜水観察や採補調査を行わずに、採水を分析することで存在する生物の把握が出来る環境DNAの活用について、砂防が対象とする急勾配かつ縦断的に形態が変化する山地河川において検討された事例が少ない。　環境DNAの活用は、生物調査に要する時間、費用、労力を飛躍的に軽減しつつ、管内の水生生物分布の網羅的な把握や、迅速な魚道効果の検証等に活用出来る可能生を秘めている。　本業務は上記状況を受け、河道形態に応じた環境DNAの検出限界距離及びそれに対する砂防堰堤の影響を検討する。　本委託研究は、国土交通省が研究開発課題の公募を行い、同水管理・国土保全局及び国土技術政策総合研究所に設置された学識経験者等からなる河川技術評価委員会地域課題評価分科会において審査された結果、本研究課題及び委託先（岐阜大学 永山滋也 を研究代表者とする共同研究体）が令和２年度の継続課題として選定されたものである。　なお、審査基準、選定結果等については、国土交通省水管理・国土保全局のホームページ等において詳細に公表されている。　よって、本委託は、審議会等により委託先が決定されたものとの委託契約に該当するので、会計法第２９条の３第４項及び予算決算及び会計令第１０２条の４第３項の規定により、随意契約するものである。
会計法第２９条の３第４項及び予決令第１０２条の４第３号</t>
  </si>
  <si>
    <t>石川海岸周辺の砕波帯から沖合における沿岸水理・海浜変形過程と広域土砂動態の推定に関する研究</t>
  </si>
  <si>
    <t>国立大学法人金沢大学
金沢市角間町ヌ７</t>
  </si>
  <si>
    <t>本業務は、石川海岸周辺の砕波帯や沖合で発生している広域的な地形変化と主要な沿岸水理現象（海岸流・海浜流・波浪など）との関係を解明し、大規模な土砂循環過程を推定することで、長期・広域的な海浜変形の予測技術の向上を図る業務である。　そのため、沖合の海底地形の時空間変化特性、沖合で土砂移動が発生する気象・海象条件等を明らかにし、長期平均の漂砂量を推定して、沿岸海域の土砂移動状況を表す土砂循環マップを作成する業務である。　本委託研究は、国土交通省が研究開発課題の公募を行い、同水管理・国土保全局及び国土技術政策総合研究所に設置された学識経験者等からなる海岸技術分野評価委員会において審査された結果、令和２年度の新規課題として金沢大学理工研究域の楳田真也教授が応募した「石川海岸周辺の砕波帯から沖合における沿岸水理・海浜変形過程と広域土砂動態の推定」が選定されたものである。　よって、本委託は、審議会等により委託先が決定されたものとの委託契約に該当するので、会計法第２９条の３第４項及び予算決算及び会計令第１０２条の４第３号の規定により、随意契約するものである。
会計法第２９条の３第４項及び予決令第１０２条の４第３号</t>
  </si>
  <si>
    <t>令和２年度常願寺川流域における砂防堰堤群等の機能的な活用による土砂管理手法業務</t>
  </si>
  <si>
    <t>分任支出負担行為担当官
北陸地方整備局立山砂防事務所長　野呂　智之
富山県中新川郡立山町芦峅寺字ブナ坂６１</t>
  </si>
  <si>
    <t>国立大学法人京都大学
京都市左京区吉田本町３６－１</t>
  </si>
  <si>
    <t>本業務は、令和２年度常願寺川流域における砂防堰堤群等の機能的な活用による土砂管理手法に関する研究を行うものである。本委託研究は、国土交通省が研究開発課題の公募を行い、同水管理･国土保全局及び国土技術政策総合研究所に設置された学識経験者等からなる砂防技術研究評価委員会において、審査された結果、令和２年３月、本研究課題及び委託先（国立大学法人京都大学防災研究所 教授 藤田 正治）が選定されたものである。なお、審査基準、選定結果等については、国土交通省水管理･国土保全局のホームページ等において詳細に公表されている。よって、本委託は、審議会等により委託先が決定されたものとの委託契約に該当するので、会計法第２９条の３第４項及び予算決算及び会計令第１０２条の４第３項の規定により、随意契約するものである。
会計法第２９条の３第４項及び予決令第１０２条の４第３号</t>
  </si>
  <si>
    <t>令和２年度一般国道１７号小出地区電線共同溝その２工事</t>
  </si>
  <si>
    <t>エヌ・ティ・ティ・インフラネット株式会社　東日本事業本部　関信越事業部　新潟支店
新潟市中央区東堀通七番町１０１７番地１</t>
  </si>
  <si>
    <t>本工事は、魚沼市の市街地に位置する国道１７号南魚沼市小出地区において、電線類の地中化を行う工事である。
本工事は「既存ストックの有効活用」として、東日本電信電話（株）から譲渡を受ける基盤設備（通信管路等）の電線共同溝化を行うが、その場合においては、エヌ・ティ・ティ・インフラネット(株)に工事等について委託することが、下記の協定で規定されている。よって、同社と委託契約を締結するものである。
【協定】
○協定名：「無電柱化事業における引込管等設備工事等及び固定資産の譲渡並びに譲渡設備を活用した電線共同溝工事等に関する協定」
○協定者：国土交通省北陸地方整備局、東日本電信電話(株)、エヌ・ティ・ティ・インフラネット(株)
○協定日：平成２２年１１月１６日
○関連条項：第２８条
会計法第２９条の３第４項及び予決令第１０２条の４第３号</t>
  </si>
  <si>
    <t>「Ｒ２野町電線共同溝その３工事」に伴う委託工事（ＮＴＴ）</t>
  </si>
  <si>
    <t>分任支出負担行為担当官
北陸地方整備局金沢河川国道事務所長　近藤　勝俊
石川県金沢市西念４丁目２３番５号</t>
  </si>
  <si>
    <t>エヌ・ティ・ティ・インフラネット株式会社
石川県金沢市大手町１５－４０</t>
  </si>
  <si>
    <t>　本契約は、一般国道１５７号で実施する電線共同溝に伴う地中化工事「Ｒ２野町電線共同溝その３工事」における引込管等設備工事を委託するものである。　引込管等の施工にあたっては、平成１７年３月７日に「無電柱化推進契約における引込管等設備工事等に関する協定書」が結ばれており、第１２条で上記相手方に委託することとされている。　以上のことにより、相手方と会計法第２９条の３第４項及び予決令第１０２条の４第３号に基づき随意契約を締結するものである。
会計法第２９条の３第４項及び予決令第１０２条の４第３号</t>
  </si>
  <si>
    <t>令和２年度羽越河川国道管内遺跡発掘調査</t>
    <rPh sb="0" eb="2">
      <t>レイワ</t>
    </rPh>
    <rPh sb="3" eb="5">
      <t>ネンド</t>
    </rPh>
    <rPh sb="5" eb="7">
      <t>ウエツ</t>
    </rPh>
    <rPh sb="7" eb="9">
      <t>カセン</t>
    </rPh>
    <rPh sb="9" eb="11">
      <t>コクドウ</t>
    </rPh>
    <rPh sb="11" eb="13">
      <t>カンナイ</t>
    </rPh>
    <rPh sb="13" eb="15">
      <t>イセキ</t>
    </rPh>
    <rPh sb="15" eb="17">
      <t>ハックツ</t>
    </rPh>
    <rPh sb="17" eb="19">
      <t>チョウサ</t>
    </rPh>
    <phoneticPr fontId="11"/>
  </si>
  <si>
    <t>　本業務は、新潟県教育委員会の試掘調査結果により存在が確認された、朝日温海道路の竹ノ下遺跡の発掘調査、記録保存、資料整理、報告書作成とを行うものである。
　なお、埋蔵文化財関係の事務は、新潟県の自治事務となっていることから、新潟県教育委員会教育長へ当該事業箇所の埋蔵文化財を依頼したところ、埋蔵文化財発掘調査計画について、新潟県埋蔵文化財調査事業団との契約事務の協議があったため、発掘調査は新潟県埋蔵文化財調査事業団に委託するものである。</t>
    <rPh sb="1" eb="2">
      <t>ホン</t>
    </rPh>
    <rPh sb="2" eb="4">
      <t>ギョウム</t>
    </rPh>
    <rPh sb="6" eb="9">
      <t>ニイガタケン</t>
    </rPh>
    <rPh sb="9" eb="11">
      <t>キョウイク</t>
    </rPh>
    <rPh sb="11" eb="14">
      <t>イインカイ</t>
    </rPh>
    <rPh sb="15" eb="17">
      <t>シクツ</t>
    </rPh>
    <rPh sb="17" eb="19">
      <t>チョウサ</t>
    </rPh>
    <rPh sb="19" eb="21">
      <t>ケッカ</t>
    </rPh>
    <rPh sb="24" eb="26">
      <t>ソンザイ</t>
    </rPh>
    <rPh sb="27" eb="29">
      <t>カクニン</t>
    </rPh>
    <rPh sb="33" eb="35">
      <t>アサヒ</t>
    </rPh>
    <rPh sb="35" eb="37">
      <t>アツミ</t>
    </rPh>
    <rPh sb="37" eb="39">
      <t>ドウロ</t>
    </rPh>
    <rPh sb="40" eb="41">
      <t>タケ</t>
    </rPh>
    <rPh sb="42" eb="43">
      <t>シタ</t>
    </rPh>
    <rPh sb="43" eb="45">
      <t>イセキ</t>
    </rPh>
    <rPh sb="46" eb="48">
      <t>ハックツ</t>
    </rPh>
    <rPh sb="48" eb="50">
      <t>チョウサ</t>
    </rPh>
    <rPh sb="51" eb="53">
      <t>キロク</t>
    </rPh>
    <rPh sb="53" eb="55">
      <t>ホゾン</t>
    </rPh>
    <rPh sb="56" eb="58">
      <t>シリョウ</t>
    </rPh>
    <rPh sb="58" eb="60">
      <t>セイリ</t>
    </rPh>
    <rPh sb="61" eb="64">
      <t>ホウコクショ</t>
    </rPh>
    <rPh sb="64" eb="66">
      <t>サクセイ</t>
    </rPh>
    <rPh sb="68" eb="69">
      <t>オコナ</t>
    </rPh>
    <rPh sb="81" eb="83">
      <t>マイゾウ</t>
    </rPh>
    <rPh sb="83" eb="86">
      <t>ブンカザイ</t>
    </rPh>
    <rPh sb="86" eb="88">
      <t>カンケイ</t>
    </rPh>
    <rPh sb="89" eb="91">
      <t>ジム</t>
    </rPh>
    <rPh sb="93" eb="96">
      <t>ニイガタケン</t>
    </rPh>
    <rPh sb="97" eb="99">
      <t>ジチ</t>
    </rPh>
    <rPh sb="99" eb="101">
      <t>ジム</t>
    </rPh>
    <rPh sb="112" eb="115">
      <t>ニイガタケン</t>
    </rPh>
    <rPh sb="115" eb="117">
      <t>キョウイク</t>
    </rPh>
    <rPh sb="117" eb="120">
      <t>イインカイ</t>
    </rPh>
    <rPh sb="120" eb="123">
      <t>キョウイクチョウ</t>
    </rPh>
    <rPh sb="124" eb="126">
      <t>トウガイ</t>
    </rPh>
    <rPh sb="126" eb="128">
      <t>ジギョウ</t>
    </rPh>
    <rPh sb="128" eb="130">
      <t>カショ</t>
    </rPh>
    <rPh sb="131" eb="133">
      <t>マイゾウ</t>
    </rPh>
    <rPh sb="133" eb="136">
      <t>ブンカザイ</t>
    </rPh>
    <rPh sb="137" eb="139">
      <t>イライ</t>
    </rPh>
    <rPh sb="145" eb="147">
      <t>マイゾウ</t>
    </rPh>
    <rPh sb="147" eb="150">
      <t>ブンカザイ</t>
    </rPh>
    <rPh sb="150" eb="152">
      <t>ハックツ</t>
    </rPh>
    <rPh sb="152" eb="154">
      <t>チョウサ</t>
    </rPh>
    <rPh sb="154" eb="156">
      <t>ケイカク</t>
    </rPh>
    <rPh sb="161" eb="164">
      <t>ニイガタケン</t>
    </rPh>
    <rPh sb="164" eb="166">
      <t>マイゾウ</t>
    </rPh>
    <rPh sb="166" eb="169">
      <t>ブンカザイ</t>
    </rPh>
    <rPh sb="169" eb="171">
      <t>チョウサ</t>
    </rPh>
    <phoneticPr fontId="11"/>
  </si>
  <si>
    <t>Ｒ２新潟除雪作業</t>
  </si>
  <si>
    <t>分任支出負担行為担当官
北陸地方整備局新潟国道事務所長　祢津　知広
新潟県新潟市中央区南笹口２丁目１番６５号</t>
  </si>
  <si>
    <t>（株）ＮＩＰＰＯ
東京都中央区京橋１－１９－１１</t>
  </si>
  <si>
    <t>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本作業は、新潟維持出張所管内における、新雪除雪、拡幅除雪、運搬　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３箇年まで継続契約を行う場合がある旨を明記しており、上記業者は、令和１年度の当該作業成績が良好であり、令和２年度の作業にあたっても、十分な作業体制が確保されている。　以上の理由から、会計法第２９条の３第４項及び予決令第１０２条の４第３号により随意契約を締結するものである。</t>
  </si>
  <si>
    <t>Ｒ２新発田除雪作業</t>
  </si>
  <si>
    <t>東亜道路工業（株）
東京都港区六本木７－３－７</t>
  </si>
  <si>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新発田維持出張所管内（国道７号の新潟県新発田市奥山新保から新潟県村上市坂町、国道１１３号の新潟県村上市坂町から新潟県岩船郡関川村金丸まで）の延長５１.５kmについて、新雪除雪、拡幅除雪、運搬　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３箇年まで継続契約を行う場合がある旨を明記しており、上記業者は、令和１年度の当該作業成績が良好であり、令和２年度の作業にあたっても、十分な作業体制が確保されている。　以上の理由から、会計法第２９条の３第４項及び予決令第１０２条の４第３号により随意契約を締結するものである。</t>
  </si>
  <si>
    <t>Ｒ２黒埼除雪作業</t>
  </si>
  <si>
    <t>（株）加賀田組
新潟県新潟市中央区万代４－５－１５</t>
  </si>
  <si>
    <t>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本作業は、黒埼維持出張所管内の新雪除雪、拡幅除雪、運搬　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３箇年まで継続契約を行う場合がある旨を明記しており、上記業者は、令和１年度の当該作業成績が良好であり、令和２年度の作業にあたっても、十分な作業体制が確保されている。　以上の理由から、会計法第２９条の３第４項及び予決令第１０２条の４第３号により随意契約を締結するものである。</t>
  </si>
  <si>
    <t>Ｒ２－３水原除雪作業</t>
  </si>
  <si>
    <t>丸運建設（株）
新潟県新潟市中央区幸西１－４－２１</t>
  </si>
  <si>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本作業は、水原維持出張所管内（国道４９号の新潟県東蒲原郡阿賀町八ツ田から新潟県新潟市江南区木津まで）の延長５８.５kmについて、新雪除雪、拡幅除雪、運搬　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３箇年まで継続契約を行う場合がある旨を明記しており、上記業者は、令和１年度の当該作業成績が良好であり、令和２年度の作業にあたっても、十分な作業体制が確保されている。　以上の理由から、会計法第２９条の３第４項及び予決令第１０２条の４第３号により随意契約を締結するものである。</t>
  </si>
  <si>
    <t>二居工区除雪作業（令和２・３年度）</t>
  </si>
  <si>
    <t>（株）文明屋
新潟県南魚沼郡湯沢町大字三国６５０－１</t>
  </si>
  <si>
    <t>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本作業は、湯沢維持出張所管内（国道１７号の新潟県南魚沼郡湯沢町大字三国字三国山から南魚沼郡湯沢町貝掛間）の延長１３.６kmについて、新雪除雪、拡幅除雪、運搬　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１年度の当該作業成績が良好であり、令和２年度の作業にあたっても、十分な作業体制が確保されている。　以上の理由から、会計法第２９条の３第４項及び予決令第１０２条の４第３号により随意契約を締結するものである。</t>
  </si>
  <si>
    <t>令和２年度宮本工区除雪作業</t>
  </si>
  <si>
    <t>福田道路（株）
新潟県新潟市中央区川岸町１－５３－１</t>
  </si>
  <si>
    <t>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本作業は、長岡維持出張所管内（国道８号の新潟県長岡市神田町から長岡市大積田代町間）の延長１７.２kmについて、新雪除雪、拡幅除雪、運搬　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３箇年まで継続契約を行う場合がある旨を明記しており、上記業者は、令和１年度の当該作業成績が良好であり、令和２年度の作業にあたっても、十分な作業体制が確保されている。　以上の理由から、会計法第２９条の３第４項及び予決令第１０２条の４第３号により随意契約を締結するものである。</t>
  </si>
  <si>
    <t>令和２年度出雲崎工区除雪作業</t>
  </si>
  <si>
    <t>日本道路（株）
東京都港区新橋１－６－５</t>
  </si>
  <si>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本作業は、柏崎維持出張所管内（国道１１６号の新潟県柏崎市大字長崎字本合から長岡市寺泊敦ヶ曽根字午新田間）の延長３４.３kmについて、新雪除雪、拡幅除雪、運搬　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３箇年まで継続契約を行う場合がある旨を明記しており、上記業者は、令和１年度の当該作業成績が良好であり、令和２年度の作業にあたっても、十分な作業体制が確保されている。　以上の理由から、会計法第２９条の３第４項及び予決令第１０２条の４第３号により随意契約を締結するものである。</t>
  </si>
  <si>
    <t>小出工区除雪作業（令和２・３年度）</t>
  </si>
  <si>
    <t>（株）星野工業
新潟県魚沼市中原６５－１</t>
  </si>
  <si>
    <t>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本作業は、小出維持出張所管内（国道１７号の新潟県南魚沼市美佐島から魚沼市下倉間２２．１ｋｍ、浦佐バイパス４．０ｋｍ）の延長２６.１kmについて、新雪除雪、拡幅除雪、運搬　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３箇年まで継続契約を行う場合がある旨を明記しており、上記業者は、令和１年度の当該作業成績が良好であり、令和２年度の作業にあたっても、十分な作業体制が確保されている。　以上の理由から、会計法第２９条の３第４項及び予決令第１０２条の４第３号により随意契約を締結するものである。</t>
  </si>
  <si>
    <t>令和２年度長岡工区除雪作業</t>
  </si>
  <si>
    <t>長岡舗道（株）
新潟県長岡市下山町６５１－１</t>
  </si>
  <si>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長岡維持出張所管内（国道８号の新潟県長岡市川崎町字野口から長岡市神田町間２．０ｋｍ、国道１７号の新潟県小千谷市大字三仏生から長岡市川崎町字野口間１４．６ｋｍ）の延長１６.６kmについて、新雪除雪、拡幅除雪、運搬　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１年度の当該作業成績が良好であり、令和２年度の作業にあたっても、十分な作業体制が確保されている。　以上の理由から、会計法第２９条の３第４項及び予決令第１０２条の４第３号により随意契約を締結するものである。</t>
  </si>
  <si>
    <t>令和２年度湯沢工区除雪作業</t>
  </si>
  <si>
    <t>（株）森下組
新潟県南魚沼郡湯沢町大字神立１３０</t>
  </si>
  <si>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本作業は、湯沢維持出張所管内（国道１７号の新潟県南魚沼郡湯沢町貝掛から南魚沼郡湯沢町湯沢字中島川原間）の延長１３.１kmについて、新雪除雪、拡幅除雪、運搬　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３箇年まで継続契約を行う場合がある旨を明記しており、上記業者は、令和１年度の当該作業成績が良好であり、令和２年度の作業にあたっても、十分な作業体制が確保されている。　以上の理由から、会計法第２９条の３第４項及び予決令第１０２条の４第３号により随意契約を締結するものである。</t>
  </si>
  <si>
    <t>令和２年度柏崎工区除雪作業</t>
  </si>
  <si>
    <t>（株）植木組
新潟県柏崎市駅前１－５－４５</t>
  </si>
  <si>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本作業は、柏崎維持出張所管内（国道８号の新潟県長岡市大積田代町から柏崎市米山町小清水間３１．４ｋｍ、柏崎バイパス２．６ｋｍ）の延長３４.０kmについて、新雪除雪、拡幅除雪、運搬　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３箇年まで継続契約を行う場合がある旨を明記しており、上記業者は、令和１年度の当該作業成績が良好であり、令和２年度の作業にあたっても、十分な作業体制が確保されている。　以上の理由から、会計法第２９条の３第４項及び予決令第１０２条の４第３号により随意契約を締結するものである。</t>
  </si>
  <si>
    <t>令和２年度塩沢工区除雪作業</t>
  </si>
  <si>
    <t>（株）笛田組
新潟県南魚沼市五郎丸３０５</t>
  </si>
  <si>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本作業は、湯沢維持出張所管内（国道１７号の新潟県南魚沼郡湯沢町湯沢字中島川原から南魚沼市美佐島間１８．２ｋｍ、六日町バイパス１．８ｋｍ）の延長２０.０kmについて、新雪除雪、拡幅除雪、運搬　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３箇年まで継続契約を行う場合がある旨を明記しており、上記業者は、令和１年度の当該作業成績が良好であり、令和２年度の作業にあたっても、十分な作業体制が確保されている。　以上の理由から、会計法第２９条の３第４項及び予決令第１０２条の４第３号により随意契約を締結するものである。</t>
  </si>
  <si>
    <t>令和２年度中之島工区除雪作業</t>
  </si>
  <si>
    <t>日瀝道路（株）
東京都千代田区九段北４－３－２９</t>
  </si>
  <si>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本作業は、長岡維持出張所管内（国道８号の新潟県三条市大字若宮新田字下郷から長岡市川崎町字野口間）の延長１９.０kmについて、新雪除雪、拡幅除雪、運搬　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３箇年まで継続契約を行う場合がある旨を明記しており、上記業者は、令和１年度の当該作業成績が良好であり、令和２年度の作業にあたっても、十分な作業体制が確保されている。　以上の理由から、会計法第２９条の３第４項及び予決令第１０２条の４第３号により随意契約を締結するものである。</t>
  </si>
  <si>
    <t>堀之内工区除雪作業（令和２・３年度）</t>
  </si>
  <si>
    <t>小杉土建工業（株）
新潟県小千谷市東栄３－４－５</t>
  </si>
  <si>
    <t>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本作業は、小出維持出張所管内（国道１７号の新潟県魚沼市下倉から小千谷市大字三仏生間）の延長２０.９kmについて、新雪除雪、拡幅除雪、運搬　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３箇年まで継続契約を行う場合がある旨を明記しており、上記業者は、令和１年度の当該作業成績が良好であり、令和２年度の作業にあたっても、十分な作業体制が確保されている。　以上の理由から、会計法第２９条の３第４項及び予決令第１０２条の４第３号により随意契約を締結するものである。</t>
  </si>
  <si>
    <t>Ｒ２国道７号除雪作業</t>
  </si>
  <si>
    <t>　北陸地方（新潟県、富山県、石川県）は日本海側に位置し、３８豪雪や５６豪雪にみられるように、世界有数の豪雪地位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村上国道維持出張所管内（国道７号の新潟県村上市坂町地先から村上市伊呉野地先まで）の延長５８．５ＫＭについて、新雪除雪、拡幅除雪、運搬、排雪、凍結防止剤散布及び情報連絡等を行い、冬期間の交通確保を図るものであるが、上記の課題に対抗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３箇年まで継続契約を行う場合がある旨を明記しており、上記業者は、令和１年度の当該作業成績が良好であり、令和２年度の作業にあたっても、十分な作業体制が確保されている。
　以上の理由から、会計法第２９条の３第４項及び予決令第１０２条の４第３号により随意契約を締結するものである。</t>
  </si>
  <si>
    <t>令和２・３年度上越・藤沢工区除雪作業</t>
  </si>
  <si>
    <t>（株）上越商会
新潟県上越市大字土橋１０１２</t>
  </si>
  <si>
    <t>　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元年度の当該作業成績が良好であり、令和２年度の作業にあたっても、十分な作業体制が確保されている。　以上の理由から、会計法第２９条の３第４項及び予決令第１０２条の４第３号により随意契約を締結するものである。</t>
  </si>
  <si>
    <t>令和２年度能生・糸魚川工区除雪作業</t>
  </si>
  <si>
    <t>（株）笠原建設
新潟県糸魚川市大字能生１１５５－６</t>
  </si>
  <si>
    <t>　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３箇年まで継続契約を行う場合がある旨を明記しており、上記業者は、令和元年度の当該作業成績が良好であり、令和２年度の作業にあたっても、十分な作業体制が確保されている。　以上の理由から、会計法第２９条の３第４項及び予決令第１０２条の４第３号により随意契約を締結するものである。</t>
  </si>
  <si>
    <t>令和２・３年度妙高工区除雪作業</t>
  </si>
  <si>
    <t>ハイウェイ・リバーメンテナンス（株）
石川県金沢市松島町１７</t>
  </si>
  <si>
    <t>令和２年度大潟工区除雪作業</t>
  </si>
  <si>
    <t>西田建設（株）
新潟県上越市大潟区土底浜１６９０－１</t>
  </si>
  <si>
    <t>令和２年度片掛工区除雪作業</t>
  </si>
  <si>
    <t>宮口建設（株）
富山県富山市猪谷２１８</t>
  </si>
  <si>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富山国道維持出張所管内（国道４１号の岐阜県飛騨市神岡町谷地先～富山県富山市金泉寺地先）の延長２０.６kmについて、新雪除雪、拡幅除雪、運搬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３箇年まで継続契約を行う場合がある旨を明記しており、上記業者は、令和１年度の当該作業成績が良好であり、令和２年度の作業にあたっても、十分な作業体制が確保されている。</t>
  </si>
  <si>
    <t>令和２年度能越工区除雪作業</t>
  </si>
  <si>
    <t>道路技術サービス（株）
富山県射水市橋下条５２７</t>
  </si>
  <si>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富山国道維持出張所管内（国道４７０号の石川県七尾市大泊地先～富山県高岡市池田地先）の延長３０.１kmについて、新雪除雪、拡幅除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３箇年まで継続契約を行う場合がある旨を明記しており、上記業者は、令和１年度の当該作業成績が良好であり、令和２年度の作業にあたっても、十分な作業体制が確保されている。　以上の理由から、会計法第２９条の３第４項及び予決令第１０２条の４第３号により随意契約を締結するものである。</t>
  </si>
  <si>
    <t>令和２年度富山工区除雪作業</t>
  </si>
  <si>
    <t>朝日建設（株）
富山県富山市安住町７－１２</t>
  </si>
  <si>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富山国道維持出張所管内（国道８号の富山県富山市水橋二杉地先～富山県高岡市下石瀬地先、国道４１号の富山県富山市栗山地先～富山県富山市金泉寺地先）の延長３５.７kmについて、新雪除雪、拡幅除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３箇年まで継続契約を行う場合がある旨を明記しており、上記業者は、令和１年度の当該作業成績が良好であり、令和２年度の作業にあたっても、十分な作業体制が確保されている。　以上の理由から、会計法第２９条の３第４項及び予決令第１０２条の４第３号により随意契約を締結するものである。</t>
  </si>
  <si>
    <t>令和２年度滑川工区除雪作業</t>
  </si>
  <si>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黒部国道維持出張所管内（国道８号の富山県魚津市平伝寺地先～富山県富山市水橋二杉地先）の延長２２.０kmについて、新雪除雪、拡幅除雪、運搬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３箇年まで継続契約を行う場合がある旨を明記しており、上記業者は、令和１年度の当該作業成績が良好であり、令和２年度の作業にあたっても、十分な作業体制が確保されている。　以上の理由から、会計法第２９条の３第４項及び予決令第１０２条の４第３号により随意契約を締結するものである。</t>
  </si>
  <si>
    <t>令和２年度入善工区除雪作業</t>
  </si>
  <si>
    <t>桜井建設（株）
富山県黒部市新町１</t>
  </si>
  <si>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黒部国道維持出張所管内（国道８号の富山県朝日町境地先～富山県魚津市平伝寺地先）の延長２６.８kmについて、新雪除雪、拡幅除雪、運搬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３箇年まで継続契約を行う場合がある旨を明記しており、上記業者は、令和１年度の当該作業成績が良好であり、令和２年度の作業にあたっても、十分な作業体制が確保されている。　以上の理由から、会計法第２９条の３第４項及び予決令第１０２条の４第３号により随意契約を締結するものである。</t>
  </si>
  <si>
    <t>Ｒ２・３押水地区除雪作業</t>
  </si>
  <si>
    <t>丸建道路（株）
石川県金沢市小坂町西７５</t>
  </si>
  <si>
    <t>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能登国道維持出張所管内（国道１５９号羽咋市四柳～かほく市外日角）の延長２７．０kmについて、新雪除雪、拡幅除雪、運搬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３箇年まで継続契約を行う場合がある旨を明記しており、上記業者は、令和１年度の当該作業成績が良好であり、令和２年度の作業にあたっても、十分な作業体制が確保されている。　以上の理由から、会計法第２９条の３第４項及び予決令第１０２条の４第３号により随意契約を締結するものである。</t>
  </si>
  <si>
    <t>Ｒ２・３津幡地区除雪作業</t>
  </si>
  <si>
    <t>加州建設（株）
石川県金沢市小金町３－３１</t>
  </si>
  <si>
    <t>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金沢国道維持出張所管内（国道８号の河北郡津幡町九折～金沢市今町、国道１５９号のかほく市外日角～河北郡津幡町舟橋）の延長２１．３kmについて、新雪除雪、拡幅除雪、運搬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３箇年まで継続契約を行う場合がある旨を明記しており、上記業者は、令和１年度の当該作業成績が良好であり、令和２年度の作業にあたっても、十分な作業体制が確保されている。　以上の理由から、会計法第２９条の３第４項及び予決令第１０２条の４第３号により随意契約を締結するものである。</t>
  </si>
  <si>
    <t>Ｒ２・３金沢地区除雪作業</t>
  </si>
  <si>
    <t>北川ヒューテック（株）
石川県金沢市神田１－１３－１</t>
  </si>
  <si>
    <t>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金沢国道維持出張所管内（国道８号の金沢市今町～金沢市森戸町、国道１５７号の金沢市青草町～金沢市横川町、国道１５９号の金沢市今町～金沢市橋場町）の延長３１．１kmについて、新雪除雪、拡幅除雪、運搬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３箇年まで継続契約を行う場合がある旨を明記しており、上記業者は、令和１年度の当該作業成績が良好であり、令和２年度の作業にあたっても、十分な作業体制が確保されている。　以上の理由から、会計法第２９条の３第４項及び予決令第１０２条の４第３号により随意契約を締結するものである。</t>
  </si>
  <si>
    <t>Ｒ２・３松任地区除雪作業</t>
  </si>
  <si>
    <t>沢田工業（株）
石川県金沢市馬替３－２１３</t>
  </si>
  <si>
    <t>Ｒ２・３小松地区除雪作業</t>
  </si>
  <si>
    <t>島屋建設（株）
石川県金沢市増泉３－１６－１８</t>
  </si>
  <si>
    <t>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加賀国道維持出張所管内（国道８号の能美郡川北町字橘～加賀市熊坂町北原）の延長３５．５kmについて、新雪除雪、拡幅除雪、運搬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３箇年まで継続契約を行う場合がある旨を明記しており、上記業者は、令和１年度の当該作業成績が良好であり、令和２年度の作業にあたっても、十分な作業体制が確保されている。　以上の理由から、会計法第２９条の３第４項及び予決令第１０２条の４第３号により随意契約を締結するものである。</t>
  </si>
  <si>
    <t>Ｒ２・３七尾地区除雪作業</t>
  </si>
  <si>
    <t>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能登国道維持出張所管内（国道１５９号七尾市川原町～羽咋市四柳、国道１６０号七尾市川原町～七尾市大泊、４７０号七尾市千野町～七尾市大泊）の延長５０．１kmについて、新雪除雪、拡幅除雪、運搬　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３箇年まで継続契約を行う場合がある旨を明記しており、上記業者は、令和１年度の当該作業成績が良好であり、令和２年度の作業にあたっても、十分な作業体制が確保されている。　以上の理由から、会計法第２９条の３第４項及び予決令第１０２条の４第３号により随意契約を締結するものである。</t>
  </si>
  <si>
    <t>Ｒ２・３穴水地区除雪作業</t>
  </si>
  <si>
    <t>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本作業は、能登国道維持出張所管内（国道４７０号の石川県輪島市三井町から鳳珠郡穴水町此木）の延長６．７kmについて、新雪除雪、拡幅除雪、運搬　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３箇年まで継続契約を行う場合がある旨を明記しており、上記業者は、令和１年度の当該作業成績が良好であり、令和２年度の作業にあたっても、十分な作業体制が確保されている。　以上の理由から、会計法第２９条の３第４項及び予決令第１０２条の４第３号により随意契約を締結するものである。</t>
  </si>
  <si>
    <t>Ｒ２建明寮耐震改修設計その２業務</t>
  </si>
  <si>
    <t>（株）エーシーエ設計
長野県長野市柳原２３６０－４</t>
  </si>
  <si>
    <t>本業務は、建明寮の耐震改修にあたり、設計意図を施工業者に正確に伝えるために行う業務である。当業務は、施工業者に対し、工事の進捗に応じて発生する設計上の様々な内容についての意図伝達であり、打ち合わせを通して、設計図書に疑義があった場合の検討や調整、材料・仕上げ材の色・柄等の検討を行うもので、当初行った設計業務との継続的な視点が密接不可分な業務である。（株）エーシーエ設計は、「建明寮耐震改修実施設計他業務」を受注し、建明寮の詳細設計を行った設計者であることから、詳細な情報を正確に施工業者に伝えることが出来るのは上記業者の他にない。よって、会計法第２９条の３第４項及び予決令第１０２条の４第３号により上記業者と随意契約を結ぶものである。</t>
  </si>
  <si>
    <t>長岡・二居除雪基地設計その２業務</t>
  </si>
  <si>
    <t>（株）小林設計事務所
新潟県三条市南新保１５－７</t>
  </si>
  <si>
    <t>　本業務は、「長岡・二居除雪基地実施設計業務」（以下「設計業務」という。）の成果品である設計図書を基に工事発注された「令和元年度長岡除雪基地新築工事」「長岡除雪基地新築その２工事」「二居除雪基地新築工事」「二居除雪基地新築その２工事」工事施工者等に、正確に設計意図を伝える業務である。　設計意図を伝える業務は、工事施工段階において設計意図を正確に伝えるための質疑応答・説明、部材・材料や建具の形状等の選定に関して、設計意図の観点から検討を行い、必要な助言等を工事施工者等に対して行うものである。　本業務を履行するには、当該設計図書を熟知しているとともに、設計意図を有し、品質性能の確保に関する情報を詳細に熟知している必要があるが、それを満たす者は、新築設計を担当し、設計意図を正確に把握している設計者のみであり、設計者である㈱小林設計事務所と契約を締結しなければ業務の目的を達成できないものである。</t>
  </si>
  <si>
    <t>道の駅神林休憩施設増築等設計その２業務</t>
  </si>
  <si>
    <t>当業務は、施工業者に対し、工事の進捗に応じて発生する設計上の様々な内容についての意図伝達であり、打ち合わせを通して、設計図書に疑義があった場合の検討や調整、材料・仕上げ材の色・柄等の検討を行うもので、当初行った設計業務との継続的な視点が密接不可分な業務である。（株）小林設計事務所は、「道の駅神林休憩施設増築等設計業務」を受注し、道の駅「神林」の詳細設計を行った設計者であることから、詳細な情報を正確に施工業者に伝えることが出来るのは上記業者の他にない。</t>
  </si>
  <si>
    <t>黒部市堀切地先休憩施設新築設計意図伝達業務</t>
  </si>
  <si>
    <t>（株）都市環境設計
大阪府大阪市浪速区恵美須西２－１４－３０</t>
  </si>
  <si>
    <t>本業務は、平成30年度一般国道８号黒部市堀切地先休憩施設（建築）実施設計業務（以下「設計業務」という。）の成果品である設計図書を基に工事発注されたＲ２黒部市堀切地先休憩施設新築工事の工事施工者等に、正確に設計意図を伝える業務である。設計意図を伝える業務は、工事施工段階において設計意図を正確に伝えるための質疑応答・説明、部材・材料や建具の形状等の選定に関して、設計意図の観点から検討を行い、必要な助言等を工事施工者等に対して行うものである。本業務を履行するには、当該設計図書を熟知しているとともに、設計意図を有し、品質性能の確保に関する情報を詳細に熟知している必要があるが、それを満たす者は、新築設計を担当し、設計意図を正確に把握している設計者のみであり、設計者である上記業者と契約を締結しなければ業務の目的を達成できないものである。よって、会計法第29 条の3 第4 項及び予算決算及び会計令第102 条の4 第3号の規定により、上記業者と随意契約を締結するものである。</t>
  </si>
  <si>
    <t>分任支出負担行為担当官
北陸地方整備局富山河川国道事務所長　石井　宏幸
富山県富山市奥田新町２番２号</t>
  </si>
  <si>
    <t>大石西山排水トンネル立坑他工事</t>
  </si>
  <si>
    <t>分任支出負担行為担当官
北陸地方整備局阿賀野川河川事務所長　池田　博明
新潟県新潟市秋葉区南町１４番２８号</t>
  </si>
  <si>
    <t>会津土建（株）
福島県会津若松市追手町５－３６</t>
  </si>
  <si>
    <t>本工事は、福島県耶麻郡西会津町新郷地先において、滝坂地区地すべり対策事業として大石西山排水トンネルの立坑他を施行するものである。上記の者は、本工事発注にあたり「簡易公募型プロポーザル方式に係る手続き開始の公示」にて「大石西山排水トンネル立坑他工事及び大石西山排水トンネル立坑他工事にかかる技術協力業務」で選定された優先交渉権者である。上記の者から提出された全体工事費及び参考見積書について、学識経験者の意見聴取を踏まえ、交渉を行った結果、妥当性や必要性が認められため特定したものであるよって、会計法第２９条の３第４項及び予算決算及び会計令第１０２条の４第３号の規定により上記の者と随意契約を締結するものである。</t>
  </si>
  <si>
    <t>令和２年度あそびの里管理施設新築設計その２業務</t>
  </si>
  <si>
    <t>分任支出負担行為担当官
北陸地方整備局国営越後丘陵公園事務所長　山岸　隆宏
新潟県長岡市宮本東方町字三ツ又１９５０番１</t>
    <rPh sb="18" eb="19">
      <t>キョク</t>
    </rPh>
    <phoneticPr fontId="11"/>
  </si>
  <si>
    <t>（株）エスデー建築研究所
新潟県新潟市中央区愛宕１－３－１９</t>
  </si>
  <si>
    <t>　本業務は、「令和元年度管理施設他設計業務」（以下「設計業務」という。）の成果品である設計図書を基に工事発注された「Ｒ２あそびの里管理施設新築他工事」工事施工者等に、正確に設計意図を伝える業務である。　設計意図を伝える業務は、工事施工段階でなければ設計意図を正確に伝えることができない部材・材料や建具の形状・設備機器等の選定について、設計意図の観点から検討を行い、必要な助言等を工事施工者等に対して行うものである。　本業務を履行するには、当該設計図書を熟知しているとともに、設計意図を理解している必要があり、それを満たす者は、設計を担当し、設計意図を正確に把握している設計者が唯一であり、設計業務の受託者の他には業務の目的を達成することができないものである。　よって、会計法第２９条の３第４項及び予算決算及び会計令第１０２条の４第３号の規定により、当該業者と随意契約を締結するものである。</t>
  </si>
  <si>
    <t>島崎川排水機場新築設計意図伝達業務</t>
  </si>
  <si>
    <t>分任支出負担行為担当官
北陸地方整備局信濃川河川事務所長　室永　武司
新潟県長岡市信濃１丁目５番３０号</t>
    <rPh sb="18" eb="19">
      <t>キョク</t>
    </rPh>
    <phoneticPr fontId="11"/>
  </si>
  <si>
    <t>日本工営（株）
東京都千代田区麹町５－４</t>
  </si>
  <si>
    <t>　本業務は、｢島崎川排水機場詳細設計業務｣（以下｢設計業務｣という。）の成果品である設計図書を基に工事発注された｢島崎川排水機場新築工事｣工事施工者等に、正確に設計意図を伝える業務である。　設計意図を伝える業務は、工事施工段階において設計意図を正確に伝えるための質疑応答・説明、部材・材料や建具の形状等の選定に関して、設計意図の観点から検討を行い、必要な助言等を工事施工者等に対して行うものである。　本業務を履行するには、当該設計図書を熟知しているとともに、設計意図を有し、品質性能の確保に関する情報を詳細に熟知している必要があるが、それを満たす者は、新築設計を担当し、設計意図を正確に把握している設計者のみであり、設計者である上記業者と契約を締結しなければ業務の目的を達成できないものである。　よって、会計法第29条の3第4項及び予算決算及び会計令第102条の4第3号の規定により、上記業者と随意契約を締結するものである。</t>
  </si>
  <si>
    <t>松任税務署増築（２０）設計その２業務</t>
  </si>
  <si>
    <t>支出負担行為担当官北陸地方整備局長　岡村　次郎
新潟県新潟市中央区美咲町１－１－１　新潟美咲合同庁舎１号館</t>
  </si>
  <si>
    <t>本業務は、「松任税務署（１８）増築設計業務」（以下「設計業務」という。）の成果品である設計図書を基に発注された松任税務署増築外１件（２０）建築工事、松任税務署増築（R2）電気設備工事、松任税務署増築（R2）機械設備工事、松任税務署増築（R2）エレーベーター設備工事の工事受注者等に、正確に設計意図を伝える業務である。設計意図を伝える業務は、工事施工段階でなければ正確に伝えることができない部材・材料や建具の形状・設備機器等について、設計意図の観点から必要な助言等を工事受注者等に対して行うものである。本業務を履行できる者は、設計を担当し、設計意図を正確に把握している設計者が唯一であり、設計業務の受託者である上記業者のみである。よって、会計法第２９条の３第４項及び予算決算及び会計令第１０２条の４第３号の規定により、上記業者と随意契約を締結するものである。</t>
  </si>
  <si>
    <t>令和２年度高田管内待避場施設新築設計その２業務</t>
  </si>
  <si>
    <t>本業務を履行するには、設計図書を熟知しているとともに設計意図を有し品質性能の確保に関する情報を熟知している必要があり、それを満たす者は、新築設計を担当した設計者のみであり、設計者である社と契約締結しなければ業務の目的を達成できない。また、設計業務に係る簡易公募型プロポーザルの設計業務説明書において、直接関連する業務を設計業務の受託者と随意契約により締結する予定があることを明示している。</t>
  </si>
  <si>
    <t>令和２年度緊急復旧堤防の法面補強技術に関する新技術評価検討業務</t>
  </si>
  <si>
    <t>（一財）国土技術研究センター
東京都港区虎ノ門３－１２－１　ニッセイ虎ノ門ビル</t>
  </si>
  <si>
    <t>　本業務は、公共工事における新技術活用並びに技術開発を促進するため、新技術活用システムの枠組みを活用した技術の公募・活用・評価「テーマ設定型（技術公募）」を実施するものである。　新技術活用システムの枠組みを活用した「テーマ設定型（技術公募）」の募集テーマについて、技術の評価指標、要求水準、試験方法等を作成し、民間等で開発されている技術を公募し、応募のあった技術の検証結果の整理や評価結果等のとりまとめを、第三者機関等により実施するものである。「テーマ設定型」を実施する第三者機関等とは、国土交通省大臣官房において、新技術のさらなる開発及び社会実装を促進するために、「テーマ設定型実証」を実施する機関として公募し、本省が運営する有識者会議「新技術活用システム検討会議」での審査により選定された機関であり、今回、北陸地方整備局が担当する募集テーマ「堤防被災時の緊急復旧堤防の効率化、省力化を目的とした法面補強技術」を実施する第三者機関等として、「一般財団法人国土技術研究センター」が選定されたものである。よって、会計法第２９条の３第４項及び予算決算及び会計令第１０２条の４第３号の規定により、上記相手方と契約を締結するものである。</t>
  </si>
  <si>
    <t>令和２年度長岡大橋左岸周辺樹木伐採委託</t>
  </si>
  <si>
    <t>一般社団法人　長岡市緑地協会　理事長　鈴木　重壱
長岡市飯島１３９－１</t>
  </si>
  <si>
    <t>　本委託は、長岡市内を流れる一級河川信濃川の直轄管理区間である長岡大橋左岸周辺の河川敷（長岡市荻野町地先）における樹木伐採を実施するものである。　本委託にあたり、河川法第９９条に基づき、河川協力団体又は河川の管理に資する活動を行っている一般社団法人若しくは一般財団法人を要件として、受託希望者を公募し、本委託を適正かつ確実に実施することが認められる者に委託することとしている。　上記契約の相手方は、当該委託内容に関する活動実績があり、委託内容を適正かつ円滑な実施に必要な体制が確保され実効性も認められる。　契約内容については、事前に相手方と協議し同意を得ているところであり、河川法第９９条の規程を根拠法令とし、本委託を「一般社団法人　長岡市緑地協会」に委託するものである。　よって、会計法第２９条の３第４項、並びに予決令第１０２条の４第３号の規定に基づき、随意契約を締結するものである。
会計法第２９条の３第４項及び予決令第１０２条の４第３号</t>
  </si>
  <si>
    <t>令和２年度工事契約管理システム改良その２業務</t>
  </si>
  <si>
    <t>支出負担行為担当官
北陸地方整備局長　岡村　次郎
新潟県新潟市中央区美咲町１－１－１　新潟美咲合同庁舎１号館</t>
  </si>
  <si>
    <t>　本業務は、現行稼働中の工事契約管理システム（以下、「ＣＣＭＳ」という。）について、令和３・４年度工事競争参加資格申請時の工事種別追加（「橋梁補修工事」）に伴う改良、及び令和３・４年度有資格業者名簿への更新に伴い、業者情報等のデータが連携できるよう、改良を行うものである。　ＣＣＭＳは、上記業者が開発するとともに、開発後も関係法令の改正等に伴う改良をはじめとするプログラム改良を実施しており、本システムに関して代替性のない、知識、技術を有している。　また、上記業者は本システムの著作者人格権を行使する旨の意思表示をしており、他の者では著作者人格権が支障となり、本業務を実施できず、上記業者が円滑かつ正確なシステムの改良・検証及び責任の明確化を確保できる唯一の業者である。　以上の理由から、会計法第２９条の３第４項及び国の物品等又は特定役務の調達手続の特例を定める政令第１３条第１項第１号により、随意契約を締結するものである。
会計法第２９条の３第４項及び予決令第１０２条の４第３号</t>
  </si>
  <si>
    <t>台風期防災啓発新聞記事掲載業務</t>
  </si>
  <si>
    <t>（株）新潟日報社
新潟県新潟市中央区万代３－１－１</t>
  </si>
  <si>
    <t>　本業務は、昨年１０月の台風第１９号豪雨災害から１年経つことを契機に、昨年の水害の振り返り、また水害から身を守る方策等を新聞に掲載することで、住民の防災意識を高めることを目的としている。そのためには、信濃川流域の住民に最大限広く周知することが必要である。本件新聞記事の掲載を予定している地域(全県）において、新聞広告を取り扱っている新聞社は数社あるが、株式会社新潟日報社は県内の地域情報を多数掲載しており、県内の発行部数は約４０万部と全国紙を含めた日刊紙の中でも一番多く発行されており、シェア率が、約６９％を占めている。最大発行部数・最大のシェア率は、流域住民に最大限広く周知を行うという本業務の目的を達成する要件となる。　以上のことから、管内地域の最大発行部数・シェア率を要件とする本件業務において、株式会社新潟日報社は本業務を遂行することができる唯一の業者であることから、会計法第２９条の３第４項及び予決令第１０２条の４第３号に基づき、同社と随意契約を締結するものである。
会計法第２９条の３第４項及び予決令第１０２条の４第３号</t>
  </si>
  <si>
    <t>令和２年度冬期降雪に関する広告掲載業務</t>
  </si>
  <si>
    <t>　当整備局では、雪寒期において毎年スタック車両による交通障害が発生し、例年、北陸地方整備局管内の登坂不能車両の大半が新潟県内で発生する。　また、中越大渋滞や福井・石川県境での大渋滞のように、ひとたび直轄国道において渋滞が発生すれば、社会に与える影響は大きく、冬用タイヤ・チェーンの着用広報、携帯サイトの周知、交通事故防止等を新聞記事によって情報発信することは必要不可欠である。　本業務について、各種情報等を効果的に周知するためには、掲載する新聞の発行部数等が新潟県内で最大であることが求められるが、株式会社新潟日報社は県内全域をカバーしているとともに、朝刊発行部数が４１万部で新潟県内における普及率は約４５％（シェア率６８％）であり、本業務を遂行することができる唯一の新聞社である。適用法令会計法第２９条の３第４項及び予決令第１０２条の４第３号
会計法第２９条の３第４項及び予決令第１０２条の４第３号</t>
  </si>
  <si>
    <t>令和２年度　上越消流雪用水導入施設操作委託</t>
  </si>
  <si>
    <t>分任支出負担行為担当官
北陸地方整備局　高田河川国道事務所長　堀　尚紀
新潟県上越市南新町３－５６</t>
  </si>
  <si>
    <t>　本施設は、関川から準用河川水戸の川（高田公園外堀）に消流雪用水を導入することにより、投雪による融雪洪水の危険性の軽減及び市街地の除排雪作業を円滑にし、冬期の生活環境を改善することを目的に、平成１２年１２月より毎年冬期間に運用しているものである。　本施設が、地方公共団体である上越市の行政区域にのみ影響を及ぼす河川管理施設であるため、河川法第９９条並びに同法施行令第５４条の規定に基づき、施設の点検整備及び操作を上越市に委託しようとするものである。
会計法第２９条の３第４項及び予決令第１０２条の４第３号</t>
  </si>
  <si>
    <t>令和２年度　無線局管理システム改修作業</t>
  </si>
  <si>
    <t>株式会社サンネット
広島市中区袋町４－２１　フコク生命ビル４Ｆ</t>
  </si>
  <si>
    <t>　本作業は、北陸地方整備局において運用中の無線局管理システムについて、総務省電波利用電子･届出システムの最新の申請様式に対応するための改修を行うほか、無線従事者選解任届の出力様式の改修を行うものである。　当該システムは、各事務所における無線従事者の選任・解任状況の管理を行うため、人事課所管システムと連携しているが、上記業者はその連携整備・改修対応を行ってきており、代替性のない知識、技術を有している。また、当該システムについては、上記業者が著作者人格権を所有しており、同権利の行使を意思表示している。　以上の理由から、上記業者は本業務を履行できる唯一の機関であるため、会計法第２９条の３第４項、予算決算及び会計令第１０２条の４第３号に基づき随意契約を締結するものである。
会計法第２９条の３第４項及び予決令第１０２条の４第３号</t>
  </si>
  <si>
    <t>新聞広告企画制作掲載作業（整備効果・老朽化対策外）</t>
  </si>
  <si>
    <t>　新潟バイパスは昭和４１年度に事業化、昭和６０年１２月に全線立体６車線で完成し、令和２年１２月に開通から５０周年を迎える。　これを機に新潟バイパスの計画・経緯を振り返り、整備効果を再認識するとともに、幹線道路の機能維持を支える建設業そのものの重要性等を新聞記事によって情報発信することは必要不可欠である。　本業務について各種情報等を効果的に周知するためには、掲載する新聞の発行部数等が新潟県内で最大であることが求められるが、株式会社新潟日報社は県内全域をカバーしているとともに、朝刊発行部数が４１万部で新潟県内における普及率は約４５％（シェア率６８％）であることから、本業務を遂行することができる唯一の新聞社である。適用法令会計法第２９条の３第４項予決令第１０２条の４第３号
会計法第２９条の３第４項及び予決令第１０２条の４第３号</t>
  </si>
  <si>
    <t>水質事故防止啓発新聞広告掲載業務</t>
  </si>
  <si>
    <t xml:space="preserve">  本業務は厳冬期に家庭での暖房器具に使用する灯油など、油の消費量が増えることから、取り扱い不注意による河川等への油の流出事故防止に向けた取り組みとして、広く一般に注意喚起することを目的に製作した新聞広告を掲載するものである。　本件新聞広告の掲載を予定している管内地域(上中越地区）において、新聞広告を取り扱っている新聞社は数社あるが、株式会社新潟日報社は県内の地域情報を多数掲載しており、県内の発行部数は約４０万部と全国紙を含めた日刊紙の中でも一番多く発行されており、シェア率が約６９％を占めている。最大発行部数・最大のシェア率は、流域住民に最大限広く周知を行うという本業務の目的を達成する要件となる。　以上のことから、管内地域の最大発行部数・シェア率を要件とする本件業務において、株式会社新潟日報社は本業務を遂行することができる唯一の業者であることから、会計法第２９条の３第４項及び予決令第１０２条の４第３号に基づき、同社と随意契約を締結するものである。
会計法第２９条の３第４項及び予決令第１０２条の４第３号</t>
  </si>
  <si>
    <t>令和２年度新聞広告掲載作業（冬期注意喚起）</t>
  </si>
  <si>
    <t>（株）北日本新聞社
富山市安住町２－１４</t>
  </si>
  <si>
    <t xml:space="preserve">　富山県内では、雪寒期においてスタック車両及び登坂不能車両による交通障害が発生する恐れがある。
　また、中越大渋滞や福井・石川県境での大渋滞のように、ひとたび直轄国道において渋滞が発生すれば、社会に与える影響は大きく、冬用タイヤ・チェーンの着用広報、携帯サイトの周知、交通事故防止等を新聞記事によって情報発信することは必要不可欠である。
　本業務において、各種情報等を効果的に周知するためには、新聞に広告を掲載することが効率的な方法であり、富山県内での販売部数が県内で約６０％を占めるため株式会社北日本新聞社と随意契約を締結するものである。
</t>
  </si>
  <si>
    <t>「阿賀野バイパス１５工区改良その２工事」施工現場における施工の労働生産性の向上を図る技術の試行業務</t>
  </si>
  <si>
    <t>小柳建設（株）
新潟県三条市東三条１－２１－５</t>
  </si>
  <si>
    <t>　本業務は、公共土木工事において、様々な分野の知見を結集することで、デジタルデータをリアルタイムに取得し、これを活用したAI、IoTを始めとする新技術を試行することによって、建設現場の生産性を向上するための研究開発を行うものである。　本委託研究は、国土交通省が「建設現場の生産性を飛躍的に向上するための革新的技術の導入・活用に関するプロジェクト」の対象技術の公募を行い、同大臣官房技術調査課に設置された学識経験者等からなる「ICT導入協議会」の下部組織である「データ活用による建設現場の生産性向上ワーキンググループ」において審査された結果、対象技術として選定されたものである。なお、審査基準、選定結果等については、国土交通省大臣官房技術調査課のホームページ等において詳細に公表されている。　よって、本委託は、審議会等により委託先が決定されたものとの委託契約に該当するので、会計法第２９条の３第４項及び予算決算及び会計令第１０２条の４第３項の規定により、随意契約するものである。
会計法第２９条の３第４項及び予決令第１０２条の４第３号</t>
  </si>
  <si>
    <t>「Ｈ３０－３３能越道鷹ノ巣山２号トンネル工事」施工現場における品質管理の高度化等を図る技術の試行業務</t>
  </si>
  <si>
    <t>鹿島建設（株）北陸支店
新潟市中央区万代１－３－４</t>
  </si>
  <si>
    <t>令和２年度水質事故防止啓発新聞広告掲載業務</t>
  </si>
  <si>
    <t>分任支出負担行為担当官
北陸地方整備局千曲川河川事務所長　齋藤　充
長野県長野市鶴賀字峰村７４番地</t>
  </si>
  <si>
    <t>信濃毎日新聞（株）
長野県長野市南県町６５７</t>
  </si>
  <si>
    <t>　長野県では、平成３１年１月から令和元年１２月までの間で、水質事故が９４件発生しており、このうち油類の流出事故は６３件（６７．０％）となっている。これから灯油類の消費が増加する冬季を迎えるに当たり、千曲川・犀川流域内の家庭・事業所等で灯油類の取扱に注意を払ってもらうよう注意喚起するものである。　千曲川及び犀川流域に居住する家庭・事業所等に広く周知するため、長野県で一番の購読シェアがある新聞に広告を掲載することで啓発を図ることは、効率的な方法であると考えられる。　信濃毎日新聞は、長野県全域での購読数が４５万部あり、県内の普及率は約５２％であり、県内一の購読シェアを持っており、効果的に周知できる唯一の業者である。　よって、会計法第２９条の３第４項及び予算決算及び会計令第１０２条の４第３号の規定により、上記業者と随意契約を締結するものである。
会計法第２９条の３第４項及び予決令第１０２条の４第３号</t>
  </si>
  <si>
    <t>令和２年度河川整備に関する新たな視点広告業務</t>
  </si>
  <si>
    <t>（株）北國新聞社
金沢市香林坊２－５－１</t>
  </si>
  <si>
    <t>　本業務は、新たな河川整備の視点として社会資本整備審議会から「流域治水」について提言された。「流域治水」については、気候変動等へも備えるため、流域内のあらゆる関係者が協働して各実施内容を取りまとめるとともに、周知していく必要がある。このため各組織が実施する内容等を取材し、取りまとめた上で効率的に周知するためには、掲載する新聞の発行部数等が石川県内で最大であることが求められるが、株式会社北國新聞社は県内全域をカバーしていると共に、全国紙も含めた県内シェア１位であり、本業務を遂行することができる唯一の新聞社である。　よって、会計法第２９条の３第４項及び予算決算及び会計令第１０２条の４第３号の規定により、上記業者と随意契約を締結するものである。
会計法第２９条の３第４項及び予決令第１０２条の４第３号</t>
  </si>
  <si>
    <t>令和２年度新聞広告掲載作業（予防的通行規制等）</t>
  </si>
  <si>
    <t>（株）北日本新聞社
富山県富山市安住町２番１４号</t>
  </si>
  <si>
    <t>　富山県内では、雪寒期においてスタック車両及び登坂不能車両による交通障害が発生する恐れがある。　また、集中的な大雪の場合は交通の確保のため予防的に通行止めを行う場合がある。予防的に通行止めを行う箇所を新聞記事によって情報発信し、県民に理解してもらうことは必要不可欠である。　本業務について効果的に周知するためには、新聞に広告を掲載することが効率的な方法であり、富山県内での販売部数が県内で約６０％を占めるため株式会社北日本新聞社と随意契約を締結するものである。
会計法第２９条の３第４項及び予決令第１０２条の４第３号</t>
  </si>
  <si>
    <t>令和２年度信濃川水系緊急治水対策プロジェクト等に関する広告掲載業務</t>
  </si>
  <si>
    <t>信濃毎日新聞（株）
長野市南県町６５７</t>
  </si>
  <si>
    <t>　本業務は「信濃川水系緊急治水対策プロジェクト」の事業として、本格的に河道掘削について現地着手する事を受け、施工手順や方法等を広く理解してもらう為、広報媒体を通じて長野県内へ発信する必要がある。　「信濃川水系緊急治水対策プロジェクト」取組について効果的に周知するためには、掲載する新聞の発行部数等が長野県内であることが求められるが、県内全域をカバーしているとともに、発行部数が４５万部で長野県内における普及率が５２％（シェア率７３％）である信濃毎日新聞株式会社は、甚大な被害発生から1周年の特集を企画しており、本業務を遂行することができる唯一の新聞社である。　よって、会計法第２９条の３第４項及び予算決算及び会計令第１０２条の４第３号の規定により、上記業者と随意契約を締結するものである。
会計法第２９条の３第４項及び予決令第１０２条の４第３号</t>
  </si>
  <si>
    <t>令和２年度新聞広告掲載作業（除雪協力等）</t>
  </si>
  <si>
    <t>　富山県内では、雪寒期においてスタック車両及び登坂不能車両による交通障害が発生する恐れがある。　また、集中的な大雪の場合は交通確保のため予防的に通行止めを行い、除雪作業を行う場合がある。除雪作業に対する理解と協力のお願いを新聞記事によって情報発信し、県民に理解してもらうことは必要不可欠である。　本業務について効果的な周知するためには、新聞に広告を掲載することが効率的な方法であり、富山県での販売部数が県内で約６０％を占める株式会社北日本新聞社と随意契約を締結するものである。
会計法第２９条の３第４項及び予決令第１０２条の４第３号</t>
  </si>
  <si>
    <t>一般国道８号柿崎地区電線共同溝工事（設計）</t>
  </si>
  <si>
    <t>エヌ・ティ・ティ・インフラネット株式会社
新潟市中央区本町通７－１１５３　新潟本町通ビル２Ｆ</t>
  </si>
  <si>
    <t>　本工事は、上越市の市街地に位置する国道８号上越市柿崎区柿崎地区において、電線類の地中化を行う工事の詳細設計である。　本工事は「既存ストックの有効活用」として、東日本電信電話（株）から譲渡を受ける基盤設備（通信管路等）の電線共同溝化を行う予定であり、その場合においては、エヌ・ティ・ティ・インフラネット（株）に工事等について委託することが協定で規定されている。よって、同社と委託契約を締結するものである。
会計法第２９条の３第４項及び予決令第１０２条の４第３号</t>
  </si>
  <si>
    <t>Ｒ２年度一般国道８号昭和町電線共同溝に伴う引込管路整備その１工事</t>
  </si>
  <si>
    <t>　本工事は、一般国道８号高岡市美幸町２丁目地先における電線共同溝整備に伴い、引込管等を敷設するものである。　本工事の実施にあたっては、平成１７年３月７日、北陸地方整備局長と西日本電信電話株式会社代表取締役社長、エヌ・ティ・ティ・インフラネット株式会社代表取締役社長の三者が締結した『無電柱化推進計画における引込管等設備工事等に関する協定書』第１３条第１項により、委託契約を締結するものとされており、競争に付すことができないため会計法第２９条の３第４項、予算決算及び会計令第１０２条の４第３号により、契約を締結するものである。　契約の相手方となる株式会社エヌ・ティ・ティ・インフラネット株式会社は、上記協定書第１３条第２項で定める「当該引込等設備工事を管轄」しており、本工事の施工特性を熟知している唯一の業者である。　よって、上記業者が本工事を最も円滑かつ確実に施工できる者であると判断し、随意契約を締結するものである。
会計法第２９条の３第４項及び予決令第１０２条の４第３号</t>
  </si>
  <si>
    <t>Ｒ２年度一般国道８号羽広電線共同溝に伴う引込管路整備その１工事</t>
  </si>
  <si>
    <t>　本工事は、一般国道８号高岡市上北島地先における電線共同溝整備に伴い、引込管等を敷設するものである。　本工事の実施にあたっては、平成１７年３月７日、北陸地方整備局長と西日本電信電話株式会社代表取締役社長、エヌ・ティ・ティ・インフラネット株式会社代表取締役社長の三者が締結した『無電柱化推進計画における引込管等設備工事等に関する協定書』第１３条第１項により、委託契約を締結するものとされており、競争に付すことができないため会計法第２９条の３第４項、予算決算及び会計令第１０２条の４第３号により、契約を締結するものである。　契約の相手方となる株式会社エヌ・ティ・ティ・インフラネット株式会社は、上記協定書第１３条第２項で定める「当該引込等設備工事を管轄」しており、本工事の施工特性を熟知している唯一の業者である。　よって、上記業者が本工事を最も円滑かつ確実に施工できる者であると判断し、随意契約を締結するものである。
会計法第２９条の３第４項及び予決令第１０２条の４第３号</t>
  </si>
  <si>
    <t>Ｒ２・３年度一般国道１７号六日町地区電線共同溝工事</t>
  </si>
  <si>
    <t>エヌ・ティ・ティ・インフラネット株式会社
新潟市中央区東堀通七番町１０１７番地１</t>
  </si>
  <si>
    <t>本工事は、国道１７号南魚沼市六日町地区において、電線類の地中化を行う工事である。
本工事は「既存ストックの有効活用」として、東日本電信電話（株）から譲渡を受ける基盤設備（通信管路等）の電線共同溝化を行うが、その場合においては、エヌ・ティ・ティ・インフラネット(株)に工事等について委託することが、下記の協定で規定されている。よって、同社と委託契約を締結するものである。
【協定】
　○協定名：「無電柱化事業における引込管等設備工事等及び固定資産の譲渡並びに譲渡設備を活用した電線共同溝工事等に関する協定」
　○協定者：国土交通省北陸地方整備局、東日本電信電話(株)、エヌ・ティ・ティ・インフラネット(株)
　○協定日：平成２２年１１月１６日
　○関連条項：第２８条
会計法第２９条の３第４項及び予決令第１０２条の４第３号</t>
  </si>
  <si>
    <t>新潟維持出張所庁舎新築設計その２業務</t>
  </si>
  <si>
    <t>分任支出負担行為担当官
北陸地方整備局新潟国道事務所長　祢津　知広
新潟県新潟市中央区南笹口２丁目１番６５号</t>
    <rPh sb="0" eb="2">
      <t>ブンニン</t>
    </rPh>
    <rPh sb="2" eb="4">
      <t>シシュツ</t>
    </rPh>
    <rPh sb="4" eb="6">
      <t>フタン</t>
    </rPh>
    <rPh sb="6" eb="8">
      <t>コウイ</t>
    </rPh>
    <rPh sb="8" eb="11">
      <t>タントウカン</t>
    </rPh>
    <rPh sb="12" eb="14">
      <t>ホクリク</t>
    </rPh>
    <rPh sb="14" eb="16">
      <t>チホウ</t>
    </rPh>
    <rPh sb="16" eb="18">
      <t>セイビ</t>
    </rPh>
    <rPh sb="18" eb="19">
      <t>キョク</t>
    </rPh>
    <phoneticPr fontId="11"/>
  </si>
  <si>
    <t>　本業務は、新潟維持出張所庁舎新築にあたり、設計意図を施工業者に正確に伝えるために行う業務である。　当業務は、施工業者に対し、工事の進捗に応じて発生する設計上の様々な内容についての意図伝達であり、打ち合わせを通して、設計図書に疑義があった場合の検討や調整、材料・仕上げ材の色・柄等の検討を行うもので、当初行った設計業務との継続的な視点が密接不可分な業務である。　（株）都市環境設計は、「新潟維持出張所庁舎修正設計業務」を受注し、新潟維持出張所の新築設計を行った設計者であることから、詳細な情報を正確に施工業者に伝えることが出来るのは上記業者の他にない。　よって、会計法第２９条の３第４項及び予決令第１０２条の４第３号により上記業者と随意契約を結ぶものである。</t>
  </si>
  <si>
    <t>令和２年度片掛応急組立橋取付道路工事</t>
  </si>
  <si>
    <t>本工事は、富山河川国道事務所が管理している国道４１号富山市片掛地区において、令和２年４月１０日に道路下の法面崩落が発生し、通行止めを余儀なくされ、現場の迅速な応急復旧により早期に交通を確保するため、崩落危険箇所上部に架設する応急組立橋に接続する取付道路を施工するものである。周辺には危険物積載車両が通行できる迂回路がない状況等踏まえれば、緊急の必要により通常の競争に付すことができないため、会計法第２９条の３第４項及び予算決算及び会計令第１０２条の４第３号により、契約を締結するものである。契約の相手方となる宮口建設(株)は、一般社団法人富山県建設業協会の会員であり、一般社団法人富山県建設業協会長から「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せられると判断し、協定書第５条により、契約の相手方としたものである。</t>
  </si>
  <si>
    <t>令和２年度片掛応急組立橋設置工事</t>
  </si>
  <si>
    <t>（株）福田組
新潟県新潟市中央区一番堀通町３－１０</t>
  </si>
  <si>
    <t>本工事は、富山河川国道事務所が管理している国道４１号富山市片掛地区において、令和２年４月１０日に道路下の法面崩落が発生し、通行止めを余儀なくされ、現場の迅速な応急復旧により早期に交通を確保するため、崩落危険箇所上部に北陸地方整備局が保有する応急組立橋（支間長５０ｍ）を架設するものである。周辺には危険物積載車両が通行できる迂回路がない状況等踏まえれば、緊急の必要により通常の競争に付すことができないため、会計法第２９条の３第４項及び予算決算及び会計令第１０２条の４第３号により、契約を締結するものである。契約の相手方となる（株）福田組は、当該応急組立橋を管理する北陸技術事務所と「災害時における応急組立橋の緊急的な架設業務に関する協定」を締結している業者であり、当該協定に基づき定期的に架設訓練を実施していることから災害発生時に迅速に出動できる体制が確保されている。また、平成２０年以降の災害において４回の出動(架設)実績があり、当該応急組立橋架設の施工特性を熟知している唯一の業者である。よって、上記業者が本工事を最も迅速かつ確実に施工できる者であると判断し、随意契約を締結するものである。</t>
  </si>
  <si>
    <t>リモートアクセス　ライセンス購入</t>
  </si>
  <si>
    <t>ＮＴＴテクノクロス株式会社
東京都港区芝浦３丁目４番１号</t>
  </si>
  <si>
    <t>新型コロナウイルス(COVID-19)の爆発的な感染拡大により、全都道府県に緊急事態宣言が発令され、休日における不要不急の外出抑制や在宅勤務の実施等が推奨されており、北陸地方整備局（以下、「当局」という。）においても、職員が在宅勤務を実施できる環境の整備が喫緊の課題となっている。その中でテレワークの実施状況を鑑みて動作確認が取れていて、当局ネットワーク環境での利用に適しているUSB型テレワーク用のリモートアクセスツールを調達する必要があった。市場ではリモートアクセスツールは入手が困難な状況であったため、必要数量を納入することが可能な同製品の製造元であるNTTテクノクロスと緊急随意契約を行うものである。
会計法第２９条の３第４項及び予決令第１０２条の４第３号</t>
  </si>
  <si>
    <t>飛沫防止フィルム６３７個購入</t>
  </si>
  <si>
    <t>（株）当世館
新潟市中央区早川町３－３２４８</t>
  </si>
  <si>
    <t>令和２年度初頭から国内でも新型コロナウイルスの感染が認められて以降、感染者は増加し、令和２年４月７日、インフルエンザ等対策特別措置法に基づく「緊急事態宣言」が発出され、職場においても感染拡大を防止し、業務執行体制の確保と職員の健康・安全を確保する必要がある。本製品は、職員等の発熱による体調不良者を速やかに把握し、感染拡大の防止を図るために備え置くものである。
会計法第２９条の３第４項及び予決令第１０２条の４第３号</t>
  </si>
  <si>
    <t>令和２年度災害時における人員輸送車両の運行業務（労働者派遣）【新潟地区】</t>
  </si>
  <si>
    <t>富士タクシー株式会社
新潟市東区木工新町１１９３－８</t>
  </si>
  <si>
    <t>　北陸地方整備局は、令和２年７月豪雨に起因する災害に対する支援を実施するため、九州地方整備局へ緊急災害対策派遣隊（ＴＥＣ－ＦＯＲＣＥ）を派遣し現地で被災状況の迅速な把握、被害の発生及び拡大防止並びに被災地の早期復旧その他災害応急対策に関する技術的応援及びこれに準じた業務を実施することとなった。　これを受け、被災地における人員の輸送車両の運行に必要な運転員の派遣契約を行うものである。　上記業者は、平成３０年３月２７日に北陸地方整備局長との間で、「災害時における人員輸送車両の運行業務に関する協定書」を締結しており、大規模災害時において、北陸地方整備局は災害対応にあたり、上記業者に対して人員輸送車両の運行に必要な運転員の派遣要請を行い、派遣される運転員に当局の職員が指揮命令して業務に従事させるため、労働者派遣基本契約及び労働者派遣個別契約を締結することとしている。　以上のことから、会計法第２９条の３第４項、予決令第１０２条の４第３号により、上記業者と随意契約を締結するものである。
会計法第２９条の３第４項及び予決令第１０２条の４第３号</t>
  </si>
  <si>
    <t>令和２年度梓川水防区域応急復旧工事</t>
  </si>
  <si>
    <t>分任支出負担行為担当官
北陸地方整備局千曲川河川事務所長　齋藤　充 
長野県長野市鶴賀字峰村７４番地</t>
  </si>
  <si>
    <t>（株）フカサワイール
長野県松本市波田３００３</t>
  </si>
  <si>
    <t>　本工事は、令和２年７月豪雨により被害を受けた梓川水防区域の応急復旧工事である。株式会社フカサワイールとは、平成３１年３月２９日付で「災害時における千曲川河川事務所所管施設等の緊急的な災害応急対策業務（梓川水防区域）に関する協定」を締結している。したがって、上記業者と随意契約を締結するものである。</t>
  </si>
  <si>
    <t>令和２年度国道４１号片掛地区災害復旧対策検討設計業務</t>
  </si>
  <si>
    <t>大日本コンサルタント（株）
東京都千代田区神田練塀町３００</t>
  </si>
  <si>
    <t>　本業務は、被災箇所の早期復旧を目的としており、周辺状況等踏まえれば、緊急の必要により通常の競争に付すことができないため、会計法第２９条の３第４項及び予算決算及び会計令第１０２条の４第３号により、契約を締結するものである。
　契約の相手方となる大日本コンサルタント（株）は、一般社団法人建設コンサルタンツ協会北陸支部の会員であり、一般社団法人建設コンサルタンツ協会北陸支部長から「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せられると判断し、協定書第５条により、契約の相手方としたものである</t>
  </si>
  <si>
    <t>飛沫防止用アクリル板購入</t>
  </si>
  <si>
    <t>有限会社シンシン商事
新潟県新潟市中央区女池４－１５－７</t>
  </si>
  <si>
    <t xml:space="preserve">　令和３年１月７日、政府は２度目のインフルエンザ等対策特別措置法に基づく「緊急事態宣言」を発出、同月１３日には対象地域を拡大し、１１都府県が指定されているところである。２度目の緊急事態の宣言を踏まえ、本省から隣席との間にアクリル板を設置し一定の間隔を確保するよう座席の配置を工夫する等の措置を講じるよう通知があった。
　感染拡大防止には、人と人との距離を確保することが有効とされているが、執務室においては、スペースの都合上、全ての座席について一定の間隔を確保することは困難であることから、今般、一定の間隔を確保できない座席について、隣席との間にアクリル板を設置し、一層の感染拡大防止対策を講ずるものである。
　省スペースで執務室へ設置しても支障とならない形状で、求められる数量を納期内に納入可能であることを条件に、飛沫防止用アクリルの取り扱いのある複数業者へ聞き込みをしたが、２回目の緊急事態宣言の発出により飛沫防止用パネルの需要が高まっていることからアクリルの原材料が不足しており対応可能な業者はいなかったが、その状況下で唯一(有)シンシン商事が納入可能であった。
　管内一部事務所が今回の緊急事態宣言の対象地域になっているほか、管内各県の新規感染者数も予断を許さない状況となっていることから、感染拡大防止のためにも調達を急ぐ必要があることに加え、アクリル板の需要の高まりで早急に発注しなければ納期内の調達が不可能な状況となっている。
　これらの理由から、会計法第２９錠の３第４項、予算決算及び会計令第１０２錠の４第３号に基づき(有)シンシン商事と随意契約を行うものである。
</t>
  </si>
  <si>
    <t>令和２年度高田管内運搬排雪その２作業</t>
  </si>
  <si>
    <t>株式会社水倉組
新潟市西蒲区巻甲５４８０</t>
  </si>
  <si>
    <t>　本作業は、高田河川国道事務所が管理している国道８号新潟県上越市下源入地先から国府地先において、令和３年１月７日からの大雪により通行障害が発生したため、早急に運搬排雪作業を実施し、安全な交通確保するための緊急応急作業である。当該地域では、別途除雪作業の契約を締結し作業を実施しているが、周辺地域の大雪により現場の迅速な運搬排雪作業が困難な状況にあり、緊急の必要により通常の競争に付すことができないため、会計法第２９条の３第４項及び予算決算及び会計令第１０２条の４第３号により、契約を締結するものである。　契約の相手方となる（株）水倉組は一般社団法人新潟県建設業協会の会員であり、一般社団法人新潟県建設業協会会長から「災害時における北陸地方整備局所管施設の災害応急対策業務に関する協定書」（以下、「協定書」という）に基づき、対応可能な会員として推薦を受けたものである。特定にあたっては、当該相手方は迅速な体制確保が可能であり、緊急応急作業の目的が達せられると判断し、協定書第５条により、契約の相手方としたものである。
会計法第２９条の３第４項及び予決令第１０２条の４第３号</t>
  </si>
  <si>
    <t>令和２年度高田管内運搬排雪その６作業</t>
  </si>
  <si>
    <t>（株）新潟藤田組
新潟市中央区白山浦２－６４５－１</t>
  </si>
  <si>
    <t>　本作業は、高田河川国道事務所が管理している国道８号新潟県上越市下源入地先から国府地先において、令和３年１月７日からの大雪により通行障害が発生したため、早急に運搬排雪作業を実施し、安全な交通確保するための緊急応急作業である。当該地域では、別途除雪作業の契約を締結し作業を実施しているが、周辺地域の大雪により現場の迅速な運搬排雪作業が困難な状況にあり、緊急の必要により通常の競争に付すことができないため、会計法第２９条の３第４項及び予算決算及び会計令第１０２条の４第３号により、契約を締結するものである。　契約の相手方となる（株）新潟藤田組は一般社団法人新潟県建設業協会の会員であり、一般社団法人新潟県建設業協会会長から「災害時における北陸地方整備局所管施設の災害応急対策業務に関する協定書」（以下、「協定書」という）に基づき、対応可能な会員として推薦を受けたものである。特定にあたっては、当該相手方は迅速な体制確保が可能であり、緊急応急作業の目的が達せられると判断し、協定書第５条により、契約の相手方としたものである。
会計法第２９条の３第４項及び予決令第１０２条の４第３号</t>
  </si>
  <si>
    <t>令和２年度高田管内運搬排雪その４作業</t>
  </si>
  <si>
    <t>（株）加賀田組　新潟支店
新潟市中央区万代４－５－１５</t>
  </si>
  <si>
    <t xml:space="preserve">　本作業は、高田河川国道事務所が管理している国道８号新潟県上越市下源入地先から国府地先において、令和３年１月７日からの大雪により通行障害が発生したため、早急に運搬排雪作業を実施し、安全な交通確保するための緊急応急作業である。当該地域では、別途除雪作業の契約を締結し作業を実施しているが、周辺地域の大雪により現場の迅速な運搬排雪作業が困難な状況にあり、緊急の必要により通常の競争に付すことができないため、会計法第２９条の３第４項及び予算決算及び会計令第１０２条の４第３号により、契約を締結するものである。
　契約の相手方となる（株）加賀田組新潟支店は一般社団法人新潟県建設業協会の会員であり、一般社団法人新潟県建設業協会会長から「災害時における北陸地方整備局所管施設の災害応急対策業務に関する協定書」（以下、「協定書」という）に基づき、対応可能な会員として推薦を受けたものである。特定にあたっては、当該相手方は迅速な体制確保が可能であり緊急応急作業の目的が達せられると判断し、協定書第５条により、契約の相手方としたものである。
</t>
  </si>
  <si>
    <t>令和２年度高田管内運搬排雪その５作業</t>
  </si>
  <si>
    <t>株式会社植木組
新潟県長岡市坂之上町３－４－６</t>
  </si>
  <si>
    <t>　本作業は、高田河川国道事務所が管理している国道８号新潟県上越市下源入地先から国府地先において、令和３年１月７日からの大雪により通行障害が発生したため、早急に運搬排雪作業を実施し、安全な交通確保するための緊急応急作業である。当該地域では、別途除雪作業の契約を締結し作業を実施しているが、周辺地域の大雪により現場の迅速な運搬排雪作業が困難な状況にあり、緊急の必要により通常の競争に付すことができないため、会計法第２９条の３第４項及び予算決算及び会計令第１０２条の４第３号により、契約を締結するものである。　契約の相手方となる（株）植木組新潟本店は一般社団法人新潟県建設業協会の会員であり、一般社団法人新潟県建設業協会会長から「災害時における北陸地方整備局所管施設の災害応急対策業務に関する協定書」（以下、「協定書」という）に基づき、対応可能な会員として推薦を受けたものである。特定にあたっては、当該相手方は迅速な体制確保が可能であり、緊急応急作業の目的が達せられると判断し、協定書第５条により、契約の相手方としたものである。
会計法第２９条の３第４項及び予決令第１０２条の４第３号</t>
  </si>
  <si>
    <t>北陸地方整備局外１４箇所屋外喫煙施設賃貸借</t>
  </si>
  <si>
    <t>大和リース株式会社
新潟県新潟市中央区上近江１－１－９</t>
  </si>
  <si>
    <t>本契約により賃貸借する屋外喫煙施設は、健康増進法の改正（平成３０年７月２５日）により、行政機関の庁舎が令和元年７月１日より原則敷地内禁煙となったため、これに伴い、特定屋外喫煙場所のため設置しているものである。令和元年７月からの設置にあたり一般競争を実施して大和リース株式会社新潟支店と賃貸借契約を締結し、施設については適切かつ万全な設置及び保証の実施体制が確立されている。　屋外喫煙施設の運営にあたり、施設を毎回新規のものに入れ替えることは、設置場所における補強等により日数を要する事から再設置及び撤去期間中における施設の使用不可能期間及びコスト増が生じる事となる。　以上の理由から、会計法第29条の３第４項及び予決令第102条の４第３号の規定により、大和リース株式会社新潟支店と随意契約を行うものである。
会計法第２９条の３第４項及び予決令第１０２条の４第３号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</si>
</sst>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e\.m\.d;@"/>
    <numFmt numFmtId="177" formatCode="0_);[Red]\(0\)"/>
    <numFmt numFmtId="178" formatCode="[$-411]ggge&quot;年&quot;m&quot;月&quot;d&quot;日&quot;;@"/>
  </numFmts>
  <fonts count="21"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9"/>
      <color theme="1"/>
      <name val="HGSｺﾞｼｯｸM"/>
      <family val="3"/>
    </font>
    <font>
      <sz val="11"/>
      <name val="HGSｺﾞｼｯｸM"/>
      <family val="3"/>
      <charset val="128"/>
    </font>
    <font>
      <sz val="16"/>
      <name val="HGSｺﾞｼｯｸM"/>
      <family val="3"/>
      <charset val="128"/>
    </font>
    <font>
      <sz val="11"/>
      <color theme="1"/>
      <name val="HGSｺﾞｼｯｸM"/>
      <family val="3"/>
      <charset val="128"/>
    </font>
    <font>
      <sz val="9"/>
      <color theme="1"/>
      <name val="HGSｺﾞｼｯｸM"/>
      <family val="3"/>
      <charset val="128"/>
    </font>
    <font>
      <sz val="12"/>
      <name val="MS UI Gothic"/>
      <family val="3"/>
    </font>
    <font>
      <sz val="6"/>
      <name val="ＭＳ Ｐゴシック"/>
      <family val="3"/>
      <scheme val="minor"/>
    </font>
    <font>
      <sz val="14"/>
      <name val="MS UI Gothic"/>
      <family val="3"/>
    </font>
    <font>
      <sz val="20"/>
      <color theme="1"/>
      <name val="MS UI Gothic"/>
      <family val="3"/>
    </font>
    <font>
      <sz val="9"/>
      <color theme="0"/>
      <name val="MS UI Gothic"/>
      <family val="3"/>
    </font>
    <font>
      <sz val="11"/>
      <name val="ＭＳ Ｐゴシック"/>
      <family val="3"/>
    </font>
    <font>
      <sz val="11"/>
      <name val="ＭＳ Ｐゴシック"/>
      <family val="3"/>
      <scheme val="major"/>
    </font>
    <font>
      <sz val="14"/>
      <name val="ＭＳ Ｐゴシック"/>
      <family val="3"/>
      <scheme val="major"/>
    </font>
    <font>
      <sz val="12"/>
      <name val="ＭＳ Ｐゴシック"/>
      <family val="3"/>
      <scheme val="minor"/>
    </font>
    <font>
      <sz val="12"/>
      <name val="MS UI Gothic"/>
      <family val="3"/>
      <charset val="128"/>
    </font>
    <font>
      <sz val="14"/>
      <name val="MS UI Gothic"/>
      <family val="3"/>
      <charset val="128"/>
    </font>
  </fonts>
  <fills count="2">
    <fill>
      <patternFill patternType="none"/>
    </fill>
    <fill>
      <patternFill patternType="gray125"/>
    </fill>
  </fills>
  <borders count="1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5" fillId="0" borderId="0">
      <alignment vertical="center"/>
    </xf>
  </cellStyleXfs>
  <cellXfs count="41">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8" fillId="0" borderId="0" xfId="0" applyFont="1" applyFill="1" applyProtection="1">
      <alignment vertical="center"/>
    </xf>
    <xf numFmtId="0" fontId="8" fillId="0" borderId="0" xfId="0" applyFont="1" applyFill="1" applyAlignment="1" applyProtection="1">
      <alignment horizontal="center" vertical="center"/>
    </xf>
    <xf numFmtId="0" fontId="8" fillId="0" borderId="0" xfId="0" applyFont="1" applyFill="1" applyAlignment="1" applyProtection="1">
      <alignment horizontal="right" vertical="center"/>
    </xf>
    <xf numFmtId="0" fontId="8"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7"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10" fillId="0" borderId="7" xfId="0" applyFont="1" applyFill="1" applyBorder="1" applyAlignment="1" applyProtection="1">
      <alignment horizontal="left" vertical="top" wrapText="1"/>
      <protection locked="0"/>
    </xf>
    <xf numFmtId="176" fontId="10" fillId="0" borderId="7" xfId="0" applyNumberFormat="1" applyFont="1" applyFill="1" applyBorder="1" applyAlignment="1" applyProtection="1">
      <alignment horizontal="center" vertical="center" shrinkToFit="1"/>
      <protection locked="0"/>
    </xf>
    <xf numFmtId="38" fontId="12" fillId="0" borderId="7" xfId="2" applyFont="1" applyFill="1" applyBorder="1" applyAlignment="1" applyProtection="1">
      <alignment horizontal="right" vertical="center" shrinkToFit="1"/>
      <protection locked="0"/>
    </xf>
    <xf numFmtId="10" fontId="12" fillId="0" borderId="7" xfId="3" applyNumberFormat="1"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wrapText="1"/>
      <protection locked="0"/>
    </xf>
    <xf numFmtId="38" fontId="12" fillId="0" borderId="7" xfId="2" applyFont="1" applyFill="1" applyBorder="1" applyAlignment="1" applyProtection="1">
      <alignment horizontal="right" vertical="center"/>
      <protection locked="0"/>
    </xf>
    <xf numFmtId="177" fontId="16" fillId="0" borderId="7" xfId="4" applyNumberFormat="1" applyFont="1" applyFill="1" applyBorder="1" applyAlignment="1">
      <alignment vertical="top" wrapText="1"/>
    </xf>
    <xf numFmtId="38" fontId="17" fillId="0" borderId="7" xfId="2" applyFont="1" applyFill="1" applyBorder="1">
      <alignment vertical="center"/>
    </xf>
    <xf numFmtId="49" fontId="18" fillId="0" borderId="7" xfId="0" applyNumberFormat="1" applyFont="1" applyFill="1" applyBorder="1" applyAlignment="1">
      <alignment horizontal="left" vertical="top" wrapText="1"/>
    </xf>
    <xf numFmtId="178" fontId="10" fillId="0" borderId="7" xfId="4" applyNumberFormat="1" applyFont="1" applyFill="1" applyBorder="1" applyAlignment="1">
      <alignment horizontal="center" vertical="center" wrapText="1"/>
    </xf>
    <xf numFmtId="177" fontId="10" fillId="0" borderId="7" xfId="4" applyNumberFormat="1" applyFont="1" applyFill="1" applyBorder="1" applyAlignment="1">
      <alignment horizontal="left" vertical="top" wrapText="1"/>
    </xf>
    <xf numFmtId="178" fontId="10" fillId="0" borderId="7" xfId="0" applyNumberFormat="1" applyFont="1" applyFill="1" applyBorder="1" applyAlignment="1" applyProtection="1">
      <alignment horizontal="center" vertical="center" shrinkToFit="1"/>
      <protection locked="0"/>
    </xf>
    <xf numFmtId="10" fontId="12" fillId="0" borderId="7" xfId="3" applyNumberFormat="1" applyFont="1" applyFill="1" applyBorder="1" applyAlignment="1" applyProtection="1">
      <alignment horizontal="center" vertical="center" shrinkToFit="1"/>
      <protection locked="0"/>
    </xf>
    <xf numFmtId="0" fontId="10" fillId="0" borderId="8" xfId="0" applyFont="1" applyFill="1" applyBorder="1" applyAlignment="1" applyProtection="1">
      <alignment horizontal="left" vertical="top" wrapText="1"/>
      <protection locked="0"/>
    </xf>
    <xf numFmtId="178" fontId="10" fillId="0" borderId="8" xfId="0" applyNumberFormat="1" applyFont="1" applyFill="1" applyBorder="1" applyAlignment="1" applyProtection="1">
      <alignment horizontal="center" vertical="center" shrinkToFit="1"/>
      <protection locked="0"/>
    </xf>
    <xf numFmtId="38" fontId="12" fillId="0" borderId="8" xfId="2" applyFont="1" applyFill="1" applyBorder="1" applyAlignment="1" applyProtection="1">
      <alignment horizontal="right" vertical="center"/>
      <protection locked="0"/>
    </xf>
    <xf numFmtId="0" fontId="10" fillId="0" borderId="9" xfId="0" applyFont="1" applyFill="1" applyBorder="1" applyAlignment="1" applyProtection="1">
      <alignment horizontal="left" vertical="top" wrapText="1"/>
      <protection locked="0"/>
    </xf>
    <xf numFmtId="0" fontId="10" fillId="0" borderId="10" xfId="0" applyFont="1" applyFill="1" applyBorder="1" applyAlignment="1" applyProtection="1">
      <alignment horizontal="left" vertical="top" wrapText="1"/>
      <protection locked="0"/>
    </xf>
    <xf numFmtId="0" fontId="19" fillId="0" borderId="7" xfId="0" applyFont="1" applyFill="1" applyBorder="1" applyAlignment="1" applyProtection="1">
      <alignment horizontal="left" vertical="top" wrapText="1"/>
      <protection locked="0"/>
    </xf>
    <xf numFmtId="178" fontId="19" fillId="0" borderId="7" xfId="0" applyNumberFormat="1" applyFont="1" applyFill="1" applyBorder="1" applyAlignment="1" applyProtection="1">
      <alignment horizontal="center" vertical="center" shrinkToFit="1"/>
      <protection locked="0"/>
    </xf>
    <xf numFmtId="38" fontId="20" fillId="0" borderId="7" xfId="2" applyFont="1" applyFill="1" applyBorder="1" applyAlignment="1" applyProtection="1">
      <alignment horizontal="right" vertical="center" shrinkToFit="1"/>
      <protection locked="0"/>
    </xf>
    <xf numFmtId="10" fontId="20" fillId="0" borderId="7" xfId="3" applyNumberFormat="1" applyFont="1" applyFill="1" applyBorder="1" applyAlignment="1" applyProtection="1">
      <alignment horizontal="center" vertical="center" shrinkToFit="1"/>
      <protection locked="0"/>
    </xf>
    <xf numFmtId="0" fontId="19" fillId="0" borderId="7" xfId="0" applyFont="1" applyFill="1" applyBorder="1" applyAlignment="1" applyProtection="1">
      <alignment horizontal="center" vertical="center"/>
      <protection locked="0"/>
    </xf>
  </cellXfs>
  <cellStyles count="5">
    <cellStyle name="パーセント" xfId="3" builtinId="5"/>
    <cellStyle name="桁区切り" xfId="2" builtinId="6"/>
    <cellStyle name="標準" xfId="0" builtinId="0"/>
    <cellStyle name="標準 2" xfId="1"/>
    <cellStyle name="標準 3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88"/>
  <sheetViews>
    <sheetView tabSelected="1" view="pageBreakPreview" zoomScale="40" zoomScaleNormal="70" zoomScaleSheetLayoutView="40" workbookViewId="0">
      <pane xSplit="1" ySplit="4" topLeftCell="B5" activePane="bottomRight" state="frozen"/>
      <selection activeCell="E21" sqref="E21"/>
      <selection pane="topRight" activeCell="E21" sqref="E21"/>
      <selection pane="bottomLeft" activeCell="E21" sqref="E21"/>
      <selection pane="bottomRight" activeCell="F151" sqref="F151"/>
    </sheetView>
  </sheetViews>
  <sheetFormatPr defaultRowHeight="13.5" x14ac:dyDescent="0.15"/>
  <cols>
    <col min="1" max="1" width="25.625" style="8" customWidth="1"/>
    <col min="2" max="2" width="30.625" style="8" customWidth="1"/>
    <col min="3" max="3" width="15.625" style="8" customWidth="1"/>
    <col min="4" max="4" width="25.625" style="8" customWidth="1"/>
    <col min="5" max="5" width="20.625" style="8" customWidth="1"/>
    <col min="6" max="7" width="14.625" style="8" customWidth="1"/>
    <col min="8" max="8" width="11.25" style="8" customWidth="1"/>
    <col min="9" max="9" width="60.625" style="8" customWidth="1"/>
    <col min="10" max="12" width="14.625" style="8" customWidth="1"/>
    <col min="13" max="13" width="9" style="8" customWidth="1"/>
    <col min="14" max="16384" width="9" style="8"/>
  </cols>
  <sheetData>
    <row r="1" spans="1:12" ht="30" customHeight="1" x14ac:dyDescent="0.15">
      <c r="A1" s="15" t="s">
        <v>0</v>
      </c>
      <c r="B1" s="15"/>
      <c r="C1" s="15"/>
      <c r="D1" s="15"/>
      <c r="E1" s="15"/>
      <c r="F1" s="15"/>
      <c r="G1" s="15"/>
      <c r="H1" s="15"/>
      <c r="I1" s="15"/>
      <c r="J1" s="15"/>
      <c r="K1" s="15"/>
      <c r="L1" s="15"/>
    </row>
    <row r="2" spans="1:12" x14ac:dyDescent="0.15">
      <c r="B2" s="9"/>
      <c r="G2" s="9"/>
      <c r="H2" s="9"/>
    </row>
    <row r="3" spans="1:12" x14ac:dyDescent="0.15">
      <c r="B3" s="9"/>
      <c r="G3" s="9"/>
      <c r="H3" s="9"/>
      <c r="L3" s="10" t="s">
        <v>13</v>
      </c>
    </row>
    <row r="4" spans="1:12" ht="60" customHeight="1" x14ac:dyDescent="0.15">
      <c r="A4" s="11" t="s">
        <v>16</v>
      </c>
      <c r="B4" s="12" t="s">
        <v>1</v>
      </c>
      <c r="C4" s="12" t="s">
        <v>3</v>
      </c>
      <c r="D4" s="12" t="s">
        <v>5</v>
      </c>
      <c r="E4" s="12" t="s">
        <v>4</v>
      </c>
      <c r="F4" s="12" t="s">
        <v>7</v>
      </c>
      <c r="G4" s="12" t="s">
        <v>9</v>
      </c>
      <c r="H4" s="12" t="s">
        <v>6</v>
      </c>
      <c r="I4" s="12" t="s">
        <v>2</v>
      </c>
      <c r="J4" s="13" t="s">
        <v>12</v>
      </c>
      <c r="K4" s="13" t="s">
        <v>10</v>
      </c>
      <c r="L4" s="14" t="s">
        <v>11</v>
      </c>
    </row>
    <row r="5" spans="1:12" ht="294.75" customHeight="1" x14ac:dyDescent="0.15">
      <c r="A5" s="17" t="s">
        <v>17</v>
      </c>
      <c r="B5" s="17" t="s">
        <v>18</v>
      </c>
      <c r="C5" s="18">
        <v>43922</v>
      </c>
      <c r="D5" s="17" t="s">
        <v>19</v>
      </c>
      <c r="E5" s="17" t="s">
        <v>20</v>
      </c>
      <c r="F5" s="19">
        <v>2694380</v>
      </c>
      <c r="G5" s="19">
        <v>2694380</v>
      </c>
      <c r="H5" s="20">
        <f>IF(F5="－","－",G5/F5)</f>
        <v>1</v>
      </c>
      <c r="I5" s="17" t="s">
        <v>21</v>
      </c>
      <c r="J5" s="21" t="s">
        <v>22</v>
      </c>
      <c r="K5" s="21"/>
      <c r="L5" s="17"/>
    </row>
    <row r="6" spans="1:12" ht="242.25" x14ac:dyDescent="0.15">
      <c r="A6" s="17" t="s">
        <v>23</v>
      </c>
      <c r="B6" s="17" t="s">
        <v>18</v>
      </c>
      <c r="C6" s="18">
        <v>43922</v>
      </c>
      <c r="D6" s="17" t="s">
        <v>24</v>
      </c>
      <c r="E6" s="17" t="s">
        <v>20</v>
      </c>
      <c r="F6" s="19">
        <v>1483281</v>
      </c>
      <c r="G6" s="19">
        <v>1483281</v>
      </c>
      <c r="H6" s="20">
        <f>IF(F6="－","－",G6/F6)</f>
        <v>1</v>
      </c>
      <c r="I6" s="17" t="s">
        <v>25</v>
      </c>
      <c r="J6" s="21" t="s">
        <v>22</v>
      </c>
      <c r="K6" s="21"/>
      <c r="L6" s="17"/>
    </row>
    <row r="7" spans="1:12" ht="57" x14ac:dyDescent="0.15">
      <c r="A7" s="17" t="s">
        <v>26</v>
      </c>
      <c r="B7" s="17" t="s">
        <v>27</v>
      </c>
      <c r="C7" s="18">
        <v>43922</v>
      </c>
      <c r="D7" s="17" t="s">
        <v>28</v>
      </c>
      <c r="E7" s="17" t="s">
        <v>20</v>
      </c>
      <c r="F7" s="19">
        <v>1040970</v>
      </c>
      <c r="G7" s="19">
        <v>1040970</v>
      </c>
      <c r="H7" s="20">
        <f>IF(F7="－","－",G7/F7)</f>
        <v>1</v>
      </c>
      <c r="I7" s="17" t="s">
        <v>29</v>
      </c>
      <c r="J7" s="21" t="s">
        <v>30</v>
      </c>
      <c r="K7" s="21"/>
      <c r="L7" s="17"/>
    </row>
    <row r="8" spans="1:12" ht="57" x14ac:dyDescent="0.15">
      <c r="A8" s="17" t="s">
        <v>26</v>
      </c>
      <c r="B8" s="17" t="s">
        <v>27</v>
      </c>
      <c r="C8" s="18">
        <v>43922</v>
      </c>
      <c r="D8" s="17" t="s">
        <v>28</v>
      </c>
      <c r="E8" s="17" t="s">
        <v>20</v>
      </c>
      <c r="F8" s="19">
        <v>941383</v>
      </c>
      <c r="G8" s="19">
        <v>941383</v>
      </c>
      <c r="H8" s="20">
        <f>IF(F8="－","－",G8/F8)</f>
        <v>1</v>
      </c>
      <c r="I8" s="17" t="s">
        <v>29</v>
      </c>
      <c r="J8" s="21" t="s">
        <v>30</v>
      </c>
      <c r="K8" s="21"/>
      <c r="L8" s="17"/>
    </row>
    <row r="9" spans="1:12" ht="57" x14ac:dyDescent="0.15">
      <c r="A9" s="17" t="s">
        <v>26</v>
      </c>
      <c r="B9" s="17" t="s">
        <v>27</v>
      </c>
      <c r="C9" s="18">
        <v>43922</v>
      </c>
      <c r="D9" s="17" t="s">
        <v>28</v>
      </c>
      <c r="E9" s="17" t="s">
        <v>20</v>
      </c>
      <c r="F9" s="19">
        <v>914648</v>
      </c>
      <c r="G9" s="19">
        <v>914648</v>
      </c>
      <c r="H9" s="20">
        <f>IF(F9="－","－",G9/F9)</f>
        <v>1</v>
      </c>
      <c r="I9" s="17" t="s">
        <v>29</v>
      </c>
      <c r="J9" s="21" t="s">
        <v>30</v>
      </c>
      <c r="K9" s="21"/>
      <c r="L9" s="17"/>
    </row>
    <row r="10" spans="1:12" ht="228" x14ac:dyDescent="0.15">
      <c r="A10" s="17" t="s">
        <v>31</v>
      </c>
      <c r="B10" s="17" t="s">
        <v>18</v>
      </c>
      <c r="C10" s="18">
        <v>43922</v>
      </c>
      <c r="D10" s="17" t="s">
        <v>24</v>
      </c>
      <c r="E10" s="17" t="s">
        <v>20</v>
      </c>
      <c r="F10" s="19">
        <v>2334473</v>
      </c>
      <c r="G10" s="19">
        <v>2334473</v>
      </c>
      <c r="H10" s="20">
        <f>IF(F10="－","－",G10/F10)</f>
        <v>1</v>
      </c>
      <c r="I10" s="17" t="s">
        <v>32</v>
      </c>
      <c r="J10" s="21" t="s">
        <v>22</v>
      </c>
      <c r="K10" s="21"/>
      <c r="L10" s="17"/>
    </row>
    <row r="11" spans="1:12" ht="72" customHeight="1" x14ac:dyDescent="0.15">
      <c r="A11" s="17" t="s">
        <v>33</v>
      </c>
      <c r="B11" s="17" t="s">
        <v>34</v>
      </c>
      <c r="C11" s="18">
        <v>43922</v>
      </c>
      <c r="D11" s="17" t="s">
        <v>28</v>
      </c>
      <c r="E11" s="17" t="s">
        <v>20</v>
      </c>
      <c r="F11" s="19">
        <v>918576</v>
      </c>
      <c r="G11" s="19">
        <v>918576</v>
      </c>
      <c r="H11" s="20">
        <f>IF(F11="－","－",G11/F11)</f>
        <v>1</v>
      </c>
      <c r="I11" s="17" t="s">
        <v>29</v>
      </c>
      <c r="J11" s="21" t="s">
        <v>30</v>
      </c>
      <c r="K11" s="21"/>
      <c r="L11" s="17"/>
    </row>
    <row r="12" spans="1:12" ht="72" customHeight="1" x14ac:dyDescent="0.15">
      <c r="A12" s="17" t="s">
        <v>35</v>
      </c>
      <c r="B12" s="17" t="s">
        <v>36</v>
      </c>
      <c r="C12" s="18">
        <v>43922</v>
      </c>
      <c r="D12" s="17" t="s">
        <v>28</v>
      </c>
      <c r="E12" s="17" t="s">
        <v>20</v>
      </c>
      <c r="F12" s="19">
        <v>1058940</v>
      </c>
      <c r="G12" s="19">
        <v>1058940</v>
      </c>
      <c r="H12" s="20">
        <f>IF(F12="－","－",G12/F12)</f>
        <v>1</v>
      </c>
      <c r="I12" s="17" t="s">
        <v>29</v>
      </c>
      <c r="J12" s="21" t="s">
        <v>30</v>
      </c>
      <c r="K12" s="21"/>
      <c r="L12" s="17"/>
    </row>
    <row r="13" spans="1:12" ht="72" customHeight="1" x14ac:dyDescent="0.15">
      <c r="A13" s="17" t="s">
        <v>35</v>
      </c>
      <c r="B13" s="17" t="s">
        <v>36</v>
      </c>
      <c r="C13" s="18">
        <v>43922</v>
      </c>
      <c r="D13" s="17" t="s">
        <v>28</v>
      </c>
      <c r="E13" s="17" t="s">
        <v>20</v>
      </c>
      <c r="F13" s="19">
        <v>1960938</v>
      </c>
      <c r="G13" s="19">
        <v>1960938</v>
      </c>
      <c r="H13" s="20">
        <f>IF(F13="－","－",G13/F13)</f>
        <v>1</v>
      </c>
      <c r="I13" s="17" t="s">
        <v>29</v>
      </c>
      <c r="J13" s="21" t="s">
        <v>30</v>
      </c>
      <c r="K13" s="21"/>
      <c r="L13" s="17"/>
    </row>
    <row r="14" spans="1:12" ht="72" customHeight="1" x14ac:dyDescent="0.15">
      <c r="A14" s="17" t="s">
        <v>37</v>
      </c>
      <c r="B14" s="17" t="s">
        <v>38</v>
      </c>
      <c r="C14" s="18">
        <v>43922</v>
      </c>
      <c r="D14" s="17" t="s">
        <v>28</v>
      </c>
      <c r="E14" s="17" t="s">
        <v>20</v>
      </c>
      <c r="F14" s="19">
        <v>2374322</v>
      </c>
      <c r="G14" s="19">
        <v>2374322</v>
      </c>
      <c r="H14" s="20">
        <f>IF(F14="－","－",G14/F14)</f>
        <v>1</v>
      </c>
      <c r="I14" s="17" t="s">
        <v>29</v>
      </c>
      <c r="J14" s="21" t="s">
        <v>30</v>
      </c>
      <c r="K14" s="21"/>
      <c r="L14" s="17"/>
    </row>
    <row r="15" spans="1:12" ht="72" customHeight="1" x14ac:dyDescent="0.15">
      <c r="A15" s="17" t="s">
        <v>37</v>
      </c>
      <c r="B15" s="17" t="s">
        <v>38</v>
      </c>
      <c r="C15" s="18">
        <v>43922</v>
      </c>
      <c r="D15" s="17" t="s">
        <v>28</v>
      </c>
      <c r="E15" s="17" t="s">
        <v>20</v>
      </c>
      <c r="F15" s="19">
        <v>1140169</v>
      </c>
      <c r="G15" s="19">
        <v>1140169</v>
      </c>
      <c r="H15" s="20">
        <f>IF(F15="－","－",G15/F15)</f>
        <v>1</v>
      </c>
      <c r="I15" s="17" t="s">
        <v>29</v>
      </c>
      <c r="J15" s="21" t="s">
        <v>30</v>
      </c>
      <c r="K15" s="21"/>
      <c r="L15" s="17"/>
    </row>
    <row r="16" spans="1:12" ht="72" customHeight="1" x14ac:dyDescent="0.15">
      <c r="A16" s="17" t="s">
        <v>37</v>
      </c>
      <c r="B16" s="17" t="s">
        <v>38</v>
      </c>
      <c r="C16" s="18">
        <v>43922</v>
      </c>
      <c r="D16" s="17" t="s">
        <v>28</v>
      </c>
      <c r="E16" s="17" t="s">
        <v>20</v>
      </c>
      <c r="F16" s="19">
        <v>1063380</v>
      </c>
      <c r="G16" s="19">
        <v>1063380</v>
      </c>
      <c r="H16" s="20">
        <f>IF(F16="－","－",G16/F16)</f>
        <v>1</v>
      </c>
      <c r="I16" s="17" t="s">
        <v>29</v>
      </c>
      <c r="J16" s="21" t="s">
        <v>30</v>
      </c>
      <c r="K16" s="21"/>
      <c r="L16" s="17"/>
    </row>
    <row r="17" spans="1:12" ht="72" customHeight="1" x14ac:dyDescent="0.15">
      <c r="A17" s="17" t="s">
        <v>37</v>
      </c>
      <c r="B17" s="17" t="s">
        <v>38</v>
      </c>
      <c r="C17" s="18">
        <v>43922</v>
      </c>
      <c r="D17" s="17" t="s">
        <v>28</v>
      </c>
      <c r="E17" s="17" t="s">
        <v>20</v>
      </c>
      <c r="F17" s="19">
        <v>1123627</v>
      </c>
      <c r="G17" s="19">
        <v>1123627</v>
      </c>
      <c r="H17" s="20">
        <f>IF(F17="－","－",G17/F17)</f>
        <v>1</v>
      </c>
      <c r="I17" s="17" t="s">
        <v>29</v>
      </c>
      <c r="J17" s="21" t="s">
        <v>30</v>
      </c>
      <c r="K17" s="21"/>
      <c r="L17" s="17"/>
    </row>
    <row r="18" spans="1:12" ht="72" customHeight="1" x14ac:dyDescent="0.15">
      <c r="A18" s="17" t="s">
        <v>37</v>
      </c>
      <c r="B18" s="17" t="s">
        <v>38</v>
      </c>
      <c r="C18" s="18">
        <v>43922</v>
      </c>
      <c r="D18" s="17" t="s">
        <v>28</v>
      </c>
      <c r="E18" s="17" t="s">
        <v>20</v>
      </c>
      <c r="F18" s="19">
        <v>2001355</v>
      </c>
      <c r="G18" s="19">
        <v>2001355</v>
      </c>
      <c r="H18" s="20">
        <f>IF(F18="－","－",G18/F18)</f>
        <v>1</v>
      </c>
      <c r="I18" s="17" t="s">
        <v>29</v>
      </c>
      <c r="J18" s="21" t="s">
        <v>30</v>
      </c>
      <c r="K18" s="21"/>
      <c r="L18" s="17"/>
    </row>
    <row r="19" spans="1:12" ht="72" customHeight="1" x14ac:dyDescent="0.15">
      <c r="A19" s="17" t="s">
        <v>37</v>
      </c>
      <c r="B19" s="17" t="s">
        <v>38</v>
      </c>
      <c r="C19" s="18">
        <v>43922</v>
      </c>
      <c r="D19" s="17" t="s">
        <v>28</v>
      </c>
      <c r="E19" s="17" t="s">
        <v>20</v>
      </c>
      <c r="F19" s="19">
        <v>941508</v>
      </c>
      <c r="G19" s="19">
        <v>941508</v>
      </c>
      <c r="H19" s="20">
        <f>IF(F19="－","－",G19/F19)</f>
        <v>1</v>
      </c>
      <c r="I19" s="17" t="s">
        <v>29</v>
      </c>
      <c r="J19" s="21" t="s">
        <v>30</v>
      </c>
      <c r="K19" s="21"/>
      <c r="L19" s="17"/>
    </row>
    <row r="20" spans="1:12" ht="72" customHeight="1" x14ac:dyDescent="0.15">
      <c r="A20" s="17" t="s">
        <v>37</v>
      </c>
      <c r="B20" s="17" t="s">
        <v>38</v>
      </c>
      <c r="C20" s="18">
        <v>43922</v>
      </c>
      <c r="D20" s="17" t="s">
        <v>28</v>
      </c>
      <c r="E20" s="17" t="s">
        <v>20</v>
      </c>
      <c r="F20" s="19">
        <v>1710385</v>
      </c>
      <c r="G20" s="19">
        <v>1710385</v>
      </c>
      <c r="H20" s="20">
        <f>IF(F20="－","－",G20/F20)</f>
        <v>1</v>
      </c>
      <c r="I20" s="17" t="s">
        <v>29</v>
      </c>
      <c r="J20" s="21" t="s">
        <v>30</v>
      </c>
      <c r="K20" s="21"/>
      <c r="L20" s="17"/>
    </row>
    <row r="21" spans="1:12" ht="72" customHeight="1" x14ac:dyDescent="0.15">
      <c r="A21" s="17" t="s">
        <v>37</v>
      </c>
      <c r="B21" s="17" t="s">
        <v>38</v>
      </c>
      <c r="C21" s="18">
        <v>43922</v>
      </c>
      <c r="D21" s="17" t="s">
        <v>28</v>
      </c>
      <c r="E21" s="17" t="s">
        <v>20</v>
      </c>
      <c r="F21" s="19">
        <v>2280334</v>
      </c>
      <c r="G21" s="19">
        <v>2280334</v>
      </c>
      <c r="H21" s="20">
        <f>IF(F21="－","－",G21/F21)</f>
        <v>1</v>
      </c>
      <c r="I21" s="17" t="s">
        <v>29</v>
      </c>
      <c r="J21" s="21" t="s">
        <v>30</v>
      </c>
      <c r="K21" s="21"/>
      <c r="L21" s="17"/>
    </row>
    <row r="22" spans="1:12" ht="72" customHeight="1" x14ac:dyDescent="0.15">
      <c r="A22" s="17" t="s">
        <v>37</v>
      </c>
      <c r="B22" s="17" t="s">
        <v>38</v>
      </c>
      <c r="C22" s="18">
        <v>43922</v>
      </c>
      <c r="D22" s="17" t="s">
        <v>28</v>
      </c>
      <c r="E22" s="17" t="s">
        <v>20</v>
      </c>
      <c r="F22" s="19">
        <v>1130378</v>
      </c>
      <c r="G22" s="19">
        <v>1130378</v>
      </c>
      <c r="H22" s="20">
        <f>IF(F22="－","－",G22/F22)</f>
        <v>1</v>
      </c>
      <c r="I22" s="17" t="s">
        <v>29</v>
      </c>
      <c r="J22" s="21" t="s">
        <v>30</v>
      </c>
      <c r="K22" s="21"/>
      <c r="L22" s="17"/>
    </row>
    <row r="23" spans="1:12" ht="72" customHeight="1" x14ac:dyDescent="0.15">
      <c r="A23" s="17" t="s">
        <v>37</v>
      </c>
      <c r="B23" s="17" t="s">
        <v>38</v>
      </c>
      <c r="C23" s="18">
        <v>43922</v>
      </c>
      <c r="D23" s="17" t="s">
        <v>28</v>
      </c>
      <c r="E23" s="17" t="s">
        <v>20</v>
      </c>
      <c r="F23" s="19">
        <v>1322056</v>
      </c>
      <c r="G23" s="19">
        <v>1322056</v>
      </c>
      <c r="H23" s="20">
        <f>IF(F23="－","－",G23/F23)</f>
        <v>1</v>
      </c>
      <c r="I23" s="17" t="s">
        <v>29</v>
      </c>
      <c r="J23" s="21" t="s">
        <v>30</v>
      </c>
      <c r="K23" s="21"/>
      <c r="L23" s="17"/>
    </row>
    <row r="24" spans="1:12" ht="72" customHeight="1" x14ac:dyDescent="0.15">
      <c r="A24" s="17" t="s">
        <v>37</v>
      </c>
      <c r="B24" s="17" t="s">
        <v>38</v>
      </c>
      <c r="C24" s="18">
        <v>43922</v>
      </c>
      <c r="D24" s="17" t="s">
        <v>28</v>
      </c>
      <c r="E24" s="17" t="s">
        <v>20</v>
      </c>
      <c r="F24" s="19">
        <v>1731651</v>
      </c>
      <c r="G24" s="19">
        <v>1731651</v>
      </c>
      <c r="H24" s="20">
        <f>IF(F24="－","－",G24/F24)</f>
        <v>1</v>
      </c>
      <c r="I24" s="17" t="s">
        <v>29</v>
      </c>
      <c r="J24" s="21" t="s">
        <v>30</v>
      </c>
      <c r="K24" s="21"/>
      <c r="L24" s="17"/>
    </row>
    <row r="25" spans="1:12" ht="72" customHeight="1" x14ac:dyDescent="0.15">
      <c r="A25" s="17" t="s">
        <v>37</v>
      </c>
      <c r="B25" s="17" t="s">
        <v>38</v>
      </c>
      <c r="C25" s="18">
        <v>43922</v>
      </c>
      <c r="D25" s="17" t="s">
        <v>28</v>
      </c>
      <c r="E25" s="17" t="s">
        <v>20</v>
      </c>
      <c r="F25" s="19">
        <v>938137</v>
      </c>
      <c r="G25" s="19">
        <v>938137</v>
      </c>
      <c r="H25" s="20">
        <f>IF(F25="－","－",G25/F25)</f>
        <v>1</v>
      </c>
      <c r="I25" s="17" t="s">
        <v>29</v>
      </c>
      <c r="J25" s="21" t="s">
        <v>30</v>
      </c>
      <c r="K25" s="21"/>
      <c r="L25" s="17"/>
    </row>
    <row r="26" spans="1:12" ht="72" customHeight="1" x14ac:dyDescent="0.15">
      <c r="A26" s="17" t="s">
        <v>37</v>
      </c>
      <c r="B26" s="17" t="s">
        <v>38</v>
      </c>
      <c r="C26" s="18">
        <v>43922</v>
      </c>
      <c r="D26" s="17" t="s">
        <v>28</v>
      </c>
      <c r="E26" s="17" t="s">
        <v>20</v>
      </c>
      <c r="F26" s="19">
        <v>1709898</v>
      </c>
      <c r="G26" s="19">
        <v>1709898</v>
      </c>
      <c r="H26" s="20">
        <f>IF(F26="－","－",G26/F26)</f>
        <v>1</v>
      </c>
      <c r="I26" s="17" t="s">
        <v>29</v>
      </c>
      <c r="J26" s="21" t="s">
        <v>30</v>
      </c>
      <c r="K26" s="21"/>
      <c r="L26" s="17"/>
    </row>
    <row r="27" spans="1:12" ht="72" customHeight="1" x14ac:dyDescent="0.15">
      <c r="A27" s="17" t="s">
        <v>37</v>
      </c>
      <c r="B27" s="17" t="s">
        <v>38</v>
      </c>
      <c r="C27" s="18">
        <v>43922</v>
      </c>
      <c r="D27" s="17" t="s">
        <v>28</v>
      </c>
      <c r="E27" s="17" t="s">
        <v>20</v>
      </c>
      <c r="F27" s="19">
        <v>1485670</v>
      </c>
      <c r="G27" s="19">
        <v>1485670</v>
      </c>
      <c r="H27" s="20">
        <f>IF(F27="－","－",G27/F27)</f>
        <v>1</v>
      </c>
      <c r="I27" s="17" t="s">
        <v>29</v>
      </c>
      <c r="J27" s="21" t="s">
        <v>30</v>
      </c>
      <c r="K27" s="21"/>
      <c r="L27" s="17"/>
    </row>
    <row r="28" spans="1:12" ht="72" customHeight="1" x14ac:dyDescent="0.15">
      <c r="A28" s="17" t="s">
        <v>37</v>
      </c>
      <c r="B28" s="17" t="s">
        <v>38</v>
      </c>
      <c r="C28" s="18">
        <v>43922</v>
      </c>
      <c r="D28" s="17" t="s">
        <v>28</v>
      </c>
      <c r="E28" s="17" t="s">
        <v>20</v>
      </c>
      <c r="F28" s="19">
        <v>1657135</v>
      </c>
      <c r="G28" s="19">
        <v>1657135</v>
      </c>
      <c r="H28" s="20">
        <f>IF(F28="－","－",G28/F28)</f>
        <v>1</v>
      </c>
      <c r="I28" s="17" t="s">
        <v>29</v>
      </c>
      <c r="J28" s="21" t="s">
        <v>30</v>
      </c>
      <c r="K28" s="21"/>
      <c r="L28" s="17"/>
    </row>
    <row r="29" spans="1:12" ht="72" customHeight="1" x14ac:dyDescent="0.15">
      <c r="A29" s="17" t="s">
        <v>37</v>
      </c>
      <c r="B29" s="17" t="s">
        <v>38</v>
      </c>
      <c r="C29" s="18">
        <v>43922</v>
      </c>
      <c r="D29" s="17" t="s">
        <v>28</v>
      </c>
      <c r="E29" s="17" t="s">
        <v>20</v>
      </c>
      <c r="F29" s="19">
        <v>1339863</v>
      </c>
      <c r="G29" s="19">
        <v>1339863</v>
      </c>
      <c r="H29" s="20">
        <f>IF(F29="－","－",G29/F29)</f>
        <v>1</v>
      </c>
      <c r="I29" s="17" t="s">
        <v>29</v>
      </c>
      <c r="J29" s="21" t="s">
        <v>30</v>
      </c>
      <c r="K29" s="21"/>
      <c r="L29" s="17"/>
    </row>
    <row r="30" spans="1:12" ht="72" customHeight="1" x14ac:dyDescent="0.15">
      <c r="A30" s="17" t="s">
        <v>37</v>
      </c>
      <c r="B30" s="17" t="s">
        <v>38</v>
      </c>
      <c r="C30" s="18">
        <v>43922</v>
      </c>
      <c r="D30" s="17" t="s">
        <v>28</v>
      </c>
      <c r="E30" s="17" t="s">
        <v>20</v>
      </c>
      <c r="F30" s="19">
        <v>1747266</v>
      </c>
      <c r="G30" s="19">
        <v>1747266</v>
      </c>
      <c r="H30" s="20">
        <f>IF(F30="－","－",G30/F30)</f>
        <v>1</v>
      </c>
      <c r="I30" s="17" t="s">
        <v>29</v>
      </c>
      <c r="J30" s="21" t="s">
        <v>30</v>
      </c>
      <c r="K30" s="21"/>
      <c r="L30" s="17"/>
    </row>
    <row r="31" spans="1:12" ht="72" customHeight="1" x14ac:dyDescent="0.15">
      <c r="A31" s="17" t="s">
        <v>37</v>
      </c>
      <c r="B31" s="17" t="s">
        <v>38</v>
      </c>
      <c r="C31" s="18">
        <v>43922</v>
      </c>
      <c r="D31" s="17" t="s">
        <v>28</v>
      </c>
      <c r="E31" s="17" t="s">
        <v>20</v>
      </c>
      <c r="F31" s="19">
        <v>1394262</v>
      </c>
      <c r="G31" s="19">
        <v>1394262</v>
      </c>
      <c r="H31" s="20">
        <f>IF(F31="－","－",G31/F31)</f>
        <v>1</v>
      </c>
      <c r="I31" s="17" t="s">
        <v>29</v>
      </c>
      <c r="J31" s="21" t="s">
        <v>30</v>
      </c>
      <c r="K31" s="21"/>
      <c r="L31" s="17"/>
    </row>
    <row r="32" spans="1:12" ht="72" customHeight="1" x14ac:dyDescent="0.15">
      <c r="A32" s="17" t="s">
        <v>37</v>
      </c>
      <c r="B32" s="17" t="s">
        <v>38</v>
      </c>
      <c r="C32" s="18">
        <v>43922</v>
      </c>
      <c r="D32" s="17" t="s">
        <v>28</v>
      </c>
      <c r="E32" s="17" t="s">
        <v>20</v>
      </c>
      <c r="F32" s="19">
        <v>3738997</v>
      </c>
      <c r="G32" s="19">
        <v>3738997</v>
      </c>
      <c r="H32" s="20">
        <f>IF(F32="－","－",G32/F32)</f>
        <v>1</v>
      </c>
      <c r="I32" s="17" t="s">
        <v>29</v>
      </c>
      <c r="J32" s="21" t="s">
        <v>30</v>
      </c>
      <c r="K32" s="21"/>
      <c r="L32" s="17"/>
    </row>
    <row r="33" spans="1:12" ht="72" customHeight="1" x14ac:dyDescent="0.15">
      <c r="A33" s="17" t="s">
        <v>37</v>
      </c>
      <c r="B33" s="17" t="s">
        <v>38</v>
      </c>
      <c r="C33" s="18">
        <v>43922</v>
      </c>
      <c r="D33" s="17" t="s">
        <v>28</v>
      </c>
      <c r="E33" s="17" t="s">
        <v>20</v>
      </c>
      <c r="F33" s="19">
        <v>2161858</v>
      </c>
      <c r="G33" s="19">
        <v>2161858</v>
      </c>
      <c r="H33" s="20">
        <f>IF(F33="－","－",G33/F33)</f>
        <v>1</v>
      </c>
      <c r="I33" s="17" t="s">
        <v>29</v>
      </c>
      <c r="J33" s="21" t="s">
        <v>30</v>
      </c>
      <c r="K33" s="21"/>
      <c r="L33" s="17"/>
    </row>
    <row r="34" spans="1:12" ht="72" customHeight="1" x14ac:dyDescent="0.15">
      <c r="A34" s="17" t="s">
        <v>37</v>
      </c>
      <c r="B34" s="17" t="s">
        <v>38</v>
      </c>
      <c r="C34" s="18">
        <v>43922</v>
      </c>
      <c r="D34" s="17" t="s">
        <v>28</v>
      </c>
      <c r="E34" s="17" t="s">
        <v>20</v>
      </c>
      <c r="F34" s="19">
        <v>918408</v>
      </c>
      <c r="G34" s="19">
        <v>918408</v>
      </c>
      <c r="H34" s="20">
        <f>IF(F34="－","－",G34/F34)</f>
        <v>1</v>
      </c>
      <c r="I34" s="17" t="s">
        <v>29</v>
      </c>
      <c r="J34" s="21" t="s">
        <v>30</v>
      </c>
      <c r="K34" s="21"/>
      <c r="L34" s="17"/>
    </row>
    <row r="35" spans="1:12" ht="72" customHeight="1" x14ac:dyDescent="0.15">
      <c r="A35" s="17" t="s">
        <v>37</v>
      </c>
      <c r="B35" s="17" t="s">
        <v>38</v>
      </c>
      <c r="C35" s="18">
        <v>43922</v>
      </c>
      <c r="D35" s="17" t="s">
        <v>28</v>
      </c>
      <c r="E35" s="17" t="s">
        <v>20</v>
      </c>
      <c r="F35" s="19">
        <v>1593486</v>
      </c>
      <c r="G35" s="19">
        <v>1593486</v>
      </c>
      <c r="H35" s="20">
        <f>IF(F35="－","－",G35/F35)</f>
        <v>1</v>
      </c>
      <c r="I35" s="17" t="s">
        <v>29</v>
      </c>
      <c r="J35" s="21" t="s">
        <v>30</v>
      </c>
      <c r="K35" s="21"/>
      <c r="L35" s="17"/>
    </row>
    <row r="36" spans="1:12" ht="72" customHeight="1" x14ac:dyDescent="0.15">
      <c r="A36" s="17" t="s">
        <v>37</v>
      </c>
      <c r="B36" s="17" t="s">
        <v>38</v>
      </c>
      <c r="C36" s="18">
        <v>43922</v>
      </c>
      <c r="D36" s="17" t="s">
        <v>28</v>
      </c>
      <c r="E36" s="17" t="s">
        <v>20</v>
      </c>
      <c r="F36" s="19">
        <v>3573063</v>
      </c>
      <c r="G36" s="19">
        <v>3573063</v>
      </c>
      <c r="H36" s="20">
        <f>IF(F36="－","－",G36/F36)</f>
        <v>1</v>
      </c>
      <c r="I36" s="17" t="s">
        <v>29</v>
      </c>
      <c r="J36" s="21" t="s">
        <v>30</v>
      </c>
      <c r="K36" s="21"/>
      <c r="L36" s="17"/>
    </row>
    <row r="37" spans="1:12" ht="72" customHeight="1" x14ac:dyDescent="0.15">
      <c r="A37" s="17" t="s">
        <v>37</v>
      </c>
      <c r="B37" s="17" t="s">
        <v>38</v>
      </c>
      <c r="C37" s="18">
        <v>43922</v>
      </c>
      <c r="D37" s="17" t="s">
        <v>28</v>
      </c>
      <c r="E37" s="17" t="s">
        <v>20</v>
      </c>
      <c r="F37" s="19">
        <v>2000764</v>
      </c>
      <c r="G37" s="19">
        <v>2000764</v>
      </c>
      <c r="H37" s="20">
        <f>IF(F37="－","－",G37/F37)</f>
        <v>1</v>
      </c>
      <c r="I37" s="17" t="s">
        <v>29</v>
      </c>
      <c r="J37" s="21" t="s">
        <v>30</v>
      </c>
      <c r="K37" s="21"/>
      <c r="L37" s="17"/>
    </row>
    <row r="38" spans="1:12" ht="72" customHeight="1" x14ac:dyDescent="0.15">
      <c r="A38" s="17" t="s">
        <v>37</v>
      </c>
      <c r="B38" s="17" t="s">
        <v>38</v>
      </c>
      <c r="C38" s="18">
        <v>43922</v>
      </c>
      <c r="D38" s="17" t="s">
        <v>28</v>
      </c>
      <c r="E38" s="17" t="s">
        <v>20</v>
      </c>
      <c r="F38" s="19">
        <v>833546</v>
      </c>
      <c r="G38" s="19">
        <v>833546</v>
      </c>
      <c r="H38" s="20">
        <f>IF(F38="－","－",G38/F38)</f>
        <v>1</v>
      </c>
      <c r="I38" s="17" t="s">
        <v>29</v>
      </c>
      <c r="J38" s="21" t="s">
        <v>30</v>
      </c>
      <c r="K38" s="21"/>
      <c r="L38" s="17"/>
    </row>
    <row r="39" spans="1:12" ht="72" customHeight="1" x14ac:dyDescent="0.15">
      <c r="A39" s="17" t="s">
        <v>39</v>
      </c>
      <c r="B39" s="17" t="s">
        <v>36</v>
      </c>
      <c r="C39" s="18">
        <v>43922</v>
      </c>
      <c r="D39" s="17" t="s">
        <v>28</v>
      </c>
      <c r="E39" s="17" t="s">
        <v>20</v>
      </c>
      <c r="F39" s="19">
        <v>812644</v>
      </c>
      <c r="G39" s="19">
        <v>812644</v>
      </c>
      <c r="H39" s="20">
        <f>IF(F39="－","－",G39/F39)</f>
        <v>1</v>
      </c>
      <c r="I39" s="17" t="s">
        <v>29</v>
      </c>
      <c r="J39" s="21" t="s">
        <v>30</v>
      </c>
      <c r="K39" s="21"/>
      <c r="L39" s="17"/>
    </row>
    <row r="40" spans="1:12" ht="72" customHeight="1" x14ac:dyDescent="0.15">
      <c r="A40" s="17" t="s">
        <v>40</v>
      </c>
      <c r="B40" s="17" t="s">
        <v>41</v>
      </c>
      <c r="C40" s="18">
        <v>43922</v>
      </c>
      <c r="D40" s="17" t="s">
        <v>28</v>
      </c>
      <c r="E40" s="17" t="s">
        <v>20</v>
      </c>
      <c r="F40" s="19">
        <v>11014692</v>
      </c>
      <c r="G40" s="19">
        <v>11014692</v>
      </c>
      <c r="H40" s="20">
        <f>IF(F40="－","－",G40/F40)</f>
        <v>1</v>
      </c>
      <c r="I40" s="17" t="s">
        <v>29</v>
      </c>
      <c r="J40" s="21" t="s">
        <v>30</v>
      </c>
      <c r="K40" s="21"/>
      <c r="L40" s="17"/>
    </row>
    <row r="41" spans="1:12" ht="72" customHeight="1" x14ac:dyDescent="0.15">
      <c r="A41" s="17" t="s">
        <v>40</v>
      </c>
      <c r="B41" s="17" t="s">
        <v>41</v>
      </c>
      <c r="C41" s="18">
        <v>43922</v>
      </c>
      <c r="D41" s="17" t="s">
        <v>28</v>
      </c>
      <c r="E41" s="17" t="s">
        <v>20</v>
      </c>
      <c r="F41" s="19">
        <v>2972868</v>
      </c>
      <c r="G41" s="19">
        <v>2972868</v>
      </c>
      <c r="H41" s="20">
        <f>IF(F41="－","－",G41/F41)</f>
        <v>1</v>
      </c>
      <c r="I41" s="17" t="s">
        <v>29</v>
      </c>
      <c r="J41" s="21" t="s">
        <v>30</v>
      </c>
      <c r="K41" s="21"/>
      <c r="L41" s="17"/>
    </row>
    <row r="42" spans="1:12" ht="72" customHeight="1" x14ac:dyDescent="0.15">
      <c r="A42" s="17" t="s">
        <v>40</v>
      </c>
      <c r="B42" s="17" t="s">
        <v>41</v>
      </c>
      <c r="C42" s="18">
        <v>43922</v>
      </c>
      <c r="D42" s="17" t="s">
        <v>28</v>
      </c>
      <c r="E42" s="17" t="s">
        <v>20</v>
      </c>
      <c r="F42" s="19">
        <v>1371624</v>
      </c>
      <c r="G42" s="19">
        <v>1371624</v>
      </c>
      <c r="H42" s="20">
        <f>IF(F42="－","－",G42/F42)</f>
        <v>1</v>
      </c>
      <c r="I42" s="17" t="s">
        <v>29</v>
      </c>
      <c r="J42" s="21" t="s">
        <v>30</v>
      </c>
      <c r="K42" s="21"/>
      <c r="L42" s="17"/>
    </row>
    <row r="43" spans="1:12" ht="72" customHeight="1" x14ac:dyDescent="0.15">
      <c r="A43" s="17" t="s">
        <v>40</v>
      </c>
      <c r="B43" s="17" t="s">
        <v>41</v>
      </c>
      <c r="C43" s="18">
        <v>43922</v>
      </c>
      <c r="D43" s="17" t="s">
        <v>28</v>
      </c>
      <c r="E43" s="17" t="s">
        <v>20</v>
      </c>
      <c r="F43" s="19">
        <v>1514760</v>
      </c>
      <c r="G43" s="19">
        <v>1514760</v>
      </c>
      <c r="H43" s="20">
        <f>IF(F43="－","－",G43/F43)</f>
        <v>1</v>
      </c>
      <c r="I43" s="17" t="s">
        <v>29</v>
      </c>
      <c r="J43" s="21" t="s">
        <v>30</v>
      </c>
      <c r="K43" s="21"/>
      <c r="L43" s="17"/>
    </row>
    <row r="44" spans="1:12" ht="72" customHeight="1" x14ac:dyDescent="0.15">
      <c r="A44" s="17" t="s">
        <v>40</v>
      </c>
      <c r="B44" s="17" t="s">
        <v>41</v>
      </c>
      <c r="C44" s="18">
        <v>43922</v>
      </c>
      <c r="D44" s="17" t="s">
        <v>28</v>
      </c>
      <c r="E44" s="17" t="s">
        <v>20</v>
      </c>
      <c r="F44" s="19">
        <v>1411368</v>
      </c>
      <c r="G44" s="19">
        <v>1411368</v>
      </c>
      <c r="H44" s="20">
        <f>IF(F44="－","－",G44/F44)</f>
        <v>1</v>
      </c>
      <c r="I44" s="17" t="s">
        <v>29</v>
      </c>
      <c r="J44" s="21" t="s">
        <v>30</v>
      </c>
      <c r="K44" s="21"/>
      <c r="L44" s="17"/>
    </row>
    <row r="45" spans="1:12" ht="72" customHeight="1" x14ac:dyDescent="0.15">
      <c r="A45" s="17" t="s">
        <v>40</v>
      </c>
      <c r="B45" s="17" t="s">
        <v>41</v>
      </c>
      <c r="C45" s="18">
        <v>43922</v>
      </c>
      <c r="D45" s="17" t="s">
        <v>28</v>
      </c>
      <c r="E45" s="17" t="s">
        <v>20</v>
      </c>
      <c r="F45" s="19">
        <v>1446396</v>
      </c>
      <c r="G45" s="19">
        <v>1446396</v>
      </c>
      <c r="H45" s="20">
        <f>IF(F45="－","－",G45/F45)</f>
        <v>1</v>
      </c>
      <c r="I45" s="17" t="s">
        <v>29</v>
      </c>
      <c r="J45" s="21" t="s">
        <v>30</v>
      </c>
      <c r="K45" s="21"/>
      <c r="L45" s="17"/>
    </row>
    <row r="46" spans="1:12" ht="72" customHeight="1" x14ac:dyDescent="0.15">
      <c r="A46" s="17" t="s">
        <v>40</v>
      </c>
      <c r="B46" s="17" t="s">
        <v>41</v>
      </c>
      <c r="C46" s="18">
        <v>43922</v>
      </c>
      <c r="D46" s="17" t="s">
        <v>28</v>
      </c>
      <c r="E46" s="17" t="s">
        <v>20</v>
      </c>
      <c r="F46" s="19">
        <v>6844752</v>
      </c>
      <c r="G46" s="19">
        <v>6844752</v>
      </c>
      <c r="H46" s="20">
        <f>IF(F46="－","－",G46/F46)</f>
        <v>1</v>
      </c>
      <c r="I46" s="17" t="s">
        <v>29</v>
      </c>
      <c r="J46" s="21" t="s">
        <v>30</v>
      </c>
      <c r="K46" s="21"/>
      <c r="L46" s="17"/>
    </row>
    <row r="47" spans="1:12" ht="72" customHeight="1" x14ac:dyDescent="0.15">
      <c r="A47" s="17" t="s">
        <v>40</v>
      </c>
      <c r="B47" s="17" t="s">
        <v>41</v>
      </c>
      <c r="C47" s="18">
        <v>43922</v>
      </c>
      <c r="D47" s="17" t="s">
        <v>28</v>
      </c>
      <c r="E47" s="17" t="s">
        <v>20</v>
      </c>
      <c r="F47" s="19">
        <v>1053504</v>
      </c>
      <c r="G47" s="19">
        <v>1053504</v>
      </c>
      <c r="H47" s="20">
        <f>IF(F47="－","－",G47/F47)</f>
        <v>1</v>
      </c>
      <c r="I47" s="17" t="s">
        <v>29</v>
      </c>
      <c r="J47" s="21" t="s">
        <v>30</v>
      </c>
      <c r="K47" s="21"/>
      <c r="L47" s="17"/>
    </row>
    <row r="48" spans="1:12" ht="72" customHeight="1" x14ac:dyDescent="0.15">
      <c r="A48" s="17" t="s">
        <v>42</v>
      </c>
      <c r="B48" s="17" t="s">
        <v>41</v>
      </c>
      <c r="C48" s="18">
        <v>43922</v>
      </c>
      <c r="D48" s="17" t="s">
        <v>43</v>
      </c>
      <c r="E48" s="17" t="s">
        <v>20</v>
      </c>
      <c r="F48" s="19">
        <v>815544</v>
      </c>
      <c r="G48" s="19">
        <v>815544</v>
      </c>
      <c r="H48" s="20">
        <f>IF(F48="－","－",G48/F48)</f>
        <v>1</v>
      </c>
      <c r="I48" s="17" t="s">
        <v>29</v>
      </c>
      <c r="J48" s="21" t="s">
        <v>30</v>
      </c>
      <c r="K48" s="21"/>
      <c r="L48" s="17"/>
    </row>
    <row r="49" spans="1:12" ht="72" customHeight="1" x14ac:dyDescent="0.15">
      <c r="A49" s="17" t="s">
        <v>42</v>
      </c>
      <c r="B49" s="17" t="s">
        <v>41</v>
      </c>
      <c r="C49" s="18">
        <v>43922</v>
      </c>
      <c r="D49" s="17" t="s">
        <v>43</v>
      </c>
      <c r="E49" s="17" t="s">
        <v>20</v>
      </c>
      <c r="F49" s="19">
        <v>948516</v>
      </c>
      <c r="G49" s="19">
        <v>948516</v>
      </c>
      <c r="H49" s="20">
        <f>IF(F49="－","－",G49/F49)</f>
        <v>1</v>
      </c>
      <c r="I49" s="17" t="s">
        <v>29</v>
      </c>
      <c r="J49" s="21" t="s">
        <v>30</v>
      </c>
      <c r="K49" s="21"/>
      <c r="L49" s="17"/>
    </row>
    <row r="50" spans="1:12" ht="72" customHeight="1" x14ac:dyDescent="0.15">
      <c r="A50" s="17" t="s">
        <v>44</v>
      </c>
      <c r="B50" s="17" t="s">
        <v>45</v>
      </c>
      <c r="C50" s="18">
        <v>43922</v>
      </c>
      <c r="D50" s="17" t="s">
        <v>46</v>
      </c>
      <c r="E50" s="17" t="s">
        <v>20</v>
      </c>
      <c r="F50" s="19">
        <v>910420</v>
      </c>
      <c r="G50" s="19">
        <v>910420</v>
      </c>
      <c r="H50" s="20">
        <f>IF(F50="－","－",G50/F50)</f>
        <v>1</v>
      </c>
      <c r="I50" s="17" t="s">
        <v>29</v>
      </c>
      <c r="J50" s="21" t="s">
        <v>30</v>
      </c>
      <c r="K50" s="21"/>
      <c r="L50" s="17"/>
    </row>
    <row r="51" spans="1:12" ht="72" customHeight="1" x14ac:dyDescent="0.15">
      <c r="A51" s="17" t="s">
        <v>47</v>
      </c>
      <c r="B51" s="17" t="s">
        <v>48</v>
      </c>
      <c r="C51" s="18">
        <v>43922</v>
      </c>
      <c r="D51" s="17" t="s">
        <v>49</v>
      </c>
      <c r="E51" s="17" t="s">
        <v>20</v>
      </c>
      <c r="F51" s="19">
        <v>1232204</v>
      </c>
      <c r="G51" s="19">
        <v>1232204</v>
      </c>
      <c r="H51" s="20">
        <f>IF(F51="－","－",G51/F51)</f>
        <v>1</v>
      </c>
      <c r="I51" s="17" t="s">
        <v>29</v>
      </c>
      <c r="J51" s="21" t="s">
        <v>30</v>
      </c>
      <c r="K51" s="21"/>
      <c r="L51" s="17"/>
    </row>
    <row r="52" spans="1:12" ht="242.25" x14ac:dyDescent="0.15">
      <c r="A52" s="17" t="s">
        <v>50</v>
      </c>
      <c r="B52" s="17" t="s">
        <v>36</v>
      </c>
      <c r="C52" s="18">
        <v>43949</v>
      </c>
      <c r="D52" s="17" t="s">
        <v>51</v>
      </c>
      <c r="E52" s="17" t="s">
        <v>20</v>
      </c>
      <c r="F52" s="19">
        <v>5005000</v>
      </c>
      <c r="G52" s="19">
        <v>5005000</v>
      </c>
      <c r="H52" s="20">
        <f>IF(F52="－","－",G52/F52)</f>
        <v>1</v>
      </c>
      <c r="I52" s="17" t="s">
        <v>52</v>
      </c>
      <c r="J52" s="21" t="s">
        <v>53</v>
      </c>
      <c r="K52" s="21"/>
      <c r="L52" s="17"/>
    </row>
    <row r="53" spans="1:12" ht="57" x14ac:dyDescent="0.15">
      <c r="A53" s="17" t="s">
        <v>54</v>
      </c>
      <c r="B53" s="17" t="s">
        <v>41</v>
      </c>
      <c r="C53" s="18">
        <v>43922</v>
      </c>
      <c r="D53" s="17" t="s">
        <v>28</v>
      </c>
      <c r="E53" s="17" t="s">
        <v>20</v>
      </c>
      <c r="F53" s="19">
        <v>921706</v>
      </c>
      <c r="G53" s="19">
        <v>921706</v>
      </c>
      <c r="H53" s="20">
        <f>IF(F53="－","－",G53/F53)</f>
        <v>1</v>
      </c>
      <c r="I53" s="17" t="s">
        <v>29</v>
      </c>
      <c r="J53" s="21" t="s">
        <v>30</v>
      </c>
      <c r="K53" s="21"/>
      <c r="L53" s="17"/>
    </row>
    <row r="54" spans="1:12" ht="57" x14ac:dyDescent="0.15">
      <c r="A54" s="17" t="s">
        <v>55</v>
      </c>
      <c r="B54" s="17" t="s">
        <v>45</v>
      </c>
      <c r="C54" s="18">
        <v>43922</v>
      </c>
      <c r="D54" s="17" t="s">
        <v>56</v>
      </c>
      <c r="E54" s="17" t="s">
        <v>20</v>
      </c>
      <c r="F54" s="19">
        <v>835199</v>
      </c>
      <c r="G54" s="19">
        <v>835199</v>
      </c>
      <c r="H54" s="20">
        <f>IF(F54="－","－",G54/F54)</f>
        <v>1</v>
      </c>
      <c r="I54" s="17" t="s">
        <v>29</v>
      </c>
      <c r="J54" s="21" t="s">
        <v>30</v>
      </c>
      <c r="K54" s="21"/>
      <c r="L54" s="17"/>
    </row>
    <row r="55" spans="1:12" ht="171" x14ac:dyDescent="0.15">
      <c r="A55" s="17" t="s">
        <v>57</v>
      </c>
      <c r="B55" s="17" t="s">
        <v>41</v>
      </c>
      <c r="C55" s="18">
        <v>43922</v>
      </c>
      <c r="D55" s="17" t="s">
        <v>58</v>
      </c>
      <c r="E55" s="17" t="s">
        <v>20</v>
      </c>
      <c r="F55" s="19">
        <v>59150223</v>
      </c>
      <c r="G55" s="19">
        <v>59150223</v>
      </c>
      <c r="H55" s="20">
        <f>IF(F55="－","－",G55/F55)</f>
        <v>1</v>
      </c>
      <c r="I55" s="17" t="s">
        <v>59</v>
      </c>
      <c r="J55" s="21" t="s">
        <v>53</v>
      </c>
      <c r="K55" s="21"/>
      <c r="L55" s="17"/>
    </row>
    <row r="56" spans="1:12" ht="57" x14ac:dyDescent="0.15">
      <c r="A56" s="17" t="s">
        <v>60</v>
      </c>
      <c r="B56" s="17" t="s">
        <v>48</v>
      </c>
      <c r="C56" s="18">
        <v>43922</v>
      </c>
      <c r="D56" s="17" t="s">
        <v>28</v>
      </c>
      <c r="E56" s="17" t="s">
        <v>20</v>
      </c>
      <c r="F56" s="19">
        <v>2314442</v>
      </c>
      <c r="G56" s="19">
        <v>2314442</v>
      </c>
      <c r="H56" s="20">
        <f>IF(F56="－","－",G56/F56)</f>
        <v>1</v>
      </c>
      <c r="I56" s="17" t="s">
        <v>29</v>
      </c>
      <c r="J56" s="21" t="s">
        <v>30</v>
      </c>
      <c r="K56" s="21"/>
      <c r="L56" s="17"/>
    </row>
    <row r="57" spans="1:12" ht="57" x14ac:dyDescent="0.15">
      <c r="A57" s="17" t="s">
        <v>61</v>
      </c>
      <c r="B57" s="17" t="s">
        <v>62</v>
      </c>
      <c r="C57" s="18">
        <v>43922</v>
      </c>
      <c r="D57" s="17" t="s">
        <v>28</v>
      </c>
      <c r="E57" s="17" t="s">
        <v>20</v>
      </c>
      <c r="F57" s="19">
        <v>935628</v>
      </c>
      <c r="G57" s="19">
        <v>935628</v>
      </c>
      <c r="H57" s="20">
        <f>IF(F57="－","－",G57/F57)</f>
        <v>1</v>
      </c>
      <c r="I57" s="17" t="s">
        <v>29</v>
      </c>
      <c r="J57" s="21" t="s">
        <v>30</v>
      </c>
      <c r="K57" s="21"/>
      <c r="L57" s="17"/>
    </row>
    <row r="58" spans="1:12" ht="57" x14ac:dyDescent="0.15">
      <c r="A58" s="17" t="s">
        <v>63</v>
      </c>
      <c r="B58" s="17" t="s">
        <v>62</v>
      </c>
      <c r="C58" s="18">
        <v>43922</v>
      </c>
      <c r="D58" s="17" t="s">
        <v>28</v>
      </c>
      <c r="E58" s="17" t="s">
        <v>20</v>
      </c>
      <c r="F58" s="19">
        <v>6245268</v>
      </c>
      <c r="G58" s="19">
        <v>6245268</v>
      </c>
      <c r="H58" s="20">
        <f>IF(F58="－","－",G58/F58)</f>
        <v>1</v>
      </c>
      <c r="I58" s="17" t="s">
        <v>29</v>
      </c>
      <c r="J58" s="21" t="s">
        <v>30</v>
      </c>
      <c r="K58" s="21"/>
      <c r="L58" s="17"/>
    </row>
    <row r="59" spans="1:12" ht="132.75" customHeight="1" x14ac:dyDescent="0.15">
      <c r="A59" s="17" t="s">
        <v>64</v>
      </c>
      <c r="B59" s="17" t="s">
        <v>62</v>
      </c>
      <c r="C59" s="18">
        <v>43922</v>
      </c>
      <c r="D59" s="17" t="s">
        <v>65</v>
      </c>
      <c r="E59" s="17" t="s">
        <v>20</v>
      </c>
      <c r="F59" s="19">
        <v>237300000</v>
      </c>
      <c r="G59" s="19">
        <v>237300000</v>
      </c>
      <c r="H59" s="20">
        <f>IF(F59="－","－",G59/F59)</f>
        <v>1</v>
      </c>
      <c r="I59" s="17" t="s">
        <v>66</v>
      </c>
      <c r="J59" s="21" t="s">
        <v>22</v>
      </c>
      <c r="K59" s="21"/>
      <c r="L59" s="17"/>
    </row>
    <row r="60" spans="1:12" ht="118.5" customHeight="1" x14ac:dyDescent="0.15">
      <c r="A60" s="17" t="s">
        <v>67</v>
      </c>
      <c r="B60" s="17" t="s">
        <v>62</v>
      </c>
      <c r="C60" s="18">
        <v>43922</v>
      </c>
      <c r="D60" s="17" t="s">
        <v>65</v>
      </c>
      <c r="E60" s="17" t="s">
        <v>20</v>
      </c>
      <c r="F60" s="19">
        <v>9570000</v>
      </c>
      <c r="G60" s="19">
        <v>9570000</v>
      </c>
      <c r="H60" s="20">
        <f>IF(F60="－","－",G60/F60)</f>
        <v>1</v>
      </c>
      <c r="I60" s="17" t="s">
        <v>68</v>
      </c>
      <c r="J60" s="21" t="s">
        <v>22</v>
      </c>
      <c r="K60" s="21"/>
      <c r="L60" s="17"/>
    </row>
    <row r="61" spans="1:12" ht="111.75" customHeight="1" x14ac:dyDescent="0.15">
      <c r="A61" s="17" t="s">
        <v>69</v>
      </c>
      <c r="B61" s="17" t="s">
        <v>62</v>
      </c>
      <c r="C61" s="18">
        <v>43922</v>
      </c>
      <c r="D61" s="17" t="s">
        <v>65</v>
      </c>
      <c r="E61" s="17" t="s">
        <v>20</v>
      </c>
      <c r="F61" s="19">
        <v>43120000</v>
      </c>
      <c r="G61" s="19">
        <v>43120000</v>
      </c>
      <c r="H61" s="20">
        <f>IF(F61="－","－",G61/F61)</f>
        <v>1</v>
      </c>
      <c r="I61" s="17" t="s">
        <v>70</v>
      </c>
      <c r="J61" s="21" t="s">
        <v>22</v>
      </c>
      <c r="K61" s="21"/>
      <c r="L61" s="17"/>
    </row>
    <row r="62" spans="1:12" ht="145.5" customHeight="1" x14ac:dyDescent="0.15">
      <c r="A62" s="17" t="s">
        <v>71</v>
      </c>
      <c r="B62" s="17" t="s">
        <v>62</v>
      </c>
      <c r="C62" s="18">
        <v>43922</v>
      </c>
      <c r="D62" s="17" t="s">
        <v>65</v>
      </c>
      <c r="E62" s="17" t="s">
        <v>20</v>
      </c>
      <c r="F62" s="19">
        <v>172860000</v>
      </c>
      <c r="G62" s="19">
        <v>172860000</v>
      </c>
      <c r="H62" s="20">
        <f>IF(F62="－","－",G62/F62)</f>
        <v>1</v>
      </c>
      <c r="I62" s="17" t="s">
        <v>72</v>
      </c>
      <c r="J62" s="21" t="s">
        <v>22</v>
      </c>
      <c r="K62" s="21"/>
      <c r="L62" s="17"/>
    </row>
    <row r="63" spans="1:12" ht="57" x14ac:dyDescent="0.15">
      <c r="A63" s="17" t="s">
        <v>73</v>
      </c>
      <c r="B63" s="17" t="s">
        <v>41</v>
      </c>
      <c r="C63" s="18">
        <v>43922</v>
      </c>
      <c r="D63" s="17" t="s">
        <v>28</v>
      </c>
      <c r="E63" s="17" t="s">
        <v>20</v>
      </c>
      <c r="F63" s="19">
        <v>975324</v>
      </c>
      <c r="G63" s="19">
        <v>975324</v>
      </c>
      <c r="H63" s="20">
        <f>IF(F63="－","－",G63/F63)</f>
        <v>1</v>
      </c>
      <c r="I63" s="17" t="s">
        <v>29</v>
      </c>
      <c r="J63" s="21" t="s">
        <v>30</v>
      </c>
      <c r="K63" s="21"/>
      <c r="L63" s="17"/>
    </row>
    <row r="64" spans="1:12" ht="57" x14ac:dyDescent="0.15">
      <c r="A64" s="17" t="s">
        <v>73</v>
      </c>
      <c r="B64" s="17" t="s">
        <v>41</v>
      </c>
      <c r="C64" s="18">
        <v>43922</v>
      </c>
      <c r="D64" s="17" t="s">
        <v>28</v>
      </c>
      <c r="E64" s="17" t="s">
        <v>20</v>
      </c>
      <c r="F64" s="19">
        <v>1644780</v>
      </c>
      <c r="G64" s="19">
        <v>1644780</v>
      </c>
      <c r="H64" s="20">
        <f>IF(F64="－","－",G64/F64)</f>
        <v>1</v>
      </c>
      <c r="I64" s="17" t="s">
        <v>29</v>
      </c>
      <c r="J64" s="21" t="s">
        <v>30</v>
      </c>
      <c r="K64" s="21"/>
      <c r="L64" s="17"/>
    </row>
    <row r="65" spans="1:12" ht="88.5" customHeight="1" x14ac:dyDescent="0.15">
      <c r="A65" s="17" t="s">
        <v>74</v>
      </c>
      <c r="B65" s="17" t="s">
        <v>48</v>
      </c>
      <c r="C65" s="18">
        <v>43922</v>
      </c>
      <c r="D65" s="17" t="s">
        <v>75</v>
      </c>
      <c r="E65" s="17" t="s">
        <v>20</v>
      </c>
      <c r="F65" s="19">
        <v>1351680</v>
      </c>
      <c r="G65" s="19">
        <v>1351680</v>
      </c>
      <c r="H65" s="20">
        <f>IF(F65="－","－",G65/F65)</f>
        <v>1</v>
      </c>
      <c r="I65" s="17" t="s">
        <v>76</v>
      </c>
      <c r="J65" s="21" t="s">
        <v>53</v>
      </c>
      <c r="K65" s="21"/>
      <c r="L65" s="17"/>
    </row>
    <row r="66" spans="1:12" ht="57" x14ac:dyDescent="0.15">
      <c r="A66" s="17" t="s">
        <v>77</v>
      </c>
      <c r="B66" s="17" t="s">
        <v>78</v>
      </c>
      <c r="C66" s="18">
        <v>43922</v>
      </c>
      <c r="D66" s="17" t="s">
        <v>79</v>
      </c>
      <c r="E66" s="17" t="s">
        <v>20</v>
      </c>
      <c r="F66" s="19">
        <v>2739657</v>
      </c>
      <c r="G66" s="19">
        <v>2739657</v>
      </c>
      <c r="H66" s="20">
        <f>IF(F66="－","－",G66/F66)</f>
        <v>1</v>
      </c>
      <c r="I66" s="17" t="s">
        <v>29</v>
      </c>
      <c r="J66" s="21" t="s">
        <v>30</v>
      </c>
      <c r="K66" s="21"/>
      <c r="L66" s="17"/>
    </row>
    <row r="67" spans="1:12" ht="142.5" x14ac:dyDescent="0.15">
      <c r="A67" s="17" t="s">
        <v>80</v>
      </c>
      <c r="B67" s="17" t="s">
        <v>27</v>
      </c>
      <c r="C67" s="18">
        <v>43922</v>
      </c>
      <c r="D67" s="17" t="s">
        <v>81</v>
      </c>
      <c r="E67" s="17" t="s">
        <v>20</v>
      </c>
      <c r="F67" s="19">
        <v>330635891</v>
      </c>
      <c r="G67" s="19">
        <v>330635891</v>
      </c>
      <c r="H67" s="20">
        <f>IF(F67="－","－",G67/F67)</f>
        <v>1</v>
      </c>
      <c r="I67" s="17" t="s">
        <v>82</v>
      </c>
      <c r="J67" s="21" t="s">
        <v>22</v>
      </c>
      <c r="K67" s="21"/>
      <c r="L67" s="17"/>
    </row>
    <row r="68" spans="1:12" ht="131.25" customHeight="1" x14ac:dyDescent="0.15">
      <c r="A68" s="17" t="s">
        <v>83</v>
      </c>
      <c r="B68" s="17" t="s">
        <v>36</v>
      </c>
      <c r="C68" s="18">
        <v>43922</v>
      </c>
      <c r="D68" s="17" t="s">
        <v>81</v>
      </c>
      <c r="E68" s="17" t="s">
        <v>20</v>
      </c>
      <c r="F68" s="19">
        <v>371108076</v>
      </c>
      <c r="G68" s="19">
        <v>371108076</v>
      </c>
      <c r="H68" s="20">
        <f>IF(F68="－","－",G68/F68)</f>
        <v>1</v>
      </c>
      <c r="I68" s="17" t="s">
        <v>84</v>
      </c>
      <c r="J68" s="21" t="s">
        <v>22</v>
      </c>
      <c r="K68" s="21"/>
      <c r="L68" s="17"/>
    </row>
    <row r="69" spans="1:12" ht="128.25" x14ac:dyDescent="0.15">
      <c r="A69" s="17" t="s">
        <v>85</v>
      </c>
      <c r="B69" s="17" t="s">
        <v>34</v>
      </c>
      <c r="C69" s="18">
        <v>43922</v>
      </c>
      <c r="D69" s="17" t="s">
        <v>81</v>
      </c>
      <c r="E69" s="17" t="s">
        <v>20</v>
      </c>
      <c r="F69" s="19">
        <v>423352160</v>
      </c>
      <c r="G69" s="19">
        <v>423352160</v>
      </c>
      <c r="H69" s="20">
        <f>IF(F69="－","－",G69/F69)</f>
        <v>1</v>
      </c>
      <c r="I69" s="17" t="s">
        <v>86</v>
      </c>
      <c r="J69" s="21" t="s">
        <v>22</v>
      </c>
      <c r="K69" s="21"/>
      <c r="L69" s="17"/>
    </row>
    <row r="70" spans="1:12" ht="57" x14ac:dyDescent="0.15">
      <c r="A70" s="17" t="s">
        <v>40</v>
      </c>
      <c r="B70" s="17" t="s">
        <v>41</v>
      </c>
      <c r="C70" s="18">
        <v>43922</v>
      </c>
      <c r="D70" s="17" t="s">
        <v>28</v>
      </c>
      <c r="E70" s="17" t="s">
        <v>20</v>
      </c>
      <c r="F70" s="19">
        <v>1365489</v>
      </c>
      <c r="G70" s="19">
        <v>1365489</v>
      </c>
      <c r="H70" s="20">
        <f>IF(F70="－","－",G70/F70)</f>
        <v>1</v>
      </c>
      <c r="I70" s="17" t="s">
        <v>29</v>
      </c>
      <c r="J70" s="21" t="s">
        <v>30</v>
      </c>
      <c r="K70" s="21"/>
      <c r="L70" s="17"/>
    </row>
    <row r="71" spans="1:12" ht="57" x14ac:dyDescent="0.15">
      <c r="A71" s="17" t="s">
        <v>40</v>
      </c>
      <c r="B71" s="17" t="s">
        <v>41</v>
      </c>
      <c r="C71" s="18">
        <v>43922</v>
      </c>
      <c r="D71" s="17" t="s">
        <v>28</v>
      </c>
      <c r="E71" s="17" t="s">
        <v>20</v>
      </c>
      <c r="F71" s="19">
        <v>942768</v>
      </c>
      <c r="G71" s="19">
        <v>942768</v>
      </c>
      <c r="H71" s="20">
        <f>IF(F71="－","－",G71/F71)</f>
        <v>1</v>
      </c>
      <c r="I71" s="17" t="s">
        <v>29</v>
      </c>
      <c r="J71" s="21" t="s">
        <v>30</v>
      </c>
      <c r="K71" s="21"/>
      <c r="L71" s="17"/>
    </row>
    <row r="72" spans="1:12" ht="71.25" x14ac:dyDescent="0.15">
      <c r="A72" s="17" t="s">
        <v>87</v>
      </c>
      <c r="B72" s="17" t="s">
        <v>41</v>
      </c>
      <c r="C72" s="18">
        <v>43922</v>
      </c>
      <c r="D72" s="17" t="s">
        <v>88</v>
      </c>
      <c r="E72" s="17" t="s">
        <v>20</v>
      </c>
      <c r="F72" s="19">
        <v>964920</v>
      </c>
      <c r="G72" s="19">
        <v>964920</v>
      </c>
      <c r="H72" s="20">
        <f>IF(F72="－","－",G72/F72)</f>
        <v>1</v>
      </c>
      <c r="I72" s="17" t="s">
        <v>29</v>
      </c>
      <c r="J72" s="21" t="s">
        <v>30</v>
      </c>
      <c r="K72" s="21"/>
      <c r="L72" s="17"/>
    </row>
    <row r="73" spans="1:12" ht="57" x14ac:dyDescent="0.15">
      <c r="A73" s="17" t="s">
        <v>37</v>
      </c>
      <c r="B73" s="17" t="s">
        <v>38</v>
      </c>
      <c r="C73" s="18">
        <v>43922</v>
      </c>
      <c r="D73" s="17" t="s">
        <v>28</v>
      </c>
      <c r="E73" s="17" t="s">
        <v>20</v>
      </c>
      <c r="F73" s="19">
        <v>997795</v>
      </c>
      <c r="G73" s="19">
        <v>997795</v>
      </c>
      <c r="H73" s="20">
        <f>IF(F73="－","－",G73/F73)</f>
        <v>1</v>
      </c>
      <c r="I73" s="17" t="s">
        <v>29</v>
      </c>
      <c r="J73" s="21" t="s">
        <v>30</v>
      </c>
      <c r="K73" s="21"/>
      <c r="L73" s="17"/>
    </row>
    <row r="74" spans="1:12" ht="57" x14ac:dyDescent="0.15">
      <c r="A74" s="17" t="s">
        <v>89</v>
      </c>
      <c r="B74" s="17" t="s">
        <v>90</v>
      </c>
      <c r="C74" s="18">
        <v>43922</v>
      </c>
      <c r="D74" s="17" t="s">
        <v>28</v>
      </c>
      <c r="E74" s="17" t="s">
        <v>20</v>
      </c>
      <c r="F74" s="19">
        <v>1161115</v>
      </c>
      <c r="G74" s="19">
        <v>1161115</v>
      </c>
      <c r="H74" s="20">
        <f>IF(F74="－","－",G74/F74)</f>
        <v>1</v>
      </c>
      <c r="I74" s="17" t="s">
        <v>29</v>
      </c>
      <c r="J74" s="21" t="s">
        <v>30</v>
      </c>
      <c r="K74" s="21"/>
      <c r="L74" s="17"/>
    </row>
    <row r="75" spans="1:12" ht="57" x14ac:dyDescent="0.15">
      <c r="A75" s="17" t="s">
        <v>91</v>
      </c>
      <c r="B75" s="17" t="s">
        <v>90</v>
      </c>
      <c r="C75" s="18">
        <v>43922</v>
      </c>
      <c r="D75" s="17" t="s">
        <v>28</v>
      </c>
      <c r="E75" s="17" t="s">
        <v>20</v>
      </c>
      <c r="F75" s="19">
        <v>1006154</v>
      </c>
      <c r="G75" s="19">
        <v>1006154</v>
      </c>
      <c r="H75" s="20">
        <f>IF(F75="－","－",G75/F75)</f>
        <v>1</v>
      </c>
      <c r="I75" s="17" t="s">
        <v>29</v>
      </c>
      <c r="J75" s="21" t="s">
        <v>30</v>
      </c>
      <c r="K75" s="21"/>
      <c r="L75" s="17"/>
    </row>
    <row r="76" spans="1:12" ht="399" x14ac:dyDescent="0.15">
      <c r="A76" s="17" t="s">
        <v>92</v>
      </c>
      <c r="B76" s="17" t="s">
        <v>38</v>
      </c>
      <c r="C76" s="18">
        <v>43922</v>
      </c>
      <c r="D76" s="17" t="s">
        <v>93</v>
      </c>
      <c r="E76" s="17" t="s">
        <v>20</v>
      </c>
      <c r="F76" s="19">
        <v>1111572</v>
      </c>
      <c r="G76" s="19">
        <v>1111572</v>
      </c>
      <c r="H76" s="20">
        <f>IF(F76="－","－",G76/F76)</f>
        <v>1</v>
      </c>
      <c r="I76" s="17" t="s">
        <v>94</v>
      </c>
      <c r="J76" s="21" t="s">
        <v>22</v>
      </c>
      <c r="K76" s="21"/>
      <c r="L76" s="17"/>
    </row>
    <row r="77" spans="1:12" ht="57" x14ac:dyDescent="0.15">
      <c r="A77" s="17" t="s">
        <v>95</v>
      </c>
      <c r="B77" s="17" t="s">
        <v>90</v>
      </c>
      <c r="C77" s="18">
        <v>43922</v>
      </c>
      <c r="D77" s="17" t="s">
        <v>96</v>
      </c>
      <c r="E77" s="17" t="s">
        <v>20</v>
      </c>
      <c r="F77" s="19">
        <v>1313950</v>
      </c>
      <c r="G77" s="19">
        <v>1313950</v>
      </c>
      <c r="H77" s="20">
        <f>IF(F77="－","－",G77/F77)</f>
        <v>1</v>
      </c>
      <c r="I77" s="17" t="s">
        <v>29</v>
      </c>
      <c r="J77" s="21" t="s">
        <v>30</v>
      </c>
      <c r="K77" s="21"/>
      <c r="L77" s="17"/>
    </row>
    <row r="78" spans="1:12" ht="57" x14ac:dyDescent="0.15">
      <c r="A78" s="17" t="s">
        <v>97</v>
      </c>
      <c r="B78" s="17" t="s">
        <v>41</v>
      </c>
      <c r="C78" s="18">
        <v>43972</v>
      </c>
      <c r="D78" s="17" t="s">
        <v>98</v>
      </c>
      <c r="E78" s="17" t="s">
        <v>20</v>
      </c>
      <c r="F78" s="19">
        <v>1240800</v>
      </c>
      <c r="G78" s="19">
        <v>1232000</v>
      </c>
      <c r="H78" s="20">
        <f>IF(F78="－","－",G78/F78)</f>
        <v>0.99290780141843971</v>
      </c>
      <c r="I78" s="17" t="s">
        <v>99</v>
      </c>
      <c r="J78" s="21" t="s">
        <v>53</v>
      </c>
      <c r="K78" s="21"/>
      <c r="L78" s="17"/>
    </row>
    <row r="79" spans="1:12" ht="185.25" x14ac:dyDescent="0.15">
      <c r="A79" s="17" t="s">
        <v>100</v>
      </c>
      <c r="B79" s="17" t="s">
        <v>101</v>
      </c>
      <c r="C79" s="18">
        <v>43990</v>
      </c>
      <c r="D79" s="17" t="s">
        <v>102</v>
      </c>
      <c r="E79" s="17" t="s">
        <v>20</v>
      </c>
      <c r="F79" s="19">
        <v>1837000</v>
      </c>
      <c r="G79" s="19">
        <v>1760000</v>
      </c>
      <c r="H79" s="20">
        <f>IF(F79="－","－",G79/F79)</f>
        <v>0.95808383233532934</v>
      </c>
      <c r="I79" s="17" t="s">
        <v>103</v>
      </c>
      <c r="J79" s="21" t="s">
        <v>53</v>
      </c>
      <c r="K79" s="21"/>
      <c r="L79" s="17"/>
    </row>
    <row r="80" spans="1:12" ht="228" x14ac:dyDescent="0.15">
      <c r="A80" s="17" t="s">
        <v>104</v>
      </c>
      <c r="B80" s="17" t="s">
        <v>105</v>
      </c>
      <c r="C80" s="18">
        <v>44018</v>
      </c>
      <c r="D80" s="17" t="s">
        <v>106</v>
      </c>
      <c r="E80" s="17" t="s">
        <v>20</v>
      </c>
      <c r="F80" s="19">
        <v>20196000</v>
      </c>
      <c r="G80" s="19">
        <v>20130000</v>
      </c>
      <c r="H80" s="20">
        <f>IF(F80="－","－",G80/F80)</f>
        <v>0.99673202614379086</v>
      </c>
      <c r="I80" s="17" t="s">
        <v>107</v>
      </c>
      <c r="J80" s="21" t="s">
        <v>53</v>
      </c>
      <c r="K80" s="21"/>
      <c r="L80" s="17"/>
    </row>
    <row r="81" spans="1:12" ht="175.5" customHeight="1" x14ac:dyDescent="0.15">
      <c r="A81" s="17" t="s">
        <v>108</v>
      </c>
      <c r="B81" s="17" t="s">
        <v>101</v>
      </c>
      <c r="C81" s="18">
        <v>43922</v>
      </c>
      <c r="D81" s="17" t="s">
        <v>109</v>
      </c>
      <c r="E81" s="17" t="s">
        <v>20</v>
      </c>
      <c r="F81" s="19" t="s">
        <v>110</v>
      </c>
      <c r="G81" s="19">
        <v>847</v>
      </c>
      <c r="H81" s="20" t="str">
        <f>IF(F81="－","－",G81/F81)</f>
        <v>－</v>
      </c>
      <c r="I81" s="17" t="s">
        <v>111</v>
      </c>
      <c r="J81" s="21" t="s">
        <v>112</v>
      </c>
      <c r="K81" s="21"/>
      <c r="L81" s="17"/>
    </row>
    <row r="82" spans="1:12" ht="266.25" customHeight="1" x14ac:dyDescent="0.15">
      <c r="A82" s="17" t="s">
        <v>113</v>
      </c>
      <c r="B82" s="17" t="s">
        <v>101</v>
      </c>
      <c r="C82" s="18">
        <v>43922</v>
      </c>
      <c r="D82" s="17" t="s">
        <v>114</v>
      </c>
      <c r="E82" s="17" t="s">
        <v>20</v>
      </c>
      <c r="F82" s="19">
        <v>2200</v>
      </c>
      <c r="G82" s="19">
        <v>2200</v>
      </c>
      <c r="H82" s="20">
        <f>IF(F82="－","－",G82/F82)</f>
        <v>1</v>
      </c>
      <c r="I82" s="17" t="s">
        <v>115</v>
      </c>
      <c r="J82" s="21" t="s">
        <v>53</v>
      </c>
      <c r="K82" s="21"/>
      <c r="L82" s="17"/>
    </row>
    <row r="83" spans="1:12" ht="313.5" x14ac:dyDescent="0.15">
      <c r="A83" s="17" t="s">
        <v>116</v>
      </c>
      <c r="B83" s="17" t="s">
        <v>101</v>
      </c>
      <c r="C83" s="18">
        <v>43922</v>
      </c>
      <c r="D83" s="17" t="s">
        <v>117</v>
      </c>
      <c r="E83" s="17" t="s">
        <v>20</v>
      </c>
      <c r="F83" s="19">
        <v>55000</v>
      </c>
      <c r="G83" s="19">
        <v>55000</v>
      </c>
      <c r="H83" s="20">
        <f>IF(F83="－","－",G83/F83)</f>
        <v>1</v>
      </c>
      <c r="I83" s="17" t="s">
        <v>118</v>
      </c>
      <c r="J83" s="21" t="s">
        <v>53</v>
      </c>
      <c r="K83" s="21"/>
      <c r="L83" s="17"/>
    </row>
    <row r="84" spans="1:12" ht="291" customHeight="1" x14ac:dyDescent="0.15">
      <c r="A84" s="17" t="s">
        <v>119</v>
      </c>
      <c r="B84" s="17" t="s">
        <v>101</v>
      </c>
      <c r="C84" s="18">
        <v>43922</v>
      </c>
      <c r="D84" s="17" t="s">
        <v>120</v>
      </c>
      <c r="E84" s="17" t="s">
        <v>20</v>
      </c>
      <c r="F84" s="19">
        <v>2069877</v>
      </c>
      <c r="G84" s="19">
        <v>2069877</v>
      </c>
      <c r="H84" s="20">
        <f>IF(F84="－","－",G84/F84)</f>
        <v>1</v>
      </c>
      <c r="I84" s="17" t="s">
        <v>121</v>
      </c>
      <c r="J84" s="21" t="s">
        <v>122</v>
      </c>
      <c r="K84" s="21"/>
      <c r="L84" s="17"/>
    </row>
    <row r="85" spans="1:12" ht="156.75" x14ac:dyDescent="0.15">
      <c r="A85" s="17" t="s">
        <v>123</v>
      </c>
      <c r="B85" s="17" t="s">
        <v>101</v>
      </c>
      <c r="C85" s="18">
        <v>43922</v>
      </c>
      <c r="D85" s="17" t="s">
        <v>124</v>
      </c>
      <c r="E85" s="17" t="s">
        <v>20</v>
      </c>
      <c r="F85" s="19">
        <v>2970000</v>
      </c>
      <c r="G85" s="19">
        <v>2970000</v>
      </c>
      <c r="H85" s="20">
        <f>IF(F85="－","－",G85/F85)</f>
        <v>1</v>
      </c>
      <c r="I85" s="17" t="s">
        <v>125</v>
      </c>
      <c r="J85" s="21" t="s">
        <v>53</v>
      </c>
      <c r="K85" s="21"/>
      <c r="L85" s="17"/>
    </row>
    <row r="86" spans="1:12" ht="120.75" customHeight="1" x14ac:dyDescent="0.15">
      <c r="A86" s="17" t="s">
        <v>126</v>
      </c>
      <c r="B86" s="17" t="s">
        <v>101</v>
      </c>
      <c r="C86" s="18">
        <v>43922</v>
      </c>
      <c r="D86" s="17" t="s">
        <v>127</v>
      </c>
      <c r="E86" s="17" t="s">
        <v>20</v>
      </c>
      <c r="F86" s="19">
        <v>5808000</v>
      </c>
      <c r="G86" s="19">
        <v>5808000</v>
      </c>
      <c r="H86" s="20">
        <f>IF(F86="－","－",G86/F86)</f>
        <v>1</v>
      </c>
      <c r="I86" s="17" t="s">
        <v>128</v>
      </c>
      <c r="J86" s="21" t="s">
        <v>53</v>
      </c>
      <c r="K86" s="21"/>
      <c r="L86" s="17"/>
    </row>
    <row r="87" spans="1:12" ht="185.25" x14ac:dyDescent="0.15">
      <c r="A87" s="17" t="s">
        <v>129</v>
      </c>
      <c r="B87" s="17" t="s">
        <v>130</v>
      </c>
      <c r="C87" s="18">
        <v>43922</v>
      </c>
      <c r="D87" s="17" t="s">
        <v>131</v>
      </c>
      <c r="E87" s="17" t="s">
        <v>20</v>
      </c>
      <c r="F87" s="19">
        <v>2145420</v>
      </c>
      <c r="G87" s="19">
        <v>2145420</v>
      </c>
      <c r="H87" s="20">
        <f>IF(F87="－","－",G87/F87)</f>
        <v>1</v>
      </c>
      <c r="I87" s="17" t="s">
        <v>132</v>
      </c>
      <c r="J87" s="21" t="s">
        <v>22</v>
      </c>
      <c r="K87" s="21"/>
      <c r="L87" s="17"/>
    </row>
    <row r="88" spans="1:12" ht="57" x14ac:dyDescent="0.15">
      <c r="A88" s="17" t="s">
        <v>133</v>
      </c>
      <c r="B88" s="17" t="s">
        <v>134</v>
      </c>
      <c r="C88" s="18">
        <v>43922</v>
      </c>
      <c r="D88" s="17" t="s">
        <v>135</v>
      </c>
      <c r="E88" s="17" t="s">
        <v>20</v>
      </c>
      <c r="F88" s="19">
        <v>2712160</v>
      </c>
      <c r="G88" s="19">
        <v>2712160</v>
      </c>
      <c r="H88" s="20">
        <f>IF(F88="－","－",G88/F88)</f>
        <v>1</v>
      </c>
      <c r="I88" s="17" t="s">
        <v>136</v>
      </c>
      <c r="J88" s="21" t="s">
        <v>53</v>
      </c>
      <c r="K88" s="21"/>
      <c r="L88" s="17"/>
    </row>
    <row r="89" spans="1:12" ht="99.75" x14ac:dyDescent="0.15">
      <c r="A89" s="17" t="s">
        <v>137</v>
      </c>
      <c r="B89" s="17" t="s">
        <v>34</v>
      </c>
      <c r="C89" s="18">
        <v>43922</v>
      </c>
      <c r="D89" s="17" t="s">
        <v>138</v>
      </c>
      <c r="E89" s="17" t="s">
        <v>20</v>
      </c>
      <c r="F89" s="19">
        <v>1197207</v>
      </c>
      <c r="G89" s="19">
        <v>1197207</v>
      </c>
      <c r="H89" s="20">
        <f>IF(F89="－","－",G89/F89)</f>
        <v>1</v>
      </c>
      <c r="I89" s="17" t="s">
        <v>139</v>
      </c>
      <c r="J89" s="21" t="s">
        <v>22</v>
      </c>
      <c r="K89" s="21"/>
      <c r="L89" s="17"/>
    </row>
    <row r="90" spans="1:12" ht="199.5" x14ac:dyDescent="0.15">
      <c r="A90" s="17" t="s">
        <v>140</v>
      </c>
      <c r="B90" s="17" t="s">
        <v>36</v>
      </c>
      <c r="C90" s="18">
        <v>43922</v>
      </c>
      <c r="D90" s="17" t="s">
        <v>141</v>
      </c>
      <c r="E90" s="17" t="s">
        <v>20</v>
      </c>
      <c r="F90" s="19">
        <v>1023000</v>
      </c>
      <c r="G90" s="19">
        <v>1023000</v>
      </c>
      <c r="H90" s="20">
        <f>IF(F90="－","－",G90/F90)</f>
        <v>1</v>
      </c>
      <c r="I90" s="17" t="s">
        <v>142</v>
      </c>
      <c r="J90" s="21" t="s">
        <v>53</v>
      </c>
      <c r="K90" s="21"/>
      <c r="L90" s="17"/>
    </row>
    <row r="91" spans="1:12" ht="128.25" x14ac:dyDescent="0.15">
      <c r="A91" s="17" t="s">
        <v>143</v>
      </c>
      <c r="B91" s="17" t="s">
        <v>36</v>
      </c>
      <c r="C91" s="18">
        <v>43922</v>
      </c>
      <c r="D91" s="17" t="s">
        <v>144</v>
      </c>
      <c r="E91" s="17" t="s">
        <v>20</v>
      </c>
      <c r="F91" s="19">
        <v>1474000</v>
      </c>
      <c r="G91" s="19">
        <v>1474000</v>
      </c>
      <c r="H91" s="20">
        <f>IF(F91="－","－",G91/F91)</f>
        <v>1</v>
      </c>
      <c r="I91" s="17" t="s">
        <v>145</v>
      </c>
      <c r="J91" s="21" t="s">
        <v>53</v>
      </c>
      <c r="K91" s="21"/>
      <c r="L91" s="17"/>
    </row>
    <row r="92" spans="1:12" ht="143.25" customHeight="1" x14ac:dyDescent="0.15">
      <c r="A92" s="17" t="s">
        <v>146</v>
      </c>
      <c r="B92" s="17" t="s">
        <v>36</v>
      </c>
      <c r="C92" s="18">
        <v>43922</v>
      </c>
      <c r="D92" s="17" t="s">
        <v>147</v>
      </c>
      <c r="E92" s="17" t="s">
        <v>20</v>
      </c>
      <c r="F92" s="19">
        <v>2376000</v>
      </c>
      <c r="G92" s="19">
        <v>2376000</v>
      </c>
      <c r="H92" s="20">
        <f>IF(F92="－","－",G92/F92)</f>
        <v>1</v>
      </c>
      <c r="I92" s="17" t="s">
        <v>148</v>
      </c>
      <c r="J92" s="21" t="s">
        <v>30</v>
      </c>
      <c r="K92" s="21"/>
      <c r="L92" s="17"/>
    </row>
    <row r="93" spans="1:12" ht="213.75" x14ac:dyDescent="0.15">
      <c r="A93" s="17" t="s">
        <v>149</v>
      </c>
      <c r="B93" s="17" t="s">
        <v>36</v>
      </c>
      <c r="C93" s="18">
        <v>43922</v>
      </c>
      <c r="D93" s="17" t="s">
        <v>150</v>
      </c>
      <c r="E93" s="17" t="s">
        <v>20</v>
      </c>
      <c r="F93" s="19">
        <v>6276600</v>
      </c>
      <c r="G93" s="19">
        <v>6270000</v>
      </c>
      <c r="H93" s="20">
        <f>IF(F93="－","－",G93/F93)</f>
        <v>0.9989484752891693</v>
      </c>
      <c r="I93" s="17" t="s">
        <v>151</v>
      </c>
      <c r="J93" s="21" t="s">
        <v>53</v>
      </c>
      <c r="K93" s="21"/>
      <c r="L93" s="17"/>
    </row>
    <row r="94" spans="1:12" ht="199.5" x14ac:dyDescent="0.15">
      <c r="A94" s="17" t="s">
        <v>152</v>
      </c>
      <c r="B94" s="17" t="s">
        <v>48</v>
      </c>
      <c r="C94" s="18">
        <v>43922</v>
      </c>
      <c r="D94" s="17" t="s">
        <v>153</v>
      </c>
      <c r="E94" s="17" t="s">
        <v>20</v>
      </c>
      <c r="F94" s="19">
        <v>1301427</v>
      </c>
      <c r="G94" s="19">
        <v>1301427</v>
      </c>
      <c r="H94" s="20">
        <f>IF(F94="－","－",G94/F94)</f>
        <v>1</v>
      </c>
      <c r="I94" s="17" t="s">
        <v>154</v>
      </c>
      <c r="J94" s="21" t="s">
        <v>22</v>
      </c>
      <c r="K94" s="21"/>
      <c r="L94" s="17"/>
    </row>
    <row r="95" spans="1:12" ht="213.75" x14ac:dyDescent="0.15">
      <c r="A95" s="17" t="s">
        <v>155</v>
      </c>
      <c r="B95" s="17" t="s">
        <v>48</v>
      </c>
      <c r="C95" s="18">
        <v>43922</v>
      </c>
      <c r="D95" s="17" t="s">
        <v>156</v>
      </c>
      <c r="E95" s="17" t="s">
        <v>20</v>
      </c>
      <c r="F95" s="19">
        <v>1867265</v>
      </c>
      <c r="G95" s="19">
        <v>1867265</v>
      </c>
      <c r="H95" s="20">
        <f>IF(F95="－","－",G95/F95)</f>
        <v>1</v>
      </c>
      <c r="I95" s="17" t="s">
        <v>157</v>
      </c>
      <c r="J95" s="21" t="s">
        <v>22</v>
      </c>
      <c r="K95" s="21"/>
      <c r="L95" s="17"/>
    </row>
    <row r="96" spans="1:12" ht="142.5" x14ac:dyDescent="0.15">
      <c r="A96" s="17" t="s">
        <v>158</v>
      </c>
      <c r="B96" s="17" t="s">
        <v>27</v>
      </c>
      <c r="C96" s="18">
        <v>43922</v>
      </c>
      <c r="D96" s="17" t="s">
        <v>159</v>
      </c>
      <c r="E96" s="17" t="s">
        <v>20</v>
      </c>
      <c r="F96" s="19">
        <v>3960000</v>
      </c>
      <c r="G96" s="19">
        <v>3960000</v>
      </c>
      <c r="H96" s="20">
        <f>IF(F96="－","－",G96/F96)</f>
        <v>1</v>
      </c>
      <c r="I96" s="17" t="s">
        <v>160</v>
      </c>
      <c r="J96" s="21" t="s">
        <v>30</v>
      </c>
      <c r="K96" s="21"/>
      <c r="L96" s="17"/>
    </row>
    <row r="97" spans="1:12" ht="159.75" customHeight="1" x14ac:dyDescent="0.15">
      <c r="A97" s="17" t="s">
        <v>161</v>
      </c>
      <c r="B97" s="17" t="s">
        <v>41</v>
      </c>
      <c r="C97" s="18">
        <v>43922</v>
      </c>
      <c r="D97" s="17" t="s">
        <v>162</v>
      </c>
      <c r="E97" s="17" t="s">
        <v>20</v>
      </c>
      <c r="F97" s="19">
        <v>1712040</v>
      </c>
      <c r="G97" s="19">
        <v>1712040</v>
      </c>
      <c r="H97" s="20">
        <f>IF(F97="－","－",G97/F97)</f>
        <v>1</v>
      </c>
      <c r="I97" s="17" t="s">
        <v>163</v>
      </c>
      <c r="J97" s="21" t="s">
        <v>53</v>
      </c>
      <c r="K97" s="21"/>
      <c r="L97" s="17"/>
    </row>
    <row r="98" spans="1:12" ht="185.25" x14ac:dyDescent="0.15">
      <c r="A98" s="17" t="s">
        <v>164</v>
      </c>
      <c r="B98" s="17" t="s">
        <v>105</v>
      </c>
      <c r="C98" s="18">
        <v>43922</v>
      </c>
      <c r="D98" s="17" t="s">
        <v>165</v>
      </c>
      <c r="E98" s="17" t="s">
        <v>20</v>
      </c>
      <c r="F98" s="19">
        <v>1144000</v>
      </c>
      <c r="G98" s="19">
        <v>1144000</v>
      </c>
      <c r="H98" s="20">
        <f>IF(F98="－","－",G98/F98)</f>
        <v>1</v>
      </c>
      <c r="I98" s="17" t="s">
        <v>166</v>
      </c>
      <c r="J98" s="21" t="s">
        <v>53</v>
      </c>
      <c r="K98" s="21"/>
      <c r="L98" s="17"/>
    </row>
    <row r="99" spans="1:12" ht="185.25" x14ac:dyDescent="0.15">
      <c r="A99" s="17" t="s">
        <v>167</v>
      </c>
      <c r="B99" s="17" t="s">
        <v>105</v>
      </c>
      <c r="C99" s="18">
        <v>43922</v>
      </c>
      <c r="D99" s="17" t="s">
        <v>168</v>
      </c>
      <c r="E99" s="17" t="s">
        <v>20</v>
      </c>
      <c r="F99" s="19">
        <v>1177000</v>
      </c>
      <c r="G99" s="19">
        <v>1177000</v>
      </c>
      <c r="H99" s="20">
        <f>IF(F99="－","－",G99/F99)</f>
        <v>1</v>
      </c>
      <c r="I99" s="17" t="s">
        <v>169</v>
      </c>
      <c r="J99" s="21" t="s">
        <v>53</v>
      </c>
      <c r="K99" s="21"/>
      <c r="L99" s="17"/>
    </row>
    <row r="100" spans="1:12" ht="185.25" x14ac:dyDescent="0.15">
      <c r="A100" s="17" t="s">
        <v>170</v>
      </c>
      <c r="B100" s="17" t="s">
        <v>105</v>
      </c>
      <c r="C100" s="18">
        <v>43922</v>
      </c>
      <c r="D100" s="17" t="s">
        <v>171</v>
      </c>
      <c r="E100" s="17" t="s">
        <v>20</v>
      </c>
      <c r="F100" s="19">
        <v>1595000</v>
      </c>
      <c r="G100" s="19">
        <v>1595000</v>
      </c>
      <c r="H100" s="20">
        <f>IF(F100="－","－",G100/F100)</f>
        <v>1</v>
      </c>
      <c r="I100" s="17" t="s">
        <v>172</v>
      </c>
      <c r="J100" s="21" t="s">
        <v>53</v>
      </c>
      <c r="K100" s="21"/>
      <c r="L100" s="17"/>
    </row>
    <row r="101" spans="1:12" ht="185.25" x14ac:dyDescent="0.15">
      <c r="A101" s="17" t="s">
        <v>173</v>
      </c>
      <c r="B101" s="17" t="s">
        <v>105</v>
      </c>
      <c r="C101" s="18">
        <v>43922</v>
      </c>
      <c r="D101" s="17" t="s">
        <v>174</v>
      </c>
      <c r="E101" s="17" t="s">
        <v>20</v>
      </c>
      <c r="F101" s="19">
        <v>2090000</v>
      </c>
      <c r="G101" s="19">
        <v>2079000</v>
      </c>
      <c r="H101" s="20">
        <f>IF(F101="－","－",G101/F101)</f>
        <v>0.99473684210526314</v>
      </c>
      <c r="I101" s="17" t="s">
        <v>169</v>
      </c>
      <c r="J101" s="21" t="s">
        <v>53</v>
      </c>
      <c r="K101" s="21"/>
      <c r="L101" s="17"/>
    </row>
    <row r="102" spans="1:12" ht="92.25" customHeight="1" x14ac:dyDescent="0.15">
      <c r="A102" s="17" t="s">
        <v>175</v>
      </c>
      <c r="B102" s="17" t="s">
        <v>78</v>
      </c>
      <c r="C102" s="18">
        <v>43922</v>
      </c>
      <c r="D102" s="17" t="s">
        <v>176</v>
      </c>
      <c r="E102" s="17" t="s">
        <v>20</v>
      </c>
      <c r="F102" s="19">
        <v>1296000</v>
      </c>
      <c r="G102" s="19">
        <v>1296000</v>
      </c>
      <c r="H102" s="20">
        <f>IF(F102="－","－",G102/F102)</f>
        <v>1</v>
      </c>
      <c r="I102" s="17" t="s">
        <v>177</v>
      </c>
      <c r="J102" s="21" t="s">
        <v>30</v>
      </c>
      <c r="K102" s="21"/>
      <c r="L102" s="17"/>
    </row>
    <row r="103" spans="1:12" ht="125.25" customHeight="1" x14ac:dyDescent="0.15">
      <c r="A103" s="17" t="s">
        <v>178</v>
      </c>
      <c r="B103" s="17" t="s">
        <v>78</v>
      </c>
      <c r="C103" s="18">
        <v>43922</v>
      </c>
      <c r="D103" s="17" t="s">
        <v>179</v>
      </c>
      <c r="E103" s="17" t="s">
        <v>20</v>
      </c>
      <c r="F103" s="19">
        <v>3876732</v>
      </c>
      <c r="G103" s="19">
        <v>3876732</v>
      </c>
      <c r="H103" s="20">
        <f>IF(F103="－","－",G103/F103)</f>
        <v>1</v>
      </c>
      <c r="I103" s="17" t="s">
        <v>180</v>
      </c>
      <c r="J103" s="21" t="s">
        <v>30</v>
      </c>
      <c r="K103" s="21"/>
      <c r="L103" s="17"/>
    </row>
    <row r="104" spans="1:12" ht="129" customHeight="1" x14ac:dyDescent="0.15">
      <c r="A104" s="17" t="s">
        <v>181</v>
      </c>
      <c r="B104" s="17" t="s">
        <v>78</v>
      </c>
      <c r="C104" s="18">
        <v>43922</v>
      </c>
      <c r="D104" s="17" t="s">
        <v>182</v>
      </c>
      <c r="E104" s="17" t="s">
        <v>20</v>
      </c>
      <c r="F104" s="19">
        <v>8461836</v>
      </c>
      <c r="G104" s="19">
        <v>8461836</v>
      </c>
      <c r="H104" s="20">
        <f>IF(F104="－","－",G104/F104)</f>
        <v>1</v>
      </c>
      <c r="I104" s="17" t="s">
        <v>183</v>
      </c>
      <c r="J104" s="21" t="s">
        <v>30</v>
      </c>
      <c r="K104" s="21"/>
      <c r="L104" s="17"/>
    </row>
    <row r="105" spans="1:12" ht="156.75" x14ac:dyDescent="0.15">
      <c r="A105" s="17" t="s">
        <v>184</v>
      </c>
      <c r="B105" s="17" t="s">
        <v>38</v>
      </c>
      <c r="C105" s="18">
        <v>43924</v>
      </c>
      <c r="D105" s="17" t="s">
        <v>185</v>
      </c>
      <c r="E105" s="17" t="s">
        <v>20</v>
      </c>
      <c r="F105" s="19">
        <v>1083786</v>
      </c>
      <c r="G105" s="19">
        <v>1083786</v>
      </c>
      <c r="H105" s="20">
        <f>IF(F105="－","－",G105/F105)</f>
        <v>1</v>
      </c>
      <c r="I105" s="17" t="s">
        <v>186</v>
      </c>
      <c r="J105" s="21" t="s">
        <v>53</v>
      </c>
      <c r="K105" s="21"/>
      <c r="L105" s="17"/>
    </row>
    <row r="106" spans="1:12" ht="181.5" customHeight="1" x14ac:dyDescent="0.15">
      <c r="A106" s="17" t="s">
        <v>187</v>
      </c>
      <c r="B106" s="17" t="s">
        <v>27</v>
      </c>
      <c r="C106" s="18">
        <v>43931</v>
      </c>
      <c r="D106" s="17" t="s">
        <v>188</v>
      </c>
      <c r="E106" s="17" t="s">
        <v>20</v>
      </c>
      <c r="F106" s="19">
        <v>1027820</v>
      </c>
      <c r="G106" s="19">
        <v>1021880</v>
      </c>
      <c r="H106" s="20">
        <f>IF(F106="－","－",G106/F106)</f>
        <v>0.99422077795722985</v>
      </c>
      <c r="I106" s="17" t="s">
        <v>189</v>
      </c>
      <c r="J106" s="21" t="s">
        <v>53</v>
      </c>
      <c r="K106" s="21"/>
      <c r="L106" s="17"/>
    </row>
    <row r="107" spans="1:12" ht="213.75" x14ac:dyDescent="0.15">
      <c r="A107" s="17" t="s">
        <v>190</v>
      </c>
      <c r="B107" s="17" t="s">
        <v>48</v>
      </c>
      <c r="C107" s="18">
        <v>43941</v>
      </c>
      <c r="D107" s="17" t="s">
        <v>191</v>
      </c>
      <c r="E107" s="17" t="s">
        <v>20</v>
      </c>
      <c r="F107" s="19">
        <v>9938500</v>
      </c>
      <c r="G107" s="19">
        <v>9938500</v>
      </c>
      <c r="H107" s="20">
        <f>IF(F107="－","－",G107/F107)</f>
        <v>1</v>
      </c>
      <c r="I107" s="17" t="s">
        <v>192</v>
      </c>
      <c r="J107" s="21" t="s">
        <v>53</v>
      </c>
      <c r="K107" s="21"/>
      <c r="L107" s="17"/>
    </row>
    <row r="108" spans="1:12" ht="199.5" x14ac:dyDescent="0.15">
      <c r="A108" s="17" t="s">
        <v>193</v>
      </c>
      <c r="B108" s="17" t="s">
        <v>41</v>
      </c>
      <c r="C108" s="18">
        <v>43945</v>
      </c>
      <c r="D108" s="17" t="s">
        <v>194</v>
      </c>
      <c r="E108" s="17" t="s">
        <v>20</v>
      </c>
      <c r="F108" s="19">
        <v>1661000</v>
      </c>
      <c r="G108" s="19">
        <v>1661000</v>
      </c>
      <c r="H108" s="20">
        <f>IF(F108="－","－",G108/F108)</f>
        <v>1</v>
      </c>
      <c r="I108" s="17" t="s">
        <v>195</v>
      </c>
      <c r="J108" s="21" t="s">
        <v>53</v>
      </c>
      <c r="K108" s="21"/>
      <c r="L108" s="17"/>
    </row>
    <row r="109" spans="1:12" ht="185.25" x14ac:dyDescent="0.15">
      <c r="A109" s="17" t="s">
        <v>196</v>
      </c>
      <c r="B109" s="17" t="s">
        <v>101</v>
      </c>
      <c r="C109" s="18">
        <v>43969</v>
      </c>
      <c r="D109" s="17" t="s">
        <v>197</v>
      </c>
      <c r="E109" s="17" t="s">
        <v>20</v>
      </c>
      <c r="F109" s="19">
        <v>4125000</v>
      </c>
      <c r="G109" s="19">
        <v>4125000</v>
      </c>
      <c r="H109" s="20">
        <f>IF(F109="－","－",G109/F109)</f>
        <v>1</v>
      </c>
      <c r="I109" s="17" t="s">
        <v>198</v>
      </c>
      <c r="J109" s="21" t="s">
        <v>53</v>
      </c>
      <c r="K109" s="21"/>
      <c r="L109" s="17"/>
    </row>
    <row r="110" spans="1:12" ht="242.25" x14ac:dyDescent="0.15">
      <c r="A110" s="17" t="s">
        <v>199</v>
      </c>
      <c r="B110" s="17" t="s">
        <v>38</v>
      </c>
      <c r="C110" s="18">
        <v>43979</v>
      </c>
      <c r="D110" s="17" t="s">
        <v>200</v>
      </c>
      <c r="E110" s="17" t="s">
        <v>20</v>
      </c>
      <c r="F110" s="19">
        <v>2043324</v>
      </c>
      <c r="G110" s="19">
        <v>2043324</v>
      </c>
      <c r="H110" s="20">
        <f>IF(F110="－","－",G110/F110)</f>
        <v>1</v>
      </c>
      <c r="I110" s="17" t="s">
        <v>201</v>
      </c>
      <c r="J110" s="21" t="s">
        <v>122</v>
      </c>
      <c r="K110" s="21"/>
      <c r="L110" s="17"/>
    </row>
    <row r="111" spans="1:12" ht="185.25" x14ac:dyDescent="0.15">
      <c r="A111" s="17" t="s">
        <v>202</v>
      </c>
      <c r="B111" s="17" t="s">
        <v>41</v>
      </c>
      <c r="C111" s="18">
        <v>43983</v>
      </c>
      <c r="D111" s="17" t="s">
        <v>203</v>
      </c>
      <c r="E111" s="17" t="s">
        <v>20</v>
      </c>
      <c r="F111" s="19">
        <v>4419800</v>
      </c>
      <c r="G111" s="19">
        <v>4419800</v>
      </c>
      <c r="H111" s="20">
        <f>IF(F111="－","－",G111/F111)</f>
        <v>1</v>
      </c>
      <c r="I111" s="17" t="s">
        <v>204</v>
      </c>
      <c r="J111" s="21" t="s">
        <v>53</v>
      </c>
      <c r="K111" s="21"/>
      <c r="L111" s="17"/>
    </row>
    <row r="112" spans="1:12" ht="213.75" x14ac:dyDescent="0.15">
      <c r="A112" s="17" t="s">
        <v>205</v>
      </c>
      <c r="B112" s="17" t="s">
        <v>38</v>
      </c>
      <c r="C112" s="18">
        <v>43984</v>
      </c>
      <c r="D112" s="17" t="s">
        <v>206</v>
      </c>
      <c r="E112" s="17" t="s">
        <v>20</v>
      </c>
      <c r="F112" s="19">
        <v>2988700</v>
      </c>
      <c r="G112" s="19">
        <v>2988700</v>
      </c>
      <c r="H112" s="20">
        <f>IF(F112="－","－",G112/F112)</f>
        <v>1</v>
      </c>
      <c r="I112" s="17" t="s">
        <v>207</v>
      </c>
      <c r="J112" s="21" t="s">
        <v>53</v>
      </c>
      <c r="K112" s="21"/>
      <c r="L112" s="17"/>
    </row>
    <row r="113" spans="1:12" ht="199.5" x14ac:dyDescent="0.15">
      <c r="A113" s="17" t="s">
        <v>208</v>
      </c>
      <c r="B113" s="17" t="s">
        <v>41</v>
      </c>
      <c r="C113" s="18">
        <v>43984</v>
      </c>
      <c r="D113" s="17" t="s">
        <v>209</v>
      </c>
      <c r="E113" s="17" t="s">
        <v>20</v>
      </c>
      <c r="F113" s="19">
        <v>9225700</v>
      </c>
      <c r="G113" s="19">
        <v>9225700</v>
      </c>
      <c r="H113" s="20">
        <f>IF(F113="－","－",G113/F113)</f>
        <v>1</v>
      </c>
      <c r="I113" s="17" t="s">
        <v>210</v>
      </c>
      <c r="J113" s="21" t="s">
        <v>53</v>
      </c>
      <c r="K113" s="21"/>
      <c r="L113" s="17"/>
    </row>
    <row r="114" spans="1:12" ht="213.75" x14ac:dyDescent="0.15">
      <c r="A114" s="17" t="s">
        <v>211</v>
      </c>
      <c r="B114" s="17" t="s">
        <v>38</v>
      </c>
      <c r="C114" s="18">
        <v>43992</v>
      </c>
      <c r="D114" s="17" t="s">
        <v>212</v>
      </c>
      <c r="E114" s="17" t="s">
        <v>20</v>
      </c>
      <c r="F114" s="19">
        <v>2672473</v>
      </c>
      <c r="G114" s="19">
        <v>2672473</v>
      </c>
      <c r="H114" s="20">
        <f>IF(F114="－","－",G114/F114)</f>
        <v>1</v>
      </c>
      <c r="I114" s="17" t="s">
        <v>213</v>
      </c>
      <c r="J114" s="21" t="s">
        <v>122</v>
      </c>
      <c r="K114" s="21"/>
      <c r="L114" s="17"/>
    </row>
    <row r="115" spans="1:12" ht="171" x14ac:dyDescent="0.15">
      <c r="A115" s="17" t="s">
        <v>214</v>
      </c>
      <c r="B115" s="17" t="s">
        <v>101</v>
      </c>
      <c r="C115" s="18">
        <v>43997</v>
      </c>
      <c r="D115" s="17" t="s">
        <v>215</v>
      </c>
      <c r="E115" s="17" t="s">
        <v>20</v>
      </c>
      <c r="F115" s="19">
        <v>8867760</v>
      </c>
      <c r="G115" s="19">
        <v>8778000</v>
      </c>
      <c r="H115" s="20">
        <f>IF(F115="－","－",G115/F115)</f>
        <v>0.9898779398630545</v>
      </c>
      <c r="I115" s="17" t="s">
        <v>216</v>
      </c>
      <c r="J115" s="21" t="s">
        <v>53</v>
      </c>
      <c r="K115" s="21"/>
      <c r="L115" s="17"/>
    </row>
    <row r="116" spans="1:12" ht="128.25" x14ac:dyDescent="0.15">
      <c r="A116" s="17" t="s">
        <v>217</v>
      </c>
      <c r="B116" s="17" t="s">
        <v>62</v>
      </c>
      <c r="C116" s="18">
        <v>44008</v>
      </c>
      <c r="D116" s="17" t="s">
        <v>218</v>
      </c>
      <c r="E116" s="17" t="s">
        <v>20</v>
      </c>
      <c r="F116" s="19">
        <v>14610200</v>
      </c>
      <c r="G116" s="19">
        <v>14610200</v>
      </c>
      <c r="H116" s="20">
        <f>IF(F116="－","－",G116/F116)</f>
        <v>1</v>
      </c>
      <c r="I116" s="17" t="s">
        <v>219</v>
      </c>
      <c r="J116" s="21" t="s">
        <v>53</v>
      </c>
      <c r="K116" s="21"/>
      <c r="L116" s="17"/>
    </row>
    <row r="117" spans="1:12" ht="199.5" x14ac:dyDescent="0.15">
      <c r="A117" s="17" t="s">
        <v>220</v>
      </c>
      <c r="B117" s="17" t="s">
        <v>41</v>
      </c>
      <c r="C117" s="18">
        <v>44011</v>
      </c>
      <c r="D117" s="17" t="s">
        <v>221</v>
      </c>
      <c r="E117" s="17" t="s">
        <v>20</v>
      </c>
      <c r="F117" s="19">
        <v>36106400</v>
      </c>
      <c r="G117" s="19">
        <v>36106400</v>
      </c>
      <c r="H117" s="20">
        <f>IF(F117="－","－",G117/F117)</f>
        <v>1</v>
      </c>
      <c r="I117" s="17" t="s">
        <v>222</v>
      </c>
      <c r="J117" s="21" t="s">
        <v>53</v>
      </c>
      <c r="K117" s="21"/>
      <c r="L117" s="17"/>
    </row>
    <row r="118" spans="1:12" ht="256.5" x14ac:dyDescent="0.15">
      <c r="A118" s="17" t="s">
        <v>223</v>
      </c>
      <c r="B118" s="17" t="s">
        <v>224</v>
      </c>
      <c r="C118" s="18">
        <v>44012</v>
      </c>
      <c r="D118" s="17" t="s">
        <v>225</v>
      </c>
      <c r="E118" s="17" t="s">
        <v>20</v>
      </c>
      <c r="F118" s="19">
        <v>2035000</v>
      </c>
      <c r="G118" s="19">
        <v>2035000</v>
      </c>
      <c r="H118" s="20">
        <f>IF(F118="－","－",G118/F118)</f>
        <v>1</v>
      </c>
      <c r="I118" s="17" t="s">
        <v>226</v>
      </c>
      <c r="J118" s="21" t="s">
        <v>53</v>
      </c>
      <c r="K118" s="21"/>
      <c r="L118" s="17"/>
    </row>
    <row r="119" spans="1:12" ht="228" x14ac:dyDescent="0.15">
      <c r="A119" s="17" t="s">
        <v>227</v>
      </c>
      <c r="B119" s="17" t="s">
        <v>62</v>
      </c>
      <c r="C119" s="18">
        <v>44018</v>
      </c>
      <c r="D119" s="17" t="s">
        <v>228</v>
      </c>
      <c r="E119" s="17" t="s">
        <v>20</v>
      </c>
      <c r="F119" s="19">
        <v>2860000</v>
      </c>
      <c r="G119" s="19">
        <v>2860000</v>
      </c>
      <c r="H119" s="20">
        <f>IF(F119="－","－",G119/F119)</f>
        <v>1</v>
      </c>
      <c r="I119" s="17" t="s">
        <v>229</v>
      </c>
      <c r="J119" s="21" t="s">
        <v>53</v>
      </c>
      <c r="K119" s="21"/>
      <c r="L119" s="17"/>
    </row>
    <row r="120" spans="1:12" ht="171" x14ac:dyDescent="0.15">
      <c r="A120" s="17" t="s">
        <v>230</v>
      </c>
      <c r="B120" s="17" t="s">
        <v>231</v>
      </c>
      <c r="C120" s="18">
        <v>44022</v>
      </c>
      <c r="D120" s="17" t="s">
        <v>232</v>
      </c>
      <c r="E120" s="17" t="s">
        <v>20</v>
      </c>
      <c r="F120" s="19">
        <v>1859000</v>
      </c>
      <c r="G120" s="19">
        <v>1859000</v>
      </c>
      <c r="H120" s="20">
        <f>IF(F120="－","－",G120/F120)</f>
        <v>1</v>
      </c>
      <c r="I120" s="17" t="s">
        <v>233</v>
      </c>
      <c r="J120" s="21" t="s">
        <v>53</v>
      </c>
      <c r="K120" s="21"/>
      <c r="L120" s="17"/>
    </row>
    <row r="121" spans="1:12" ht="199.5" x14ac:dyDescent="0.15">
      <c r="A121" s="17" t="s">
        <v>234</v>
      </c>
      <c r="B121" s="17" t="s">
        <v>27</v>
      </c>
      <c r="C121" s="18">
        <v>44043</v>
      </c>
      <c r="D121" s="17" t="s">
        <v>235</v>
      </c>
      <c r="E121" s="17" t="s">
        <v>20</v>
      </c>
      <c r="F121" s="19">
        <v>291544000</v>
      </c>
      <c r="G121" s="19">
        <v>291544000</v>
      </c>
      <c r="H121" s="20">
        <f>IF(F121="－","－",G121/F121)</f>
        <v>1</v>
      </c>
      <c r="I121" s="17" t="s">
        <v>236</v>
      </c>
      <c r="J121" s="21" t="s">
        <v>53</v>
      </c>
      <c r="K121" s="21"/>
      <c r="L121" s="17"/>
    </row>
    <row r="122" spans="1:12" ht="114" x14ac:dyDescent="0.15">
      <c r="A122" s="17" t="s">
        <v>237</v>
      </c>
      <c r="B122" s="17" t="s">
        <v>238</v>
      </c>
      <c r="C122" s="18">
        <v>44048</v>
      </c>
      <c r="D122" s="17" t="s">
        <v>239</v>
      </c>
      <c r="E122" s="17" t="s">
        <v>20</v>
      </c>
      <c r="F122" s="19">
        <v>1650000</v>
      </c>
      <c r="G122" s="19">
        <v>1650000</v>
      </c>
      <c r="H122" s="20">
        <f>IF(F122="－","－",G122/F122)</f>
        <v>1</v>
      </c>
      <c r="I122" s="17" t="s">
        <v>240</v>
      </c>
      <c r="J122" s="21" t="s">
        <v>53</v>
      </c>
      <c r="K122" s="21"/>
      <c r="L122" s="17"/>
    </row>
    <row r="123" spans="1:12" ht="114" x14ac:dyDescent="0.15">
      <c r="A123" s="17" t="s">
        <v>241</v>
      </c>
      <c r="B123" s="17" t="s">
        <v>134</v>
      </c>
      <c r="C123" s="18">
        <v>43922</v>
      </c>
      <c r="D123" s="17" t="s">
        <v>81</v>
      </c>
      <c r="E123" s="17" t="s">
        <v>20</v>
      </c>
      <c r="F123" s="19">
        <v>32305190</v>
      </c>
      <c r="G123" s="19">
        <v>32305190</v>
      </c>
      <c r="H123" s="20">
        <f>IF(F123="－","－",G123/F123)</f>
        <v>1</v>
      </c>
      <c r="I123" s="17" t="s">
        <v>242</v>
      </c>
      <c r="J123" s="21" t="s">
        <v>22</v>
      </c>
      <c r="K123" s="21"/>
      <c r="L123" s="17"/>
    </row>
    <row r="124" spans="1:12" ht="316.5" customHeight="1" x14ac:dyDescent="0.15">
      <c r="A124" s="17" t="s">
        <v>243</v>
      </c>
      <c r="B124" s="17" t="s">
        <v>244</v>
      </c>
      <c r="C124" s="18">
        <v>44097</v>
      </c>
      <c r="D124" s="17" t="s">
        <v>245</v>
      </c>
      <c r="E124" s="17" t="s">
        <v>20</v>
      </c>
      <c r="F124" s="19">
        <v>35728000</v>
      </c>
      <c r="G124" s="19">
        <v>35420000</v>
      </c>
      <c r="H124" s="20">
        <f>IF(F124="－","－",G124/F124)</f>
        <v>0.99137931034482762</v>
      </c>
      <c r="I124" s="17" t="s">
        <v>246</v>
      </c>
      <c r="J124" s="21" t="s">
        <v>53</v>
      </c>
      <c r="K124" s="21"/>
      <c r="L124" s="17"/>
    </row>
    <row r="125" spans="1:12" ht="327.75" x14ac:dyDescent="0.15">
      <c r="A125" s="17" t="s">
        <v>247</v>
      </c>
      <c r="B125" s="17" t="s">
        <v>244</v>
      </c>
      <c r="C125" s="18">
        <v>44098</v>
      </c>
      <c r="D125" s="17" t="s">
        <v>248</v>
      </c>
      <c r="E125" s="17" t="s">
        <v>20</v>
      </c>
      <c r="F125" s="19">
        <v>45298000</v>
      </c>
      <c r="G125" s="19">
        <v>44770000</v>
      </c>
      <c r="H125" s="20">
        <f>IF(F125="－","－",G125/F125)</f>
        <v>0.9883438562408936</v>
      </c>
      <c r="I125" s="17" t="s">
        <v>249</v>
      </c>
      <c r="J125" s="21" t="s">
        <v>53</v>
      </c>
      <c r="K125" s="21"/>
      <c r="L125" s="17"/>
    </row>
    <row r="126" spans="1:12" ht="299.25" x14ac:dyDescent="0.15">
      <c r="A126" s="17" t="s">
        <v>250</v>
      </c>
      <c r="B126" s="17" t="s">
        <v>244</v>
      </c>
      <c r="C126" s="18">
        <v>44102</v>
      </c>
      <c r="D126" s="17" t="s">
        <v>251</v>
      </c>
      <c r="E126" s="17" t="s">
        <v>20</v>
      </c>
      <c r="F126" s="19">
        <v>32142000</v>
      </c>
      <c r="G126" s="19">
        <v>32142000</v>
      </c>
      <c r="H126" s="20">
        <f>IF(F126="－","－",G126/F126)</f>
        <v>1</v>
      </c>
      <c r="I126" s="17" t="s">
        <v>252</v>
      </c>
      <c r="J126" s="21" t="s">
        <v>53</v>
      </c>
      <c r="K126" s="21"/>
      <c r="L126" s="17"/>
    </row>
    <row r="127" spans="1:12" ht="323.25" customHeight="1" x14ac:dyDescent="0.15">
      <c r="A127" s="17" t="s">
        <v>253</v>
      </c>
      <c r="B127" s="17" t="s">
        <v>244</v>
      </c>
      <c r="C127" s="18">
        <v>44099</v>
      </c>
      <c r="D127" s="17" t="s">
        <v>254</v>
      </c>
      <c r="E127" s="17" t="s">
        <v>20</v>
      </c>
      <c r="F127" s="19">
        <v>71313000</v>
      </c>
      <c r="G127" s="19">
        <v>71280000</v>
      </c>
      <c r="H127" s="20">
        <f>IF(F127="－","－",G127/F127)</f>
        <v>0.99953725127255899</v>
      </c>
      <c r="I127" s="17" t="s">
        <v>255</v>
      </c>
      <c r="J127" s="21" t="s">
        <v>53</v>
      </c>
      <c r="K127" s="21"/>
      <c r="L127" s="17"/>
    </row>
    <row r="128" spans="1:12" ht="327.75" x14ac:dyDescent="0.15">
      <c r="A128" s="17" t="s">
        <v>256</v>
      </c>
      <c r="B128" s="17" t="s">
        <v>27</v>
      </c>
      <c r="C128" s="18">
        <v>44088</v>
      </c>
      <c r="D128" s="17" t="s">
        <v>257</v>
      </c>
      <c r="E128" s="17" t="s">
        <v>20</v>
      </c>
      <c r="F128" s="19">
        <v>86328000</v>
      </c>
      <c r="G128" s="19">
        <v>85690000</v>
      </c>
      <c r="H128" s="20">
        <f>IF(F128="－","－",G128/F128)</f>
        <v>0.99260958205912331</v>
      </c>
      <c r="I128" s="17" t="s">
        <v>258</v>
      </c>
      <c r="J128" s="21" t="s">
        <v>53</v>
      </c>
      <c r="K128" s="21"/>
      <c r="L128" s="17"/>
    </row>
    <row r="129" spans="1:12" ht="324.75" customHeight="1" x14ac:dyDescent="0.15">
      <c r="A129" s="17" t="s">
        <v>259</v>
      </c>
      <c r="B129" s="17" t="s">
        <v>27</v>
      </c>
      <c r="C129" s="18">
        <v>44091</v>
      </c>
      <c r="D129" s="17" t="s">
        <v>260</v>
      </c>
      <c r="E129" s="17" t="s">
        <v>20</v>
      </c>
      <c r="F129" s="19">
        <v>32296000</v>
      </c>
      <c r="G129" s="19">
        <v>32230000</v>
      </c>
      <c r="H129" s="20">
        <f>IF(F129="－","－",G129/F129)</f>
        <v>0.99795640326975477</v>
      </c>
      <c r="I129" s="17" t="s">
        <v>261</v>
      </c>
      <c r="J129" s="21" t="s">
        <v>53</v>
      </c>
      <c r="K129" s="21"/>
      <c r="L129" s="17"/>
    </row>
    <row r="130" spans="1:12" ht="327.75" x14ac:dyDescent="0.15">
      <c r="A130" s="17" t="s">
        <v>262</v>
      </c>
      <c r="B130" s="17" t="s">
        <v>27</v>
      </c>
      <c r="C130" s="18">
        <v>44088</v>
      </c>
      <c r="D130" s="17" t="s">
        <v>263</v>
      </c>
      <c r="E130" s="17" t="s">
        <v>20</v>
      </c>
      <c r="F130" s="19">
        <v>21274000</v>
      </c>
      <c r="G130" s="19">
        <v>20911000</v>
      </c>
      <c r="H130" s="20">
        <f>IF(F130="－","－",G130/F130)</f>
        <v>0.98293691830403307</v>
      </c>
      <c r="I130" s="17" t="s">
        <v>264</v>
      </c>
      <c r="J130" s="21" t="s">
        <v>53</v>
      </c>
      <c r="K130" s="21"/>
      <c r="L130" s="17"/>
    </row>
    <row r="131" spans="1:12" ht="327.75" x14ac:dyDescent="0.15">
      <c r="A131" s="17" t="s">
        <v>265</v>
      </c>
      <c r="B131" s="17" t="s">
        <v>27</v>
      </c>
      <c r="C131" s="18">
        <v>44088</v>
      </c>
      <c r="D131" s="17" t="s">
        <v>266</v>
      </c>
      <c r="E131" s="17" t="s">
        <v>20</v>
      </c>
      <c r="F131" s="19">
        <v>44165000</v>
      </c>
      <c r="G131" s="19">
        <v>43835000</v>
      </c>
      <c r="H131" s="20">
        <f>IF(F131="－","－",G131/F131)</f>
        <v>0.99252801992528017</v>
      </c>
      <c r="I131" s="17" t="s">
        <v>267</v>
      </c>
      <c r="J131" s="21" t="s">
        <v>53</v>
      </c>
      <c r="K131" s="21"/>
      <c r="L131" s="17"/>
    </row>
    <row r="132" spans="1:12" ht="337.5" customHeight="1" x14ac:dyDescent="0.15">
      <c r="A132" s="17" t="s">
        <v>268</v>
      </c>
      <c r="B132" s="17" t="s">
        <v>27</v>
      </c>
      <c r="C132" s="18">
        <v>44090</v>
      </c>
      <c r="D132" s="17" t="s">
        <v>269</v>
      </c>
      <c r="E132" s="17" t="s">
        <v>20</v>
      </c>
      <c r="F132" s="19">
        <v>31196000</v>
      </c>
      <c r="G132" s="19">
        <v>30690000</v>
      </c>
      <c r="H132" s="20">
        <f>IF(F132="－","－",G132/F132)</f>
        <v>0.98377997179125531</v>
      </c>
      <c r="I132" s="17" t="s">
        <v>270</v>
      </c>
      <c r="J132" s="21" t="s">
        <v>53</v>
      </c>
      <c r="K132" s="21"/>
      <c r="L132" s="17"/>
    </row>
    <row r="133" spans="1:12" ht="327.75" x14ac:dyDescent="0.15">
      <c r="A133" s="17" t="s">
        <v>271</v>
      </c>
      <c r="B133" s="17" t="s">
        <v>27</v>
      </c>
      <c r="C133" s="18">
        <v>44092</v>
      </c>
      <c r="D133" s="17" t="s">
        <v>272</v>
      </c>
      <c r="E133" s="17" t="s">
        <v>20</v>
      </c>
      <c r="F133" s="19">
        <v>73238000</v>
      </c>
      <c r="G133" s="19">
        <v>72930000</v>
      </c>
      <c r="H133" s="20">
        <f>IF(F133="－","－",G133/F133)</f>
        <v>0.99579453289276054</v>
      </c>
      <c r="I133" s="17" t="s">
        <v>273</v>
      </c>
      <c r="J133" s="21" t="s">
        <v>53</v>
      </c>
      <c r="K133" s="21"/>
      <c r="L133" s="17"/>
    </row>
    <row r="134" spans="1:12" ht="327.75" x14ac:dyDescent="0.15">
      <c r="A134" s="17" t="s">
        <v>274</v>
      </c>
      <c r="B134" s="17" t="s">
        <v>27</v>
      </c>
      <c r="C134" s="18">
        <v>44088</v>
      </c>
      <c r="D134" s="17" t="s">
        <v>275</v>
      </c>
      <c r="E134" s="17" t="s">
        <v>20</v>
      </c>
      <c r="F134" s="19">
        <v>27192000</v>
      </c>
      <c r="G134" s="19">
        <v>26730000</v>
      </c>
      <c r="H134" s="20">
        <f>IF(F134="－","－",G134/F134)</f>
        <v>0.98300970873786409</v>
      </c>
      <c r="I134" s="17" t="s">
        <v>276</v>
      </c>
      <c r="J134" s="21" t="s">
        <v>53</v>
      </c>
      <c r="K134" s="21"/>
      <c r="L134" s="17"/>
    </row>
    <row r="135" spans="1:12" ht="327.75" x14ac:dyDescent="0.15">
      <c r="A135" s="17" t="s">
        <v>277</v>
      </c>
      <c r="B135" s="17" t="s">
        <v>27</v>
      </c>
      <c r="C135" s="18">
        <v>44084</v>
      </c>
      <c r="D135" s="17" t="s">
        <v>278</v>
      </c>
      <c r="E135" s="17" t="s">
        <v>20</v>
      </c>
      <c r="F135" s="19">
        <v>61127000</v>
      </c>
      <c r="G135" s="19">
        <v>57200000</v>
      </c>
      <c r="H135" s="20">
        <f>IF(F135="－","－",G135/F135)</f>
        <v>0.9357567032571531</v>
      </c>
      <c r="I135" s="17" t="s">
        <v>279</v>
      </c>
      <c r="J135" s="21" t="s">
        <v>53</v>
      </c>
      <c r="K135" s="21"/>
      <c r="L135" s="17"/>
    </row>
    <row r="136" spans="1:12" ht="323.25" customHeight="1" x14ac:dyDescent="0.15">
      <c r="A136" s="17" t="s">
        <v>280</v>
      </c>
      <c r="B136" s="17" t="s">
        <v>27</v>
      </c>
      <c r="C136" s="18">
        <v>44090</v>
      </c>
      <c r="D136" s="17" t="s">
        <v>281</v>
      </c>
      <c r="E136" s="17" t="s">
        <v>20</v>
      </c>
      <c r="F136" s="19">
        <v>28182000</v>
      </c>
      <c r="G136" s="19">
        <v>27280000</v>
      </c>
      <c r="H136" s="20">
        <f>IF(F136="－","－",G136/F136)</f>
        <v>0.96799375487900075</v>
      </c>
      <c r="I136" s="17" t="s">
        <v>282</v>
      </c>
      <c r="J136" s="21" t="s">
        <v>53</v>
      </c>
      <c r="K136" s="21"/>
      <c r="L136" s="17"/>
    </row>
    <row r="137" spans="1:12" ht="313.5" x14ac:dyDescent="0.15">
      <c r="A137" s="17" t="s">
        <v>283</v>
      </c>
      <c r="B137" s="17" t="s">
        <v>27</v>
      </c>
      <c r="C137" s="18">
        <v>44089</v>
      </c>
      <c r="D137" s="17" t="s">
        <v>284</v>
      </c>
      <c r="E137" s="17" t="s">
        <v>20</v>
      </c>
      <c r="F137" s="19">
        <v>39721000</v>
      </c>
      <c r="G137" s="19">
        <v>39600000</v>
      </c>
      <c r="H137" s="20">
        <f>IF(F137="－","－",G137/F137)</f>
        <v>0.99695375242315143</v>
      </c>
      <c r="I137" s="17" t="s">
        <v>285</v>
      </c>
      <c r="J137" s="21" t="s">
        <v>53</v>
      </c>
      <c r="K137" s="21"/>
      <c r="L137" s="17"/>
    </row>
    <row r="138" spans="1:12" ht="356.25" x14ac:dyDescent="0.15">
      <c r="A138" s="17" t="s">
        <v>286</v>
      </c>
      <c r="B138" s="17" t="s">
        <v>134</v>
      </c>
      <c r="C138" s="18">
        <v>44083</v>
      </c>
      <c r="D138" s="17" t="s">
        <v>260</v>
      </c>
      <c r="E138" s="17" t="s">
        <v>20</v>
      </c>
      <c r="F138" s="19">
        <v>45100000</v>
      </c>
      <c r="G138" s="19">
        <v>45100000</v>
      </c>
      <c r="H138" s="20">
        <f>IF(F138="－","－",G138/F138)</f>
        <v>1</v>
      </c>
      <c r="I138" s="17" t="s">
        <v>287</v>
      </c>
      <c r="J138" s="21" t="s">
        <v>53</v>
      </c>
      <c r="K138" s="21"/>
      <c r="L138" s="17"/>
    </row>
    <row r="139" spans="1:12" ht="156.75" x14ac:dyDescent="0.15">
      <c r="A139" s="17" t="s">
        <v>288</v>
      </c>
      <c r="B139" s="17" t="s">
        <v>34</v>
      </c>
      <c r="C139" s="18">
        <v>44098</v>
      </c>
      <c r="D139" s="17" t="s">
        <v>289</v>
      </c>
      <c r="E139" s="17" t="s">
        <v>20</v>
      </c>
      <c r="F139" s="19">
        <v>48686000</v>
      </c>
      <c r="G139" s="19">
        <v>48620000</v>
      </c>
      <c r="H139" s="20">
        <f>IF(F139="－","－",G139/F139)</f>
        <v>0.99864437415273388</v>
      </c>
      <c r="I139" s="17" t="s">
        <v>290</v>
      </c>
      <c r="J139" s="21" t="s">
        <v>53</v>
      </c>
      <c r="K139" s="21"/>
      <c r="L139" s="17"/>
    </row>
    <row r="140" spans="1:12" ht="156.75" x14ac:dyDescent="0.15">
      <c r="A140" s="17" t="s">
        <v>291</v>
      </c>
      <c r="B140" s="17" t="s">
        <v>34</v>
      </c>
      <c r="C140" s="18">
        <v>44102</v>
      </c>
      <c r="D140" s="17" t="s">
        <v>292</v>
      </c>
      <c r="E140" s="17" t="s">
        <v>20</v>
      </c>
      <c r="F140" s="19">
        <v>26345000</v>
      </c>
      <c r="G140" s="19">
        <v>26290000</v>
      </c>
      <c r="H140" s="20">
        <f>IF(F140="－","－",G140/F140)</f>
        <v>0.9979123173277662</v>
      </c>
      <c r="I140" s="17" t="s">
        <v>293</v>
      </c>
      <c r="J140" s="21" t="s">
        <v>53</v>
      </c>
      <c r="K140" s="21"/>
      <c r="L140" s="17"/>
    </row>
    <row r="141" spans="1:12" ht="156.75" x14ac:dyDescent="0.15">
      <c r="A141" s="17" t="s">
        <v>294</v>
      </c>
      <c r="B141" s="17" t="s">
        <v>34</v>
      </c>
      <c r="C141" s="18">
        <v>44098</v>
      </c>
      <c r="D141" s="17" t="s">
        <v>295</v>
      </c>
      <c r="E141" s="17" t="s">
        <v>20</v>
      </c>
      <c r="F141" s="19">
        <v>49038000</v>
      </c>
      <c r="G141" s="19">
        <v>48510000</v>
      </c>
      <c r="H141" s="20">
        <f>IF(F141="－","－",G141/F141)</f>
        <v>0.98923283983849264</v>
      </c>
      <c r="I141" s="17" t="s">
        <v>293</v>
      </c>
      <c r="J141" s="21" t="s">
        <v>53</v>
      </c>
      <c r="K141" s="21"/>
      <c r="L141" s="17"/>
    </row>
    <row r="142" spans="1:12" ht="156.75" x14ac:dyDescent="0.15">
      <c r="A142" s="17" t="s">
        <v>296</v>
      </c>
      <c r="B142" s="17" t="s">
        <v>34</v>
      </c>
      <c r="C142" s="18">
        <v>44098</v>
      </c>
      <c r="D142" s="17" t="s">
        <v>297</v>
      </c>
      <c r="E142" s="17" t="s">
        <v>20</v>
      </c>
      <c r="F142" s="19">
        <v>22209000</v>
      </c>
      <c r="G142" s="19">
        <v>21340000</v>
      </c>
      <c r="H142" s="20">
        <f>IF(F142="－","－",G142/F142)</f>
        <v>0.96087171867261023</v>
      </c>
      <c r="I142" s="17" t="s">
        <v>293</v>
      </c>
      <c r="J142" s="21" t="s">
        <v>53</v>
      </c>
      <c r="K142" s="21"/>
      <c r="L142" s="17"/>
    </row>
    <row r="143" spans="1:12" ht="299.25" x14ac:dyDescent="0.15">
      <c r="A143" s="17" t="s">
        <v>298</v>
      </c>
      <c r="B143" s="17" t="s">
        <v>41</v>
      </c>
      <c r="C143" s="18">
        <v>44085</v>
      </c>
      <c r="D143" s="17" t="s">
        <v>299</v>
      </c>
      <c r="E143" s="17" t="s">
        <v>20</v>
      </c>
      <c r="F143" s="19">
        <v>16291000</v>
      </c>
      <c r="G143" s="19">
        <v>16280000</v>
      </c>
      <c r="H143" s="20">
        <f>IF(F143="－","－",G143/F143)</f>
        <v>0.9993247805536799</v>
      </c>
      <c r="I143" s="17" t="s">
        <v>300</v>
      </c>
      <c r="J143" s="21" t="s">
        <v>53</v>
      </c>
      <c r="K143" s="21"/>
      <c r="L143" s="17"/>
    </row>
    <row r="144" spans="1:12" ht="334.5" customHeight="1" x14ac:dyDescent="0.15">
      <c r="A144" s="17" t="s">
        <v>301</v>
      </c>
      <c r="B144" s="17" t="s">
        <v>41</v>
      </c>
      <c r="C144" s="18">
        <v>44085</v>
      </c>
      <c r="D144" s="17" t="s">
        <v>302</v>
      </c>
      <c r="E144" s="17" t="s">
        <v>20</v>
      </c>
      <c r="F144" s="19">
        <v>34958000</v>
      </c>
      <c r="G144" s="19">
        <v>34815000</v>
      </c>
      <c r="H144" s="20">
        <f>IF(F144="－","－",G144/F144)</f>
        <v>0.99590937696664572</v>
      </c>
      <c r="I144" s="17" t="s">
        <v>303</v>
      </c>
      <c r="J144" s="21" t="s">
        <v>53</v>
      </c>
      <c r="K144" s="21"/>
      <c r="L144" s="17"/>
    </row>
    <row r="145" spans="1:12" ht="327.75" x14ac:dyDescent="0.15">
      <c r="A145" s="17" t="s">
        <v>304</v>
      </c>
      <c r="B145" s="17" t="s">
        <v>41</v>
      </c>
      <c r="C145" s="18">
        <v>44085</v>
      </c>
      <c r="D145" s="17" t="s">
        <v>305</v>
      </c>
      <c r="E145" s="17" t="s">
        <v>20</v>
      </c>
      <c r="F145" s="19">
        <v>15202000</v>
      </c>
      <c r="G145" s="19">
        <v>15180000</v>
      </c>
      <c r="H145" s="20">
        <f>IF(F145="－","－",G145/F145)</f>
        <v>0.9985528219971056</v>
      </c>
      <c r="I145" s="17" t="s">
        <v>306</v>
      </c>
      <c r="J145" s="21" t="s">
        <v>53</v>
      </c>
      <c r="K145" s="21"/>
      <c r="L145" s="17"/>
    </row>
    <row r="146" spans="1:12" ht="313.5" x14ac:dyDescent="0.15">
      <c r="A146" s="17" t="s">
        <v>307</v>
      </c>
      <c r="B146" s="17" t="s">
        <v>41</v>
      </c>
      <c r="C146" s="18">
        <v>44085</v>
      </c>
      <c r="D146" s="17" t="s">
        <v>245</v>
      </c>
      <c r="E146" s="17" t="s">
        <v>20</v>
      </c>
      <c r="F146" s="19">
        <v>12430000</v>
      </c>
      <c r="G146" s="19">
        <v>12430000</v>
      </c>
      <c r="H146" s="20">
        <f>IF(F146="－","－",G146/F146)</f>
        <v>1</v>
      </c>
      <c r="I146" s="17" t="s">
        <v>308</v>
      </c>
      <c r="J146" s="21" t="s">
        <v>53</v>
      </c>
      <c r="K146" s="21"/>
      <c r="L146" s="17"/>
    </row>
    <row r="147" spans="1:12" ht="327" customHeight="1" x14ac:dyDescent="0.15">
      <c r="A147" s="17" t="s">
        <v>309</v>
      </c>
      <c r="B147" s="17" t="s">
        <v>41</v>
      </c>
      <c r="C147" s="18">
        <v>44085</v>
      </c>
      <c r="D147" s="17" t="s">
        <v>310</v>
      </c>
      <c r="E147" s="17" t="s">
        <v>20</v>
      </c>
      <c r="F147" s="19">
        <v>12177000</v>
      </c>
      <c r="G147" s="19">
        <v>12144000</v>
      </c>
      <c r="H147" s="20">
        <f>IF(F147="－","－",G147/F147)</f>
        <v>0.99728997289972898</v>
      </c>
      <c r="I147" s="17" t="s">
        <v>311</v>
      </c>
      <c r="J147" s="21" t="s">
        <v>53</v>
      </c>
      <c r="K147" s="21"/>
      <c r="L147" s="17"/>
    </row>
    <row r="148" spans="1:12" ht="332.25" customHeight="1" x14ac:dyDescent="0.15">
      <c r="A148" s="17" t="s">
        <v>312</v>
      </c>
      <c r="B148" s="17" t="s">
        <v>238</v>
      </c>
      <c r="C148" s="18">
        <v>44103</v>
      </c>
      <c r="D148" s="17" t="s">
        <v>313</v>
      </c>
      <c r="E148" s="17" t="s">
        <v>20</v>
      </c>
      <c r="F148" s="19">
        <v>12441000</v>
      </c>
      <c r="G148" s="19">
        <v>11220000</v>
      </c>
      <c r="H148" s="20">
        <f>IF(F148="－","－",G148/F148)</f>
        <v>0.90185676392572944</v>
      </c>
      <c r="I148" s="17" t="s">
        <v>314</v>
      </c>
      <c r="J148" s="21" t="s">
        <v>53</v>
      </c>
      <c r="K148" s="21"/>
      <c r="L148" s="17"/>
    </row>
    <row r="149" spans="1:12" ht="327.75" x14ac:dyDescent="0.15">
      <c r="A149" s="17" t="s">
        <v>315</v>
      </c>
      <c r="B149" s="17" t="s">
        <v>238</v>
      </c>
      <c r="C149" s="18">
        <v>44103</v>
      </c>
      <c r="D149" s="17" t="s">
        <v>316</v>
      </c>
      <c r="E149" s="17" t="s">
        <v>20</v>
      </c>
      <c r="F149" s="19">
        <v>19580000</v>
      </c>
      <c r="G149" s="19">
        <v>19470000</v>
      </c>
      <c r="H149" s="20">
        <f>IF(F149="－","－",G149/F149)</f>
        <v>0.9943820224719101</v>
      </c>
      <c r="I149" s="17" t="s">
        <v>317</v>
      </c>
      <c r="J149" s="21" t="s">
        <v>53</v>
      </c>
      <c r="K149" s="21"/>
      <c r="L149" s="17"/>
    </row>
    <row r="150" spans="1:12" ht="327.75" x14ac:dyDescent="0.15">
      <c r="A150" s="17" t="s">
        <v>318</v>
      </c>
      <c r="B150" s="17" t="s">
        <v>238</v>
      </c>
      <c r="C150" s="18">
        <v>44103</v>
      </c>
      <c r="D150" s="17" t="s">
        <v>319</v>
      </c>
      <c r="E150" s="17" t="s">
        <v>20</v>
      </c>
      <c r="F150" s="19">
        <v>14564000</v>
      </c>
      <c r="G150" s="19">
        <v>14465000</v>
      </c>
      <c r="H150" s="20">
        <f>IF(F150="－","－",G150/F150)</f>
        <v>0.99320241691842903</v>
      </c>
      <c r="I150" s="17" t="s">
        <v>320</v>
      </c>
      <c r="J150" s="21" t="s">
        <v>53</v>
      </c>
      <c r="K150" s="21"/>
      <c r="L150" s="17"/>
    </row>
    <row r="151" spans="1:12" ht="353.25" customHeight="1" x14ac:dyDescent="0.15">
      <c r="A151" s="17" t="s">
        <v>321</v>
      </c>
      <c r="B151" s="17" t="s">
        <v>238</v>
      </c>
      <c r="C151" s="18">
        <v>44103</v>
      </c>
      <c r="D151" s="17" t="s">
        <v>322</v>
      </c>
      <c r="E151" s="17" t="s">
        <v>20</v>
      </c>
      <c r="F151" s="19">
        <v>15246000</v>
      </c>
      <c r="G151" s="19">
        <v>15235000</v>
      </c>
      <c r="H151" s="20">
        <f>IF(F151="－","－",G151/F151)</f>
        <v>0.99927849927849932</v>
      </c>
      <c r="I151" s="17" t="s">
        <v>320</v>
      </c>
      <c r="J151" s="21" t="s">
        <v>53</v>
      </c>
      <c r="K151" s="21"/>
      <c r="L151" s="17"/>
    </row>
    <row r="152" spans="1:12" ht="313.5" x14ac:dyDescent="0.15">
      <c r="A152" s="17" t="s">
        <v>323</v>
      </c>
      <c r="B152" s="17" t="s">
        <v>238</v>
      </c>
      <c r="C152" s="18">
        <v>44103</v>
      </c>
      <c r="D152" s="17" t="s">
        <v>324</v>
      </c>
      <c r="E152" s="17" t="s">
        <v>20</v>
      </c>
      <c r="F152" s="19">
        <v>19646000</v>
      </c>
      <c r="G152" s="19">
        <v>19635000</v>
      </c>
      <c r="H152" s="20">
        <f>IF(F152="－","－",G152/F152)</f>
        <v>0.99944008958566632</v>
      </c>
      <c r="I152" s="17" t="s">
        <v>325</v>
      </c>
      <c r="J152" s="21" t="s">
        <v>53</v>
      </c>
      <c r="K152" s="21"/>
      <c r="L152" s="17"/>
    </row>
    <row r="153" spans="1:12" ht="327.75" x14ac:dyDescent="0.15">
      <c r="A153" s="17" t="s">
        <v>326</v>
      </c>
      <c r="B153" s="17" t="s">
        <v>238</v>
      </c>
      <c r="C153" s="18">
        <v>44103</v>
      </c>
      <c r="D153" s="17" t="s">
        <v>313</v>
      </c>
      <c r="E153" s="17" t="s">
        <v>20</v>
      </c>
      <c r="F153" s="19">
        <v>20196000</v>
      </c>
      <c r="G153" s="19">
        <v>20130000</v>
      </c>
      <c r="H153" s="20">
        <f>IF(F153="－","－",G153/F153)</f>
        <v>0.99673202614379086</v>
      </c>
      <c r="I153" s="17" t="s">
        <v>327</v>
      </c>
      <c r="J153" s="21" t="s">
        <v>53</v>
      </c>
      <c r="K153" s="21"/>
      <c r="L153" s="17"/>
    </row>
    <row r="154" spans="1:12" ht="332.25" customHeight="1" x14ac:dyDescent="0.15">
      <c r="A154" s="17" t="s">
        <v>328</v>
      </c>
      <c r="B154" s="17" t="s">
        <v>238</v>
      </c>
      <c r="C154" s="18">
        <v>44103</v>
      </c>
      <c r="D154" s="17" t="s">
        <v>319</v>
      </c>
      <c r="E154" s="17" t="s">
        <v>20</v>
      </c>
      <c r="F154" s="19">
        <v>11264000</v>
      </c>
      <c r="G154" s="19">
        <v>11165000</v>
      </c>
      <c r="H154" s="20">
        <f>IF(F154="－","－",G154/F154)</f>
        <v>0.9912109375</v>
      </c>
      <c r="I154" s="17" t="s">
        <v>329</v>
      </c>
      <c r="J154" s="21" t="s">
        <v>53</v>
      </c>
      <c r="K154" s="21"/>
      <c r="L154" s="17"/>
    </row>
    <row r="155" spans="1:12" ht="142.5" x14ac:dyDescent="0.15">
      <c r="A155" s="17" t="s">
        <v>330</v>
      </c>
      <c r="B155" s="17" t="s">
        <v>244</v>
      </c>
      <c r="C155" s="18">
        <v>44075</v>
      </c>
      <c r="D155" s="17" t="s">
        <v>331</v>
      </c>
      <c r="E155" s="17" t="s">
        <v>20</v>
      </c>
      <c r="F155" s="19">
        <v>1304600</v>
      </c>
      <c r="G155" s="19">
        <v>1265000</v>
      </c>
      <c r="H155" s="20">
        <f>IF(F155="－","－",G155/F155)</f>
        <v>0.96964586846542999</v>
      </c>
      <c r="I155" s="17" t="s">
        <v>332</v>
      </c>
      <c r="J155" s="21" t="s">
        <v>53</v>
      </c>
      <c r="K155" s="21"/>
      <c r="L155" s="22"/>
    </row>
    <row r="156" spans="1:12" ht="185.25" x14ac:dyDescent="0.15">
      <c r="A156" s="17" t="s">
        <v>333</v>
      </c>
      <c r="B156" s="17" t="s">
        <v>27</v>
      </c>
      <c r="C156" s="18">
        <v>44077</v>
      </c>
      <c r="D156" s="17" t="s">
        <v>334</v>
      </c>
      <c r="E156" s="17" t="s">
        <v>20</v>
      </c>
      <c r="F156" s="19">
        <v>1577400</v>
      </c>
      <c r="G156" s="19">
        <v>1562000</v>
      </c>
      <c r="H156" s="20">
        <f>IF(F156="－","－",G156/F156)</f>
        <v>0.99023709902370993</v>
      </c>
      <c r="I156" s="17" t="s">
        <v>335</v>
      </c>
      <c r="J156" s="21" t="s">
        <v>53</v>
      </c>
      <c r="K156" s="21"/>
      <c r="L156" s="22"/>
    </row>
    <row r="157" spans="1:12" ht="118.5" customHeight="1" x14ac:dyDescent="0.15">
      <c r="A157" s="17" t="s">
        <v>336</v>
      </c>
      <c r="B157" s="17" t="s">
        <v>134</v>
      </c>
      <c r="C157" s="18">
        <v>44089</v>
      </c>
      <c r="D157" s="17" t="s">
        <v>334</v>
      </c>
      <c r="E157" s="17" t="s">
        <v>20</v>
      </c>
      <c r="F157" s="19">
        <v>1391500</v>
      </c>
      <c r="G157" s="19">
        <v>1386000</v>
      </c>
      <c r="H157" s="20">
        <f>IF(F157="－","－",G157/F157)</f>
        <v>0.99604743083003955</v>
      </c>
      <c r="I157" s="17" t="s">
        <v>337</v>
      </c>
      <c r="J157" s="21" t="s">
        <v>53</v>
      </c>
      <c r="K157" s="21"/>
      <c r="L157" s="22"/>
    </row>
    <row r="158" spans="1:12" ht="199.5" x14ac:dyDescent="0.15">
      <c r="A158" s="17" t="s">
        <v>338</v>
      </c>
      <c r="B158" s="17" t="s">
        <v>41</v>
      </c>
      <c r="C158" s="18">
        <v>44085</v>
      </c>
      <c r="D158" s="17" t="s">
        <v>339</v>
      </c>
      <c r="E158" s="17" t="s">
        <v>20</v>
      </c>
      <c r="F158" s="19">
        <v>2695000</v>
      </c>
      <c r="G158" s="19">
        <v>2695000</v>
      </c>
      <c r="H158" s="20">
        <f>IF(F158="－","－",G158/F158)</f>
        <v>1</v>
      </c>
      <c r="I158" s="17" t="s">
        <v>340</v>
      </c>
      <c r="J158" s="21" t="s">
        <v>53</v>
      </c>
      <c r="K158" s="21"/>
      <c r="L158" s="22"/>
    </row>
    <row r="159" spans="1:12" ht="57" x14ac:dyDescent="0.15">
      <c r="A159" s="17" t="s">
        <v>40</v>
      </c>
      <c r="B159" s="17" t="s">
        <v>341</v>
      </c>
      <c r="C159" s="18">
        <v>44067</v>
      </c>
      <c r="D159" s="17" t="s">
        <v>28</v>
      </c>
      <c r="E159" s="17" t="s">
        <v>20</v>
      </c>
      <c r="F159" s="23">
        <v>1023393</v>
      </c>
      <c r="G159" s="23">
        <v>1023393</v>
      </c>
      <c r="H159" s="20">
        <f>IF(F159="－","－",G159/F159)</f>
        <v>1</v>
      </c>
      <c r="I159" s="17" t="s">
        <v>29</v>
      </c>
      <c r="J159" s="21" t="s">
        <v>30</v>
      </c>
      <c r="K159" s="21"/>
      <c r="L159" s="22"/>
    </row>
    <row r="160" spans="1:12" ht="57" x14ac:dyDescent="0.15">
      <c r="A160" s="17" t="s">
        <v>40</v>
      </c>
      <c r="B160" s="17" t="s">
        <v>41</v>
      </c>
      <c r="C160" s="18">
        <v>44159</v>
      </c>
      <c r="D160" s="17" t="s">
        <v>28</v>
      </c>
      <c r="E160" s="17" t="s">
        <v>20</v>
      </c>
      <c r="F160" s="23">
        <v>1422800</v>
      </c>
      <c r="G160" s="23">
        <v>1422800</v>
      </c>
      <c r="H160" s="20">
        <f>IF(F160="－","－",G160/F160)</f>
        <v>1</v>
      </c>
      <c r="I160" s="17" t="s">
        <v>29</v>
      </c>
      <c r="J160" s="21" t="s">
        <v>30</v>
      </c>
      <c r="K160" s="21"/>
      <c r="L160" s="22"/>
    </row>
    <row r="161" spans="1:12" ht="57" x14ac:dyDescent="0.15">
      <c r="A161" s="17" t="s">
        <v>40</v>
      </c>
      <c r="B161" s="17" t="s">
        <v>41</v>
      </c>
      <c r="C161" s="18">
        <v>44162</v>
      </c>
      <c r="D161" s="17" t="s">
        <v>28</v>
      </c>
      <c r="E161" s="17" t="s">
        <v>20</v>
      </c>
      <c r="F161" s="23">
        <v>1024528</v>
      </c>
      <c r="G161" s="23">
        <v>1024528</v>
      </c>
      <c r="H161" s="20">
        <f>IF(F161="－","－",G161/F161)</f>
        <v>1</v>
      </c>
      <c r="I161" s="17" t="s">
        <v>29</v>
      </c>
      <c r="J161" s="21" t="s">
        <v>30</v>
      </c>
      <c r="K161" s="21"/>
      <c r="L161" s="22"/>
    </row>
    <row r="162" spans="1:12" ht="142.5" x14ac:dyDescent="0.15">
      <c r="A162" s="17" t="s">
        <v>342</v>
      </c>
      <c r="B162" s="17" t="s">
        <v>343</v>
      </c>
      <c r="C162" s="18">
        <v>44221</v>
      </c>
      <c r="D162" s="24" t="s">
        <v>344</v>
      </c>
      <c r="E162" s="17" t="s">
        <v>20</v>
      </c>
      <c r="F162" s="23">
        <v>257763000</v>
      </c>
      <c r="G162" s="23">
        <v>257400000</v>
      </c>
      <c r="H162" s="20">
        <f>IF(F162="－","－",G162/F162)</f>
        <v>0.99859172961208553</v>
      </c>
      <c r="I162" s="17" t="s">
        <v>345</v>
      </c>
      <c r="J162" s="21" t="s">
        <v>53</v>
      </c>
      <c r="K162" s="21"/>
      <c r="L162" s="22"/>
    </row>
    <row r="163" spans="1:12" ht="189.75" customHeight="1" x14ac:dyDescent="0.15">
      <c r="A163" s="17" t="s">
        <v>346</v>
      </c>
      <c r="B163" s="17" t="s">
        <v>347</v>
      </c>
      <c r="C163" s="18">
        <v>44126</v>
      </c>
      <c r="D163" s="17" t="s">
        <v>348</v>
      </c>
      <c r="E163" s="17" t="s">
        <v>20</v>
      </c>
      <c r="F163" s="23">
        <v>1620300</v>
      </c>
      <c r="G163" s="23">
        <v>1595000</v>
      </c>
      <c r="H163" s="20">
        <f>IF(F163="－","－",G163/F163)</f>
        <v>0.98438560760353022</v>
      </c>
      <c r="I163" s="17" t="s">
        <v>349</v>
      </c>
      <c r="J163" s="21" t="s">
        <v>53</v>
      </c>
      <c r="K163" s="21"/>
      <c r="L163" s="22"/>
    </row>
    <row r="164" spans="1:12" ht="185.25" x14ac:dyDescent="0.15">
      <c r="A164" s="17" t="s">
        <v>350</v>
      </c>
      <c r="B164" s="17" t="s">
        <v>351</v>
      </c>
      <c r="C164" s="18">
        <v>44132</v>
      </c>
      <c r="D164" s="17" t="s">
        <v>352</v>
      </c>
      <c r="E164" s="17" t="s">
        <v>20</v>
      </c>
      <c r="F164" s="25">
        <v>3228500</v>
      </c>
      <c r="G164" s="25">
        <v>2992000</v>
      </c>
      <c r="H164" s="20">
        <f>IF(F164="－","－",G164/F164)</f>
        <v>0.92674616695059631</v>
      </c>
      <c r="I164" s="17" t="s">
        <v>353</v>
      </c>
      <c r="J164" s="21" t="s">
        <v>53</v>
      </c>
      <c r="K164" s="21"/>
      <c r="L164" s="22"/>
    </row>
    <row r="165" spans="1:12" ht="171" x14ac:dyDescent="0.15">
      <c r="A165" s="17" t="s">
        <v>354</v>
      </c>
      <c r="B165" s="26" t="s">
        <v>355</v>
      </c>
      <c r="C165" s="18">
        <v>44137</v>
      </c>
      <c r="D165" s="17" t="s">
        <v>339</v>
      </c>
      <c r="E165" s="17" t="s">
        <v>20</v>
      </c>
      <c r="F165" s="23">
        <v>4763000</v>
      </c>
      <c r="G165" s="23">
        <v>4730000</v>
      </c>
      <c r="H165" s="20">
        <f>IF(F165="－","－",G165/F165)</f>
        <v>0.99307159353348728</v>
      </c>
      <c r="I165" s="17" t="s">
        <v>356</v>
      </c>
      <c r="J165" s="21" t="s">
        <v>53</v>
      </c>
      <c r="K165" s="21"/>
      <c r="L165" s="22"/>
    </row>
    <row r="166" spans="1:12" ht="85.5" x14ac:dyDescent="0.15">
      <c r="A166" s="17" t="s">
        <v>357</v>
      </c>
      <c r="B166" s="17" t="s">
        <v>34</v>
      </c>
      <c r="C166" s="18">
        <v>44249</v>
      </c>
      <c r="D166" s="17" t="s">
        <v>339</v>
      </c>
      <c r="E166" s="17" t="s">
        <v>20</v>
      </c>
      <c r="F166" s="23">
        <v>2814900</v>
      </c>
      <c r="G166" s="23">
        <v>2805000</v>
      </c>
      <c r="H166" s="20">
        <f>IF(F166="－","－",G166/F166)</f>
        <v>0.99648300117233291</v>
      </c>
      <c r="I166" s="17" t="s">
        <v>358</v>
      </c>
      <c r="J166" s="21" t="s">
        <v>53</v>
      </c>
      <c r="K166" s="21"/>
      <c r="L166" s="22"/>
    </row>
    <row r="167" spans="1:12" ht="228" x14ac:dyDescent="0.15">
      <c r="A167" s="17" t="s">
        <v>359</v>
      </c>
      <c r="B167" s="17" t="s">
        <v>105</v>
      </c>
      <c r="C167" s="18">
        <v>44251</v>
      </c>
      <c r="D167" s="17" t="s">
        <v>360</v>
      </c>
      <c r="E167" s="17" t="s">
        <v>20</v>
      </c>
      <c r="F167" s="23">
        <v>19932000</v>
      </c>
      <c r="G167" s="23">
        <v>19932000</v>
      </c>
      <c r="H167" s="20">
        <f>IF(F167="－","－",G167/F167)</f>
        <v>1</v>
      </c>
      <c r="I167" s="17" t="s">
        <v>361</v>
      </c>
      <c r="J167" s="21" t="s">
        <v>53</v>
      </c>
      <c r="K167" s="21"/>
      <c r="L167" s="22"/>
    </row>
    <row r="168" spans="1:12" ht="199.5" x14ac:dyDescent="0.15">
      <c r="A168" s="17" t="s">
        <v>362</v>
      </c>
      <c r="B168" s="17" t="s">
        <v>38</v>
      </c>
      <c r="C168" s="18">
        <v>44085</v>
      </c>
      <c r="D168" s="17" t="s">
        <v>363</v>
      </c>
      <c r="E168" s="17" t="s">
        <v>20</v>
      </c>
      <c r="F168" s="23">
        <v>1665670</v>
      </c>
      <c r="G168" s="23">
        <v>1665670</v>
      </c>
      <c r="H168" s="20">
        <f>IF(F168="－","－",G168/F168)</f>
        <v>1</v>
      </c>
      <c r="I168" s="17" t="s">
        <v>364</v>
      </c>
      <c r="J168" s="21" t="s">
        <v>53</v>
      </c>
      <c r="K168" s="21"/>
      <c r="L168" s="22"/>
    </row>
    <row r="169" spans="1:12" ht="213.75" x14ac:dyDescent="0.15">
      <c r="A169" s="17" t="s">
        <v>365</v>
      </c>
      <c r="B169" s="17" t="s">
        <v>366</v>
      </c>
      <c r="C169" s="18">
        <v>44097</v>
      </c>
      <c r="D169" s="17" t="s">
        <v>215</v>
      </c>
      <c r="E169" s="17" t="s">
        <v>20</v>
      </c>
      <c r="F169" s="23">
        <v>35832610</v>
      </c>
      <c r="G169" s="23">
        <v>35200000</v>
      </c>
      <c r="H169" s="20">
        <f>IF(F169="－","－",G169/F169)</f>
        <v>0.9823454110655071</v>
      </c>
      <c r="I169" s="17" t="s">
        <v>367</v>
      </c>
      <c r="J169" s="21" t="s">
        <v>53</v>
      </c>
      <c r="K169" s="21"/>
      <c r="L169" s="22"/>
    </row>
    <row r="170" spans="1:12" ht="213.75" x14ac:dyDescent="0.15">
      <c r="A170" s="17" t="s">
        <v>368</v>
      </c>
      <c r="B170" s="17" t="s">
        <v>38</v>
      </c>
      <c r="C170" s="18">
        <v>44110</v>
      </c>
      <c r="D170" s="17" t="s">
        <v>369</v>
      </c>
      <c r="E170" s="17" t="s">
        <v>20</v>
      </c>
      <c r="F170" s="23">
        <v>4849900</v>
      </c>
      <c r="G170" s="23">
        <v>4849900</v>
      </c>
      <c r="H170" s="20">
        <f>IF(F170="－","－",G170/F170)</f>
        <v>1</v>
      </c>
      <c r="I170" s="17" t="s">
        <v>370</v>
      </c>
      <c r="J170" s="21" t="s">
        <v>53</v>
      </c>
      <c r="K170" s="21"/>
      <c r="L170" s="22"/>
    </row>
    <row r="171" spans="1:12" ht="199.5" x14ac:dyDescent="0.15">
      <c r="A171" s="17" t="s">
        <v>371</v>
      </c>
      <c r="B171" s="17" t="s">
        <v>366</v>
      </c>
      <c r="C171" s="18">
        <v>44118</v>
      </c>
      <c r="D171" s="17" t="s">
        <v>197</v>
      </c>
      <c r="E171" s="17" t="s">
        <v>20</v>
      </c>
      <c r="F171" s="23">
        <v>6239750</v>
      </c>
      <c r="G171" s="23">
        <v>6239750</v>
      </c>
      <c r="H171" s="20">
        <f>IF(F171="－","－",G171/F171)</f>
        <v>1</v>
      </c>
      <c r="I171" s="17" t="s">
        <v>372</v>
      </c>
      <c r="J171" s="21" t="s">
        <v>53</v>
      </c>
      <c r="K171" s="21"/>
      <c r="L171" s="22"/>
    </row>
    <row r="172" spans="1:12" ht="128.25" x14ac:dyDescent="0.15">
      <c r="A172" s="17" t="s">
        <v>373</v>
      </c>
      <c r="B172" s="17" t="s">
        <v>374</v>
      </c>
      <c r="C172" s="18">
        <v>44132</v>
      </c>
      <c r="D172" s="17" t="s">
        <v>138</v>
      </c>
      <c r="E172" s="17" t="s">
        <v>20</v>
      </c>
      <c r="F172" s="23">
        <v>1152424</v>
      </c>
      <c r="G172" s="23">
        <v>1152424</v>
      </c>
      <c r="H172" s="20">
        <f>IF(F172="－","－",G172/F172)</f>
        <v>1</v>
      </c>
      <c r="I172" s="17" t="s">
        <v>375</v>
      </c>
      <c r="J172" s="21" t="s">
        <v>22</v>
      </c>
      <c r="K172" s="21"/>
      <c r="L172" s="22"/>
    </row>
    <row r="173" spans="1:12" ht="185.25" x14ac:dyDescent="0.15">
      <c r="A173" s="17" t="s">
        <v>376</v>
      </c>
      <c r="B173" s="17" t="s">
        <v>366</v>
      </c>
      <c r="C173" s="18">
        <v>44137</v>
      </c>
      <c r="D173" s="17" t="s">
        <v>377</v>
      </c>
      <c r="E173" s="17" t="s">
        <v>20</v>
      </c>
      <c r="F173" s="23">
        <v>2156000</v>
      </c>
      <c r="G173" s="23">
        <v>2068000</v>
      </c>
      <c r="H173" s="20">
        <f>IF(F173="－","－",G173/F173)</f>
        <v>0.95918367346938771</v>
      </c>
      <c r="I173" s="17" t="s">
        <v>378</v>
      </c>
      <c r="J173" s="21" t="s">
        <v>53</v>
      </c>
      <c r="K173" s="21"/>
      <c r="L173" s="22"/>
    </row>
    <row r="174" spans="1:12" ht="171" x14ac:dyDescent="0.15">
      <c r="A174" s="17" t="s">
        <v>379</v>
      </c>
      <c r="B174" s="17" t="s">
        <v>366</v>
      </c>
      <c r="C174" s="18">
        <v>44160</v>
      </c>
      <c r="D174" s="17" t="s">
        <v>369</v>
      </c>
      <c r="E174" s="17" t="s">
        <v>20</v>
      </c>
      <c r="F174" s="23">
        <v>7999750</v>
      </c>
      <c r="G174" s="23">
        <v>7999750</v>
      </c>
      <c r="H174" s="20">
        <f>IF(F174="－","－",G174/F174)</f>
        <v>1</v>
      </c>
      <c r="I174" s="17" t="s">
        <v>380</v>
      </c>
      <c r="J174" s="21" t="s">
        <v>53</v>
      </c>
      <c r="K174" s="21"/>
      <c r="L174" s="22"/>
    </row>
    <row r="175" spans="1:12" ht="213.75" x14ac:dyDescent="0.15">
      <c r="A175" s="17" t="s">
        <v>381</v>
      </c>
      <c r="B175" s="17" t="s">
        <v>38</v>
      </c>
      <c r="C175" s="18">
        <v>44162</v>
      </c>
      <c r="D175" s="17" t="s">
        <v>197</v>
      </c>
      <c r="E175" s="17" t="s">
        <v>20</v>
      </c>
      <c r="F175" s="23">
        <v>1122000</v>
      </c>
      <c r="G175" s="23">
        <v>1122000</v>
      </c>
      <c r="H175" s="20">
        <f>IF(F175="－","－",G175/F175)</f>
        <v>1</v>
      </c>
      <c r="I175" s="17" t="s">
        <v>382</v>
      </c>
      <c r="J175" s="21" t="s">
        <v>53</v>
      </c>
      <c r="K175" s="21"/>
      <c r="L175" s="22"/>
    </row>
    <row r="176" spans="1:12" ht="199.5" x14ac:dyDescent="0.15">
      <c r="A176" s="17" t="s">
        <v>383</v>
      </c>
      <c r="B176" s="17" t="s">
        <v>41</v>
      </c>
      <c r="C176" s="18">
        <v>44165</v>
      </c>
      <c r="D176" s="17" t="s">
        <v>384</v>
      </c>
      <c r="E176" s="17" t="s">
        <v>20</v>
      </c>
      <c r="F176" s="23">
        <v>1171500</v>
      </c>
      <c r="G176" s="23">
        <v>1171500</v>
      </c>
      <c r="H176" s="20">
        <f>IF(F176="－","－",G176/F176)</f>
        <v>1</v>
      </c>
      <c r="I176" s="17" t="s">
        <v>385</v>
      </c>
      <c r="J176" s="21" t="s">
        <v>53</v>
      </c>
      <c r="K176" s="21"/>
      <c r="L176" s="22"/>
    </row>
    <row r="177" spans="1:12" ht="213.75" x14ac:dyDescent="0.15">
      <c r="A177" s="17" t="s">
        <v>386</v>
      </c>
      <c r="B177" s="17" t="s">
        <v>366</v>
      </c>
      <c r="C177" s="18">
        <v>44166</v>
      </c>
      <c r="D177" s="17" t="s">
        <v>387</v>
      </c>
      <c r="E177" s="17" t="s">
        <v>20</v>
      </c>
      <c r="F177" s="23">
        <v>13445300</v>
      </c>
      <c r="G177" s="23">
        <v>13445300</v>
      </c>
      <c r="H177" s="20">
        <f>IF(F177="－","－",G177/F177)</f>
        <v>1</v>
      </c>
      <c r="I177" s="17" t="s">
        <v>388</v>
      </c>
      <c r="J177" s="21" t="s">
        <v>53</v>
      </c>
      <c r="K177" s="21"/>
      <c r="L177" s="22"/>
    </row>
    <row r="178" spans="1:12" ht="213.75" x14ac:dyDescent="0.15">
      <c r="A178" s="17" t="s">
        <v>389</v>
      </c>
      <c r="B178" s="17" t="s">
        <v>366</v>
      </c>
      <c r="C178" s="18">
        <v>44166</v>
      </c>
      <c r="D178" s="17" t="s">
        <v>390</v>
      </c>
      <c r="E178" s="17" t="s">
        <v>20</v>
      </c>
      <c r="F178" s="23">
        <v>23839200</v>
      </c>
      <c r="G178" s="23">
        <v>23839200</v>
      </c>
      <c r="H178" s="20">
        <f>IF(F178="－","－",G178/F178)</f>
        <v>1</v>
      </c>
      <c r="I178" s="17" t="s">
        <v>388</v>
      </c>
      <c r="J178" s="21" t="s">
        <v>53</v>
      </c>
      <c r="K178" s="21"/>
      <c r="L178" s="22"/>
    </row>
    <row r="179" spans="1:12" ht="185.25" x14ac:dyDescent="0.15">
      <c r="A179" s="17" t="s">
        <v>391</v>
      </c>
      <c r="B179" s="17" t="s">
        <v>392</v>
      </c>
      <c r="C179" s="18">
        <v>44179</v>
      </c>
      <c r="D179" s="17" t="s">
        <v>393</v>
      </c>
      <c r="E179" s="17" t="s">
        <v>20</v>
      </c>
      <c r="F179" s="23">
        <v>1656600</v>
      </c>
      <c r="G179" s="23">
        <v>1656600</v>
      </c>
      <c r="H179" s="20">
        <f>IF(F179="－","－",G179/F179)</f>
        <v>1</v>
      </c>
      <c r="I179" s="17" t="s">
        <v>394</v>
      </c>
      <c r="J179" s="21" t="s">
        <v>53</v>
      </c>
      <c r="K179" s="21"/>
      <c r="L179" s="22"/>
    </row>
    <row r="180" spans="1:12" ht="171" x14ac:dyDescent="0.15">
      <c r="A180" s="17" t="s">
        <v>395</v>
      </c>
      <c r="B180" s="17" t="s">
        <v>238</v>
      </c>
      <c r="C180" s="18">
        <v>44186</v>
      </c>
      <c r="D180" s="17" t="s">
        <v>396</v>
      </c>
      <c r="E180" s="17" t="s">
        <v>20</v>
      </c>
      <c r="F180" s="23">
        <v>4004000</v>
      </c>
      <c r="G180" s="23">
        <v>4004000</v>
      </c>
      <c r="H180" s="20">
        <f>IF(F180="－","－",G180/F180)</f>
        <v>1</v>
      </c>
      <c r="I180" s="17" t="s">
        <v>397</v>
      </c>
      <c r="J180" s="21" t="s">
        <v>53</v>
      </c>
      <c r="K180" s="21"/>
      <c r="L180" s="22"/>
    </row>
    <row r="181" spans="1:12" ht="128.25" x14ac:dyDescent="0.15">
      <c r="A181" s="17" t="s">
        <v>398</v>
      </c>
      <c r="B181" s="17" t="s">
        <v>41</v>
      </c>
      <c r="C181" s="18">
        <v>44203</v>
      </c>
      <c r="D181" s="17" t="s">
        <v>399</v>
      </c>
      <c r="E181" s="17" t="s">
        <v>20</v>
      </c>
      <c r="F181" s="23">
        <v>1171500</v>
      </c>
      <c r="G181" s="23">
        <v>1171500</v>
      </c>
      <c r="H181" s="20">
        <f>IF(F181="－","－",G181/F181)</f>
        <v>1</v>
      </c>
      <c r="I181" s="17" t="s">
        <v>400</v>
      </c>
      <c r="J181" s="21" t="s">
        <v>53</v>
      </c>
      <c r="K181" s="21"/>
      <c r="L181" s="22"/>
    </row>
    <row r="182" spans="1:12" ht="185.25" x14ac:dyDescent="0.15">
      <c r="A182" s="17" t="s">
        <v>401</v>
      </c>
      <c r="B182" s="17" t="s">
        <v>392</v>
      </c>
      <c r="C182" s="18">
        <v>44230</v>
      </c>
      <c r="D182" s="17" t="s">
        <v>402</v>
      </c>
      <c r="E182" s="17" t="s">
        <v>20</v>
      </c>
      <c r="F182" s="23">
        <v>1837000</v>
      </c>
      <c r="G182" s="23">
        <v>1837000</v>
      </c>
      <c r="H182" s="20">
        <f>IF(F182="－","－",G182/F182)</f>
        <v>1</v>
      </c>
      <c r="I182" s="17" t="s">
        <v>403</v>
      </c>
      <c r="J182" s="21" t="s">
        <v>53</v>
      </c>
      <c r="K182" s="21"/>
      <c r="L182" s="22"/>
    </row>
    <row r="183" spans="1:12" ht="142.5" x14ac:dyDescent="0.15">
      <c r="A183" s="17" t="s">
        <v>404</v>
      </c>
      <c r="B183" s="17" t="s">
        <v>41</v>
      </c>
      <c r="C183" s="18">
        <v>44242</v>
      </c>
      <c r="D183" s="17" t="s">
        <v>399</v>
      </c>
      <c r="E183" s="17" t="s">
        <v>20</v>
      </c>
      <c r="F183" s="23">
        <v>1171500</v>
      </c>
      <c r="G183" s="23">
        <v>1171500</v>
      </c>
      <c r="H183" s="20">
        <f>IF(F183="－","－",G183/F183)</f>
        <v>1</v>
      </c>
      <c r="I183" s="17" t="s">
        <v>405</v>
      </c>
      <c r="J183" s="21" t="s">
        <v>53</v>
      </c>
      <c r="K183" s="21"/>
      <c r="L183" s="22"/>
    </row>
    <row r="184" spans="1:12" ht="114" x14ac:dyDescent="0.15">
      <c r="A184" s="17" t="s">
        <v>406</v>
      </c>
      <c r="B184" s="17" t="s">
        <v>374</v>
      </c>
      <c r="C184" s="18">
        <v>44284</v>
      </c>
      <c r="D184" s="17" t="s">
        <v>407</v>
      </c>
      <c r="E184" s="17" t="s">
        <v>20</v>
      </c>
      <c r="F184" s="23">
        <v>21409300</v>
      </c>
      <c r="G184" s="23">
        <v>21409300</v>
      </c>
      <c r="H184" s="20">
        <f>IF(F184="－","－",G184/F184)</f>
        <v>1</v>
      </c>
      <c r="I184" s="17" t="s">
        <v>408</v>
      </c>
      <c r="J184" s="21" t="s">
        <v>53</v>
      </c>
      <c r="K184" s="21"/>
      <c r="L184" s="22"/>
    </row>
    <row r="185" spans="1:12" ht="213.75" x14ac:dyDescent="0.15">
      <c r="A185" s="17" t="s">
        <v>409</v>
      </c>
      <c r="B185" s="17" t="s">
        <v>41</v>
      </c>
      <c r="C185" s="18">
        <v>44272</v>
      </c>
      <c r="D185" s="17" t="s">
        <v>209</v>
      </c>
      <c r="E185" s="17" t="s">
        <v>20</v>
      </c>
      <c r="F185" s="23">
        <v>13751100</v>
      </c>
      <c r="G185" s="23">
        <v>13751100</v>
      </c>
      <c r="H185" s="20">
        <f>IF(F185="－","－",G185/F185)</f>
        <v>1</v>
      </c>
      <c r="I185" s="17" t="s">
        <v>410</v>
      </c>
      <c r="J185" s="21" t="s">
        <v>53</v>
      </c>
      <c r="K185" s="21"/>
      <c r="L185" s="22"/>
    </row>
    <row r="186" spans="1:12" ht="199.5" x14ac:dyDescent="0.15">
      <c r="A186" s="17" t="s">
        <v>411</v>
      </c>
      <c r="B186" s="17" t="s">
        <v>41</v>
      </c>
      <c r="C186" s="18">
        <v>44284</v>
      </c>
      <c r="D186" s="17" t="s">
        <v>209</v>
      </c>
      <c r="E186" s="17" t="s">
        <v>20</v>
      </c>
      <c r="F186" s="23">
        <v>10057300</v>
      </c>
      <c r="G186" s="23">
        <v>10057300</v>
      </c>
      <c r="H186" s="20">
        <f>IF(F186="－","－",G186/F186)</f>
        <v>1</v>
      </c>
      <c r="I186" s="17" t="s">
        <v>412</v>
      </c>
      <c r="J186" s="21" t="s">
        <v>53</v>
      </c>
      <c r="K186" s="21"/>
      <c r="L186" s="22"/>
    </row>
    <row r="187" spans="1:12" ht="213.75" x14ac:dyDescent="0.15">
      <c r="A187" s="17" t="s">
        <v>413</v>
      </c>
      <c r="B187" s="17" t="s">
        <v>27</v>
      </c>
      <c r="C187" s="18">
        <v>44285</v>
      </c>
      <c r="D187" s="17" t="s">
        <v>414</v>
      </c>
      <c r="E187" s="17" t="s">
        <v>20</v>
      </c>
      <c r="F187" s="23">
        <v>173487600</v>
      </c>
      <c r="G187" s="23">
        <v>173487600</v>
      </c>
      <c r="H187" s="20">
        <f>IF(F187="－","－",G187/F187)</f>
        <v>1</v>
      </c>
      <c r="I187" s="17" t="s">
        <v>415</v>
      </c>
      <c r="J187" s="21" t="s">
        <v>53</v>
      </c>
      <c r="K187" s="21"/>
      <c r="L187" s="22"/>
    </row>
    <row r="188" spans="1:12" ht="142.5" x14ac:dyDescent="0.15">
      <c r="A188" s="17" t="s">
        <v>416</v>
      </c>
      <c r="B188" s="17" t="s">
        <v>417</v>
      </c>
      <c r="C188" s="27">
        <v>44279</v>
      </c>
      <c r="D188" s="17" t="s">
        <v>339</v>
      </c>
      <c r="E188" s="17" t="s">
        <v>20</v>
      </c>
      <c r="F188" s="23">
        <v>2725800</v>
      </c>
      <c r="G188" s="23">
        <v>2717000</v>
      </c>
      <c r="H188" s="20">
        <f>IF(F188="－","－",G188/F188)</f>
        <v>0.99677158999192894</v>
      </c>
      <c r="I188" s="28" t="s">
        <v>418</v>
      </c>
      <c r="J188" s="21" t="s">
        <v>53</v>
      </c>
      <c r="K188" s="21"/>
      <c r="L188" s="22"/>
    </row>
  </sheetData>
  <sheetProtection sheet="1" objects="1" scenarios="1"/>
  <autoFilter ref="A4:L4"/>
  <mergeCells count="1">
    <mergeCell ref="A1:L1"/>
  </mergeCells>
  <phoneticPr fontId="2"/>
  <dataValidations count="14">
    <dataValidation type="list" allowBlank="1" showInputMessage="1" showErrorMessage="1" sqref="K55:K74 K76:K143">
      <formula1>$O$334:$O$339</formula1>
    </dataValidation>
    <dataValidation type="list" allowBlank="1" showInputMessage="1" showErrorMessage="1" sqref="K29:K36">
      <formula1>$O$35:$O$40</formula1>
    </dataValidation>
    <dataValidation type="list" allowBlank="1" showInputMessage="1" showErrorMessage="1" sqref="K48:K52 K75 K37">
      <formula1>$O$17:$O$22</formula1>
    </dataValidation>
    <dataValidation type="list" allowBlank="1" showInputMessage="1" showErrorMessage="1" sqref="K38:K41">
      <formula1>$O$21:$O$38</formula1>
    </dataValidation>
    <dataValidation type="list" allowBlank="1" showInputMessage="1" showErrorMessage="1" sqref="K42:K47">
      <formula1>$O$19:$O$36</formula1>
    </dataValidation>
    <dataValidation type="list" allowBlank="1" showInputMessage="1" showErrorMessage="1" sqref="K53:K54">
      <formula1>$P$11:$P$16</formula1>
    </dataValidation>
    <dataValidation type="custom" allowBlank="1" showInputMessage="1" showErrorMessage="1" error="原則全角で入力して下さい。_x000a_" sqref="D114">
      <formula1>D114=DBCS(D114)</formula1>
    </dataValidation>
    <dataValidation type="custom" allowBlank="1" showInputMessage="1" showErrorMessage="1" error="半角数字で入力して下さい。" sqref="C120:C141">
      <formula1>(LEN(C120)=LENB(C120))*ISERROR(SEARCH(",",C120))</formula1>
    </dataValidation>
    <dataValidation type="date" allowBlank="1" showInputMessage="1" showErrorMessage="1" sqref="C53:C54">
      <formula1>43922</formula1>
      <formula2>44286</formula2>
    </dataValidation>
    <dataValidation type="list" allowBlank="1" showInputMessage="1" showErrorMessage="1" sqref="K144:K188">
      <formula1>$O$476:$O$481</formula1>
    </dataValidation>
    <dataValidation type="list" allowBlank="1" showInputMessage="1" showErrorMessage="1" sqref="K5:K20">
      <formula1>$O$237:$O$242</formula1>
    </dataValidation>
    <dataValidation type="custom" allowBlank="1" showInputMessage="1" showErrorMessage="1" error="半角数字で入力してください。_x000a_" sqref="F5:F20 F38:F41 G72:G74 F73:F74 G76 G81:G82 F77:F78 F80 F82:F85 G117:G141">
      <formula1>(LEN(F5)=LENB(F5))*ISERROR(SEARCH(",",F5))</formula1>
    </dataValidation>
    <dataValidation type="list" allowBlank="1" showInputMessage="1" showErrorMessage="1" sqref="J5:J188">
      <formula1>"イ（イ）,イ（ロ）,イ（ハ）,イ（ニ）,ロ,ハ,ニ（イ）,ニ（ロ）,ニ（ハ）,ニ（ニ）,ニ（ホ）,ニ（ヘ）"</formula1>
    </dataValidation>
    <dataValidation type="list" allowBlank="1" showInputMessage="1" showErrorMessage="1" sqref="K21:K28">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16"/>
  <sheetViews>
    <sheetView view="pageBreakPreview" zoomScale="55" zoomScaleNormal="85" zoomScaleSheetLayoutView="55" workbookViewId="0">
      <pane xSplit="1" ySplit="4" topLeftCell="B5" activePane="bottomRight" state="frozen"/>
      <selection activeCell="E21" sqref="E21"/>
      <selection pane="topRight" activeCell="E21" sqref="E21"/>
      <selection pane="bottomLeft" activeCell="E21" sqref="E21"/>
      <selection pane="bottomRight" activeCell="K5" sqref="K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6" t="s">
        <v>8</v>
      </c>
      <c r="B1" s="16"/>
      <c r="C1" s="16"/>
      <c r="D1" s="16"/>
      <c r="E1" s="16"/>
      <c r="F1" s="16"/>
      <c r="G1" s="16"/>
      <c r="H1" s="16"/>
      <c r="I1" s="16"/>
      <c r="J1" s="16"/>
      <c r="K1" s="16"/>
    </row>
    <row r="2" spans="1:11" x14ac:dyDescent="0.15">
      <c r="B2" s="3"/>
      <c r="G2" s="3"/>
      <c r="H2" s="3"/>
    </row>
    <row r="3" spans="1:11" x14ac:dyDescent="0.15">
      <c r="B3" s="3"/>
      <c r="G3" s="3"/>
      <c r="H3" s="3"/>
      <c r="K3" s="6" t="s">
        <v>13</v>
      </c>
    </row>
    <row r="4" spans="1:11" ht="60" customHeight="1" x14ac:dyDescent="0.15">
      <c r="A4" s="2" t="s">
        <v>16</v>
      </c>
      <c r="B4" s="4" t="s">
        <v>1</v>
      </c>
      <c r="C4" s="4" t="s">
        <v>3</v>
      </c>
      <c r="D4" s="4" t="s">
        <v>5</v>
      </c>
      <c r="E4" s="4" t="s">
        <v>4</v>
      </c>
      <c r="F4" s="4" t="s">
        <v>7</v>
      </c>
      <c r="G4" s="4" t="s">
        <v>9</v>
      </c>
      <c r="H4" s="4" t="s">
        <v>6</v>
      </c>
      <c r="I4" s="4" t="s">
        <v>15</v>
      </c>
      <c r="J4" s="5" t="s">
        <v>10</v>
      </c>
      <c r="K4" s="7" t="s">
        <v>11</v>
      </c>
    </row>
    <row r="5" spans="1:11" ht="213.75" x14ac:dyDescent="0.15">
      <c r="A5" s="17" t="s">
        <v>419</v>
      </c>
      <c r="B5" s="17" t="s">
        <v>41</v>
      </c>
      <c r="C5" s="29">
        <v>44012</v>
      </c>
      <c r="D5" s="17" t="s">
        <v>299</v>
      </c>
      <c r="E5" s="17" t="s">
        <v>20</v>
      </c>
      <c r="F5" s="19">
        <v>232518000</v>
      </c>
      <c r="G5" s="19">
        <v>232100000</v>
      </c>
      <c r="H5" s="30">
        <f>IF(F5="－","－",G5/F5)</f>
        <v>0.99820228971520486</v>
      </c>
      <c r="I5" s="17" t="s">
        <v>420</v>
      </c>
      <c r="J5" s="21"/>
      <c r="K5" s="17"/>
    </row>
    <row r="6" spans="1:11" ht="242.25" x14ac:dyDescent="0.15">
      <c r="A6" s="17" t="s">
        <v>421</v>
      </c>
      <c r="B6" s="17" t="s">
        <v>41</v>
      </c>
      <c r="C6" s="29">
        <v>44012</v>
      </c>
      <c r="D6" s="17" t="s">
        <v>422</v>
      </c>
      <c r="E6" s="17" t="s">
        <v>20</v>
      </c>
      <c r="F6" s="19">
        <v>68915000</v>
      </c>
      <c r="G6" s="19">
        <v>68915000</v>
      </c>
      <c r="H6" s="30">
        <f>IF(F6="－","－",G6/F6)</f>
        <v>1</v>
      </c>
      <c r="I6" s="17" t="s">
        <v>423</v>
      </c>
      <c r="J6" s="21"/>
      <c r="K6" s="17"/>
    </row>
    <row r="7" spans="1:11" ht="171" x14ac:dyDescent="0.15">
      <c r="A7" s="17" t="s">
        <v>424</v>
      </c>
      <c r="B7" s="17" t="s">
        <v>101</v>
      </c>
      <c r="C7" s="29">
        <v>43952</v>
      </c>
      <c r="D7" s="17" t="s">
        <v>425</v>
      </c>
      <c r="E7" s="17" t="s">
        <v>20</v>
      </c>
      <c r="F7" s="19">
        <v>7628500</v>
      </c>
      <c r="G7" s="19">
        <v>7628500</v>
      </c>
      <c r="H7" s="30">
        <f>IF(F7="－","－",G7/F7)</f>
        <v>1</v>
      </c>
      <c r="I7" s="17" t="s">
        <v>426</v>
      </c>
      <c r="J7" s="21"/>
      <c r="K7" s="17"/>
    </row>
    <row r="8" spans="1:11" ht="114" x14ac:dyDescent="0.15">
      <c r="A8" s="17" t="s">
        <v>427</v>
      </c>
      <c r="B8" s="17" t="s">
        <v>101</v>
      </c>
      <c r="C8" s="29">
        <v>43973</v>
      </c>
      <c r="D8" s="17" t="s">
        <v>428</v>
      </c>
      <c r="E8" s="17" t="s">
        <v>20</v>
      </c>
      <c r="F8" s="19">
        <v>2662660</v>
      </c>
      <c r="G8" s="19">
        <v>2662660</v>
      </c>
      <c r="H8" s="30">
        <f>IF(F8="－","－",G8/F8)</f>
        <v>1</v>
      </c>
      <c r="I8" s="17" t="s">
        <v>429</v>
      </c>
      <c r="J8" s="21"/>
      <c r="K8" s="17"/>
    </row>
    <row r="9" spans="1:11" ht="242.25" x14ac:dyDescent="0.15">
      <c r="A9" s="17" t="s">
        <v>430</v>
      </c>
      <c r="B9" s="17" t="s">
        <v>101</v>
      </c>
      <c r="C9" s="29">
        <v>44018</v>
      </c>
      <c r="D9" s="17" t="s">
        <v>431</v>
      </c>
      <c r="E9" s="17" t="s">
        <v>20</v>
      </c>
      <c r="F9" s="19">
        <v>26389.33</v>
      </c>
      <c r="G9" s="19">
        <v>24200</v>
      </c>
      <c r="H9" s="30">
        <f>IF(F9="－","－",G9/F9)</f>
        <v>0.91703730257645788</v>
      </c>
      <c r="I9" s="17" t="s">
        <v>432</v>
      </c>
      <c r="J9" s="21"/>
      <c r="K9" s="21"/>
    </row>
    <row r="10" spans="1:11" ht="71.25" x14ac:dyDescent="0.15">
      <c r="A10" s="17" t="s">
        <v>433</v>
      </c>
      <c r="B10" s="31" t="s">
        <v>434</v>
      </c>
      <c r="C10" s="32">
        <v>44147</v>
      </c>
      <c r="D10" s="31" t="s">
        <v>435</v>
      </c>
      <c r="E10" s="31" t="s">
        <v>20</v>
      </c>
      <c r="F10" s="33">
        <v>5720000</v>
      </c>
      <c r="G10" s="33">
        <v>5720000</v>
      </c>
      <c r="H10" s="20">
        <f>IF(F10="－","－",G10/F10)</f>
        <v>1</v>
      </c>
      <c r="I10" s="34" t="s">
        <v>436</v>
      </c>
      <c r="J10" s="21"/>
      <c r="K10" s="35"/>
    </row>
    <row r="11" spans="1:11" ht="171" x14ac:dyDescent="0.15">
      <c r="A11" s="17" t="s">
        <v>437</v>
      </c>
      <c r="B11" s="17" t="s">
        <v>41</v>
      </c>
      <c r="C11" s="29">
        <v>44253</v>
      </c>
      <c r="D11" s="17" t="s">
        <v>438</v>
      </c>
      <c r="E11" s="17" t="s">
        <v>20</v>
      </c>
      <c r="F11" s="23">
        <v>117876000</v>
      </c>
      <c r="G11" s="23">
        <v>117700000</v>
      </c>
      <c r="H11" s="20">
        <f>IF(F11="－","－",G11/F11)</f>
        <v>0.99850690556177679</v>
      </c>
      <c r="I11" s="17" t="s">
        <v>439</v>
      </c>
      <c r="J11" s="21"/>
      <c r="K11" s="17"/>
    </row>
    <row r="12" spans="1:11" ht="370.5" x14ac:dyDescent="0.15">
      <c r="A12" s="17" t="s">
        <v>440</v>
      </c>
      <c r="B12" s="17" t="s">
        <v>366</v>
      </c>
      <c r="C12" s="29">
        <v>44217</v>
      </c>
      <c r="D12" s="17" t="s">
        <v>441</v>
      </c>
      <c r="E12" s="17" t="s">
        <v>20</v>
      </c>
      <c r="F12" s="23">
        <v>4340600</v>
      </c>
      <c r="G12" s="23">
        <v>4340600</v>
      </c>
      <c r="H12" s="20">
        <f>IF(F12="－","－",G12/F12)</f>
        <v>1</v>
      </c>
      <c r="I12" s="17" t="s">
        <v>442</v>
      </c>
      <c r="J12" s="21"/>
      <c r="K12" s="17"/>
    </row>
    <row r="13" spans="1:11" ht="256.5" x14ac:dyDescent="0.15">
      <c r="A13" s="17" t="s">
        <v>443</v>
      </c>
      <c r="B13" s="17" t="s">
        <v>374</v>
      </c>
      <c r="C13" s="29">
        <v>44224</v>
      </c>
      <c r="D13" s="17" t="s">
        <v>444</v>
      </c>
      <c r="E13" s="17" t="s">
        <v>20</v>
      </c>
      <c r="F13" s="23">
        <v>1342000</v>
      </c>
      <c r="G13" s="23">
        <v>1342000</v>
      </c>
      <c r="H13" s="20">
        <f>IF(F13="－","－",G13/F13)</f>
        <v>1</v>
      </c>
      <c r="I13" s="17" t="s">
        <v>445</v>
      </c>
      <c r="J13" s="21"/>
      <c r="K13" s="17"/>
    </row>
    <row r="14" spans="1:11" ht="256.5" x14ac:dyDescent="0.15">
      <c r="A14" s="17" t="s">
        <v>446</v>
      </c>
      <c r="B14" s="17" t="s">
        <v>374</v>
      </c>
      <c r="C14" s="29">
        <v>44224</v>
      </c>
      <c r="D14" s="17" t="s">
        <v>447</v>
      </c>
      <c r="E14" s="17" t="s">
        <v>20</v>
      </c>
      <c r="F14" s="23">
        <v>2409000</v>
      </c>
      <c r="G14" s="23">
        <v>2409000</v>
      </c>
      <c r="H14" s="20">
        <f>IF(F14="－","－",G14/F14)</f>
        <v>1</v>
      </c>
      <c r="I14" s="17" t="s">
        <v>448</v>
      </c>
      <c r="J14" s="21"/>
      <c r="K14" s="17"/>
    </row>
    <row r="15" spans="1:11" ht="242.25" x14ac:dyDescent="0.15">
      <c r="A15" s="17" t="s">
        <v>449</v>
      </c>
      <c r="B15" s="17" t="s">
        <v>374</v>
      </c>
      <c r="C15" s="29">
        <v>44224</v>
      </c>
      <c r="D15" s="17" t="s">
        <v>450</v>
      </c>
      <c r="E15" s="17" t="s">
        <v>20</v>
      </c>
      <c r="F15" s="23">
        <v>2577663</v>
      </c>
      <c r="G15" s="23">
        <v>2574000</v>
      </c>
      <c r="H15" s="20">
        <f>IF(F15="－","－",G15/F15)</f>
        <v>0.9985789453470062</v>
      </c>
      <c r="I15" s="17" t="s">
        <v>451</v>
      </c>
      <c r="J15" s="21"/>
      <c r="K15" s="17"/>
    </row>
    <row r="16" spans="1:11" ht="256.5" x14ac:dyDescent="0.15">
      <c r="A16" s="17" t="s">
        <v>452</v>
      </c>
      <c r="B16" s="17" t="s">
        <v>374</v>
      </c>
      <c r="C16" s="29">
        <v>44224</v>
      </c>
      <c r="D16" s="17" t="s">
        <v>453</v>
      </c>
      <c r="E16" s="17" t="s">
        <v>20</v>
      </c>
      <c r="F16" s="23">
        <v>6237000</v>
      </c>
      <c r="G16" s="23">
        <v>6237000</v>
      </c>
      <c r="H16" s="20">
        <f>IF(F16="－","－",G16/F16)</f>
        <v>1</v>
      </c>
      <c r="I16" s="17" t="s">
        <v>454</v>
      </c>
      <c r="J16" s="21"/>
      <c r="K16" s="17"/>
    </row>
  </sheetData>
  <sheetProtection sheet="1" objects="1" scenarios="1"/>
  <mergeCells count="1">
    <mergeCell ref="A1:K1"/>
  </mergeCells>
  <phoneticPr fontId="2"/>
  <dataValidations count="6">
    <dataValidation type="list" allowBlank="1" showInputMessage="1" showErrorMessage="1" sqref="J6:J8">
      <formula1>$N$14:$N$19</formula1>
    </dataValidation>
    <dataValidation type="list" allowBlank="1" showInputMessage="1" showErrorMessage="1" sqref="J9">
      <formula1>$M$27:$M$40</formula1>
    </dataValidation>
    <dataValidation type="list" allowBlank="1" showInputMessage="1" showErrorMessage="1" sqref="J13:J16">
      <formula1>$M$41:$M$53</formula1>
    </dataValidation>
    <dataValidation type="list" allowBlank="1" showInputMessage="1" showErrorMessage="1" sqref="J5">
      <formula1>$M$27:$M$59</formula1>
    </dataValidation>
    <dataValidation type="list" allowBlank="1" showInputMessage="1" showErrorMessage="1" sqref="J11:J12">
      <formula1>$M$39:$M$59</formula1>
    </dataValidation>
    <dataValidation type="list" allowBlank="1" showInputMessage="1" showErrorMessage="1" sqref="J10">
      <formula1>$M$12:$M$17</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5"/>
  <sheetViews>
    <sheetView view="pageBreakPreview" zoomScale="70" zoomScaleNormal="70" zoomScaleSheetLayoutView="70" workbookViewId="0">
      <pane xSplit="1" ySplit="4" topLeftCell="B5" activePane="bottomRight" state="frozen"/>
      <selection activeCell="E21" sqref="E21"/>
      <selection pane="topRight" activeCell="E21" sqref="E21"/>
      <selection pane="bottomLeft" activeCell="E21" sqref="E21"/>
      <selection pane="bottomRight" activeCell="D5" sqref="D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6" t="s">
        <v>14</v>
      </c>
      <c r="B1" s="16"/>
      <c r="C1" s="16"/>
      <c r="D1" s="16"/>
      <c r="E1" s="16"/>
      <c r="F1" s="16"/>
      <c r="G1" s="16"/>
      <c r="H1" s="16"/>
      <c r="I1" s="16"/>
      <c r="J1" s="16"/>
      <c r="K1" s="16"/>
    </row>
    <row r="2" spans="1:11" x14ac:dyDescent="0.15">
      <c r="B2" s="3"/>
      <c r="G2" s="3"/>
      <c r="H2" s="3"/>
    </row>
    <row r="3" spans="1:11" x14ac:dyDescent="0.15">
      <c r="B3" s="3"/>
      <c r="G3" s="3"/>
      <c r="H3" s="3"/>
      <c r="K3" s="6" t="s">
        <v>13</v>
      </c>
    </row>
    <row r="4" spans="1:11" ht="60" customHeight="1" x14ac:dyDescent="0.15">
      <c r="A4" s="2" t="s">
        <v>16</v>
      </c>
      <c r="B4" s="4" t="s">
        <v>1</v>
      </c>
      <c r="C4" s="4" t="s">
        <v>3</v>
      </c>
      <c r="D4" s="4" t="s">
        <v>5</v>
      </c>
      <c r="E4" s="4" t="s">
        <v>4</v>
      </c>
      <c r="F4" s="4" t="s">
        <v>7</v>
      </c>
      <c r="G4" s="4" t="s">
        <v>9</v>
      </c>
      <c r="H4" s="4" t="s">
        <v>6</v>
      </c>
      <c r="I4" s="4" t="s">
        <v>15</v>
      </c>
      <c r="J4" s="5" t="s">
        <v>10</v>
      </c>
      <c r="K4" s="7" t="s">
        <v>11</v>
      </c>
    </row>
    <row r="5" spans="1:11" ht="185.25" x14ac:dyDescent="0.15">
      <c r="A5" s="36" t="s">
        <v>455</v>
      </c>
      <c r="B5" s="36" t="s">
        <v>101</v>
      </c>
      <c r="C5" s="37">
        <v>43922</v>
      </c>
      <c r="D5" s="36" t="s">
        <v>456</v>
      </c>
      <c r="E5" s="36" t="s">
        <v>20</v>
      </c>
      <c r="F5" s="38">
        <v>2303400</v>
      </c>
      <c r="G5" s="38">
        <v>2303400</v>
      </c>
      <c r="H5" s="39">
        <f>IF(F5="－","－",G5/F5)</f>
        <v>1</v>
      </c>
      <c r="I5" s="36" t="s">
        <v>457</v>
      </c>
      <c r="J5" s="40"/>
      <c r="K5" s="40"/>
    </row>
  </sheetData>
  <sheetProtection sheet="1" objects="1" scenarios="1"/>
  <mergeCells count="1">
    <mergeCell ref="A1:K1"/>
  </mergeCells>
  <phoneticPr fontId="2"/>
  <dataValidations count="1">
    <dataValidation type="list" allowBlank="1" showInputMessage="1" showErrorMessage="1" sqref="J5">
      <formula1>$O$19:$O$40</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2021-07-12T02:56:05Z</dcterms:modified>
</cp:coreProperties>
</file>