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3" l="1"/>
  <c r="H23" i="3"/>
  <c r="H22" i="3"/>
  <c r="H21" i="3"/>
  <c r="H20" i="3"/>
  <c r="H19" i="3"/>
  <c r="H18" i="3"/>
  <c r="H17" i="3"/>
  <c r="H16" i="3"/>
  <c r="H15" i="3"/>
  <c r="H14" i="3"/>
  <c r="H13" i="3"/>
  <c r="H12" i="3"/>
  <c r="H11" i="3"/>
  <c r="H10" i="3"/>
  <c r="H9" i="3"/>
  <c r="H8" i="3"/>
  <c r="H7" i="3"/>
  <c r="H6" i="3"/>
  <c r="H5" i="3"/>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<sst xmlns="http://schemas.openxmlformats.org/spreadsheetml/2006/main" count="802" uniqueCount="242">
  <si>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</si>
  <si>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</si>
  <si>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</si>
  <si>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</si>
  <si>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</si>
  <si>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</si>
  <si>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</si>
  <si>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</si>
  <si>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</si>
  <si>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</si>
  <si>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</si>
  <si>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</si>
  <si>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</si>
  <si>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</si>
  <si>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</si>
  <si>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</si>
  <si>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　阿南法務支局改修設計その２業務_x000D_</t>
  </si>
  <si>
    <t>支出負担行為担当官　
四国地方整備局長　丹羽　克彦_x000D_
四国地方整備局　香川県高松市サンポート３番３３号</t>
  </si>
  <si>
    <t>（株）宮建築設計_x000D_
徳島市福島１－５－６</t>
  </si>
  <si>
    <t>会計法第29条の３第４項及び予決令第102条の４第３号</t>
  </si>
  <si>
    <t>イ（イ）</t>
  </si>
  <si>
    <t>-</t>
  </si>
  <si>
    <t>令和２年度　水中点検ロボットの新技術テーマ設定型評価検討業務_x000D_</t>
  </si>
  <si>
    <t>分任支出負担行為担当官
四国地方整備局四国技術事務所長　赤澤　善樹_x000D_
四国技術事務所　香川県高松市牟礼町牟礼１５４５</t>
  </si>
  <si>
    <t>（一財）先端建設技術センター_x000D_
東京都文京区大塚２－１５－６</t>
  </si>
  <si>
    <t>本業務は、「「公共工事等における新技術活用システム」実施要領について」（平成18年7月5日付国官技第87号、国官総第238号、国営整第6号、国総施第60号）に定められた「テーマ設定型（技術公募）」を行うものである。
「テーマ設定型（技術公募）」の実施にあたっては、上記要領に定められた大臣官房技術調査課等が設置した、学識経験者等で構成された「新技術活用システム会議」での審議を経て公募・選定した第三者機関と連携し実施することとなっており、同会議の審議の結果、技術募集テーマを「水中点検ロボット」、第三者機関等を「（一財）先端建設技術センター」とされたものである。</t>
    <rPh sb="123" eb="125">
      <t>ジッシ</t>
    </rPh>
    <rPh sb="132" eb="134">
      <t>ジョウキ</t>
    </rPh>
    <rPh sb="134" eb="136">
      <t>ヨウリョウ</t>
    </rPh>
    <phoneticPr fontId="13"/>
  </si>
  <si>
    <t>令和２年度　露出した鉄筋等に対する除錆・防錆技術調査業務_x000D_</t>
  </si>
  <si>
    <t>（一財）土木研究センター_x000D_
東京都台東区台東１－６－４</t>
  </si>
  <si>
    <t>本業務は、「「公共工事等における新技術活用システム」実施要領について」（平成18年7月5日付国官技第87号、国官総第238号、国営整第6号、国総施第60号）に定められた「テーマ設定型（技術公募）」を行うものである。
「テーマ設定型（技術公募）」の実施にあたっては、上記要領に定められた大臣官房技術調査課等が設置した、学識経験者等で構成された「新技術活用システム会議」での審議を経て公募・選定した第三者機関と連携し実施することとなっており、同会議の審議の結果、技術募集テーマを「露出した鉄筋等に対する除錆・防錆技術」、第三者機関等を「（一財）土木研究センター」とされたものである。</t>
    <rPh sb="123" eb="125">
      <t>ジッシ</t>
    </rPh>
    <rPh sb="132" eb="134">
      <t>ジョウキ</t>
    </rPh>
    <rPh sb="134" eb="136">
      <t>ヨウリョウ</t>
    </rPh>
    <phoneticPr fontId="13"/>
  </si>
  <si>
    <t>令和２年度　企業情報データ提供業務</t>
  </si>
  <si>
    <t>支出負担行為担当官
四国地方整備局長　小林　稔
香川県高松市サンポート3-33</t>
  </si>
  <si>
    <t>（一財）建設業技術者センター
東京都千代田区二番町３　麹町スクエア</t>
  </si>
  <si>
    <t>本業務は、発注者の入札参加資格確認作業の厳正化を図るとともに工事現場における監理技術者等の適正な配置を徹底するため、建設業者の許可情報、経営事項審査結果情報、監理技術者情報等の企業情報をデータベース化した「発注者支援データベース・システム」から、建設業者の許可情報、経営事項審査結果情報等の企業情報を電子データで提供を受けるものである。
行政目的を達成するために不可欠な特定の情報について当該情報を提供することが可能な者から提供を受けるもの。</t>
  </si>
  <si>
    <t>ニ（ヘ）</t>
  </si>
  <si>
    <t>令和２年度　「ｉＪＡＭＰ」情報提供</t>
  </si>
  <si>
    <t>（株）時事通信社
東京都中央区銀座５－１５－８</t>
    <rPh sb="0" eb="3">
      <t>カブ</t>
    </rPh>
    <phoneticPr fontId="14"/>
  </si>
  <si>
    <t>行政目的を達成するために不可欠な特定の情報について当該情報を提供することが可能な者から提供を受けるもの。</t>
  </si>
  <si>
    <t>令和２年度　「建設物価」等掲載材料単価等の電子データ購入</t>
  </si>
  <si>
    <t>（一財）建設物価調査会　四国支部
高松市番町１－１－５</t>
  </si>
  <si>
    <t>本件は、同システムに最新の単価を登録するため、月刊「建設物価」、「WEB建設物価」、季刊「建築コスト情報」等に掲載されている各単価の電子データを毎月購入し、積算システムに利用するものである。
行政目的を達成するために不可欠な特定の情報について当該情報を提供することが可能な者から提供を受けるもの。</t>
  </si>
  <si>
    <t>令和２年度「積算資料」等掲載材料単価等の電子データ購入</t>
  </si>
  <si>
    <t>（一財）経済調査会　四国支部
高松市紺屋町９－６</t>
  </si>
  <si>
    <t>本件は、同システムに最新の単価を登録するため、月刊「積算資料」、「積算資料電子版」、季刊「土木施工単価」、季刊「建築施工単価」等に掲載されている各単価の電子データを毎月購入し、積算システムに利用するものである。
行政目的を達成するために不可欠な特定の情報について当該情報を提供することが可能な者から提供を受けるもの。</t>
  </si>
  <si>
    <t>危機管理型水位計運用システム利用</t>
  </si>
  <si>
    <t>（一財）河川情報センター
東京都千代田区麹町１－３</t>
  </si>
  <si>
    <t>本件は、四国地方整備局が設置する危機管理型水位計について、水位計が観測した水位
情報等を携帯電話回線を通じ、一般財団法人河川情報センター(以下「河川情報センター
」)が構築した危機管理型水位計共同運用システム(以下「共同運用システム」)に収集し、河川管理者、市町村、一般住民に対して適時適切に提供する③ものである。
地方公共団体との取決めにより、当法人を管理運営機関として特定しているもの。</t>
    <rPh sb="158" eb="160">
      <t>チホウ</t>
    </rPh>
    <rPh sb="160" eb="162">
      <t>コウキョウ</t>
    </rPh>
    <rPh sb="162" eb="164">
      <t>ダンタイ</t>
    </rPh>
    <phoneticPr fontId="13"/>
  </si>
  <si>
    <t>イ（ニ）</t>
  </si>
  <si>
    <t>－</t>
  </si>
  <si>
    <t>建設業情報管理システム電算処理業務</t>
  </si>
  <si>
    <t>（一財）建設業情報管理センター
東京都中央区築地２－１１－２４</t>
  </si>
  <si>
    <t>本業務は、建設業許可事務等を行う国土交通省（地方支分部局及び沖縄総合事務局）及び４７都道府県（以下「許可行政庁」という。）が、同一のデータベースに自らが許可した建設業者に係る技術者等のデータを登録することにより、建設業者間における技術者の名義貸し等を防止し、建設業者の許可情報等を許可行政庁間で共有することにより、建設業者に対する指導監督業務を適正に行うこと等を目的として行うものである。
行政目的を達成するために不可欠な特定の情報について当該情報を提供することが可能な者から提供を受けるもの。</t>
  </si>
  <si>
    <t>宅地建物取引業免許事務処理システム電算処理等業務</t>
  </si>
  <si>
    <t>（一財）不動産適正取引推進機構
東京都港区虎ノ門３－８－２１</t>
  </si>
  <si>
    <t>本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国土交通省と47都道府県との取決めにより、当法人を管理運営機関として特定しているもの。</t>
    <rPh sb="0" eb="1">
      <t>ホン</t>
    </rPh>
    <phoneticPr fontId="14"/>
  </si>
  <si>
    <t>令和２年度　道路占用システム運営保守等業務</t>
  </si>
  <si>
    <t>（株）エヌ・ティ・ティ・データ
東京都江東区豊洲３－３－３</t>
    <rPh sb="0" eb="3">
      <t>カブ</t>
    </rPh>
    <phoneticPr fontId="14"/>
  </si>
  <si>
    <t>本業務は、各事業者等が電柱、電線、水道、ガス、下水道などの物件（以下、「占用物件」という。）を道路上及び地下に設置することを道路管理者から許可を得るための申請及びこれに対する道路管理者の許可等を電子的に行うシステムの「道路占用システム」（以下、「本システム」という。）を運用するための運営保守等を行うものである。
道路法改正により占用物件の維持管理義務が課せられることになったことなどにより、本システムの活用手法を検討するための業務内容の精査に時間を要してしまったが、本業務は年間を通じて継続運用することが必要であり、本業務の履行が可能なのは、令和元年度の本業務を契約履行中である左記業者のみであるため。</t>
    <rPh sb="290" eb="292">
      <t>サキ</t>
    </rPh>
    <phoneticPr fontId="14"/>
  </si>
  <si>
    <t>令和２年度　資格審査システム改良業務</t>
  </si>
  <si>
    <t>支出負担行為担当官
四国地方整備局長　丹羽　克彦
香川県高松市サンポート3-33</t>
  </si>
  <si>
    <t>東芝デジタルソリューションズ（株）　官公営業第三部
川崎市幸区堀川町７２－３４</t>
    <rPh sb="14" eb="17">
      <t>カブ</t>
    </rPh>
    <phoneticPr fontId="14"/>
  </si>
  <si>
    <t>資格審査システムは、工事、測量・建設コンサルタント等の有資格者に係る受付・認定処理、有資格業者名簿の作成及び関連システムへの業者情報提供のため、平成10年度に8地方建設局で共同開発し、現在も８地方整備局で運用しているものである。
左記業者は、平成10年度に行った本システム開発業務の受注業者であり、今回の業務を実施するにあたっては、著作者人格権の同一性保持権（著作権法第20条）を有する左記業者の同意が必要である。
左記業者と、同一性保持権を行使しない旨の協議を実施したが、協議は不調に終わったことから、本システムの同一性保持権を有する左記業者以外に本システムの改変を行うことができないため。</t>
    <rPh sb="115" eb="117">
      <t>サキ</t>
    </rPh>
    <rPh sb="193" eb="195">
      <t>サキ</t>
    </rPh>
    <rPh sb="208" eb="210">
      <t>サキ</t>
    </rPh>
    <rPh sb="252" eb="253">
      <t>ホン</t>
    </rPh>
    <rPh sb="268" eb="270">
      <t>サキ</t>
    </rPh>
    <phoneticPr fontId="14"/>
  </si>
  <si>
    <t>令和２年度　洪水予警報等作成システム改修作業</t>
  </si>
  <si>
    <t>東芝インフラシステムズ（株）　四国支社
高松市寿町２－２－７　いちご高松ビル８Ｆ</t>
  </si>
  <si>
    <t>本作業は、水防法第10条「国の機関が行う洪水予報」として、洪水のおそれがあるときに気象台と共同して水位又は流量を示し関係都道府県知事への通知や一般への周知を行うために使用する洪水予警報等作成システム（以下、システムという）の改修を行うものである。
本作業の遂行には左記業者が開発し、著作者人格権の同一性保持権を保持するプログラムソースの改変が必須であることから、ソースコードの開示を請求したが同意が得られなかった。そのため、プログラムのソースコードを保有する左記業者以外に本作業を遂行することはできないため。</t>
    <rPh sb="132" eb="134">
      <t>サキ</t>
    </rPh>
    <rPh sb="134" eb="136">
      <t>ギョウシャ</t>
    </rPh>
    <rPh sb="229" eb="231">
      <t>サキ</t>
    </rPh>
    <rPh sb="231" eb="233">
      <t>ギョウシャ</t>
    </rPh>
    <phoneticPr fontId="14"/>
  </si>
  <si>
    <t>令和２年度　建物賃貸借（徳島建設監督官詰所）</t>
  </si>
  <si>
    <t>分任支出負担行為担当官
四国地方整備局徳島河川国道事務所長　新宅 幸夫
徳島県徳島市上吉野町3-35</t>
  </si>
  <si>
    <t>協同組合徳島繊維卸団地
徳島市問屋町６０</t>
  </si>
  <si>
    <t>場所が限定されることにより、供給者が一に特定される賃貸借契約。</t>
  </si>
  <si>
    <t>ロ</t>
  </si>
  <si>
    <t>土地賃貸借料</t>
  </si>
  <si>
    <t>松茂町中喜来自治協議会
徳島県板野郡松茂町中喜来字中かうや２９－３</t>
  </si>
  <si>
    <t>令和２年度　土地賃貸借料</t>
  </si>
  <si>
    <t>個人
（個人情報保護法により非開示）</t>
  </si>
  <si>
    <t>徳島県知事
徳島市万代町１－１</t>
  </si>
  <si>
    <t>小松島市長
小松島市横須町１－１</t>
  </si>
  <si>
    <t>（有）丸一商店
徳島市津田海岸町２－６３</t>
    <rPh sb="0" eb="3">
      <t>ユウ</t>
    </rPh>
    <phoneticPr fontId="14"/>
  </si>
  <si>
    <t>令和２年度　徳島地積測量図作成等業務（その２）</t>
  </si>
  <si>
    <t>（公社）徳島県公共嘱託登記土地家屋調査士協会
徳島市出来島本町２－４２－５</t>
  </si>
  <si>
    <t>本業務は、公共用地の取得に伴う分筆登記、地積更正登記等の土地の表示登記を行うために必要となる地積測量図の作成等を行うものである。
「不動産の表示に関する登記事務取扱要領」の定めにより特定される者。</t>
  </si>
  <si>
    <t>宿舎賃貸借料（富岡町第４宿舎）</t>
  </si>
  <si>
    <t>分任支出負担行為担当官
四国地方整備局那賀川河川事務所長　山本　卓男
徳島県阿南市領家町室ノ内390</t>
  </si>
  <si>
    <t>安井興産（有）
徳島市中昭和町１－６</t>
  </si>
  <si>
    <t>宿舎賃貸借料（富岡町宿舎）</t>
  </si>
  <si>
    <t>宿舎賃貸借料（領家町宿舎第５号）</t>
  </si>
  <si>
    <t>宿舎賃貸借料（領家町宿舎）</t>
  </si>
  <si>
    <t>宿舎敷地借上料（横見町宿舎第１号）</t>
  </si>
  <si>
    <t>監督官詰所賃貸借料</t>
  </si>
  <si>
    <t>阿南農業協同組合
阿南市桑野町上張１５</t>
  </si>
  <si>
    <t>駐車場敷地借上料（那賀川）</t>
  </si>
  <si>
    <t>全日本食品（株）
東京都足立区入谷６－２－２</t>
  </si>
  <si>
    <t>庁舎敷地借上料</t>
  </si>
  <si>
    <t>分任支出負担行為担当官
四国地方整備局四国山地砂防事務所長　星野　久史
徳島県三好市井川町西井川68-1</t>
  </si>
  <si>
    <t>北川村詰所土地建物借上料</t>
  </si>
  <si>
    <t>北川村村長
高知県安芸郡北川村野友甲１５３０</t>
  </si>
  <si>
    <t>大豊監督官詰所建物借上料</t>
  </si>
  <si>
    <t>大豊町長
高知県長岡郡大豊町高須２３１</t>
  </si>
  <si>
    <t>令和２年度地積測量図作成等業務（その２）</t>
  </si>
  <si>
    <t>分任支出負担行為担当官
四国地方整備局香川河川国道事務所長　庄野　達也
香川県高松市福岡町4-26-32</t>
  </si>
  <si>
    <t>（一社）ヤマト公共嘱託登記土地家屋調査士協会
大和郡山市城町１６４４－１</t>
  </si>
  <si>
    <t>大内白鳥監督官詰所賃貸借</t>
  </si>
  <si>
    <t>東かがわ市長
東かがわ市湊１８４７－１</t>
  </si>
  <si>
    <t>令和２年度東予監督官詰所土地建物使用料</t>
  </si>
  <si>
    <t>分任支出負担行為担当官
四国地方整備局松山河川国道事務所長　西野　毅
愛媛県松山市土居田町797-2</t>
  </si>
  <si>
    <t>今治市長
今治市別宮町１－４－１</t>
  </si>
  <si>
    <t>令和２年度　松山監督官詰所土地建物賃貸借</t>
  </si>
  <si>
    <t>（株）二神組
松山市竹原２－１－１９</t>
  </si>
  <si>
    <t>分任支出負担行為担当官
四国地方整備局大洲河川国道事務所長　秋山　慎吾
愛媛県大洲市中村210</t>
  </si>
  <si>
    <t>令和２年度　要津寺谷川樋門外水位観測業務委託</t>
  </si>
  <si>
    <t>大洲市
大洲市大洲６９０－１</t>
  </si>
  <si>
    <t>河川法第99条に基づく委託のため。</t>
  </si>
  <si>
    <t>令和２年度　地積測量図作成等業務（その１）（大洲河川国道事務所）</t>
  </si>
  <si>
    <t>（公社）愛媛県公共嘱託登記土地家屋調査士協会
愛媛県松山市南江戸１－４－１４</t>
  </si>
  <si>
    <t>本業務は、公共用地の取得に伴う分筆作業、地積更正登記等の土地の表示登記を行うために必要となる地積測量図の作成等を行うものである。
「不動産の表示に関する登記事務取扱要領」の定めにより特定される者。</t>
  </si>
  <si>
    <t>令和２年度借地料（高知海岸出張所）</t>
  </si>
  <si>
    <t>分任支出負担行為担当官代理
四国地方整備局高知河川国道事務所　副所長　石井　実
高知県高知市六泉寺町96-7</t>
  </si>
  <si>
    <t>令和２年度　県有財産使用料（高知新港ケーソン仮置）高知河川国道事務所</t>
  </si>
  <si>
    <t>高知県契約担当者高知県知事
高知市丸ノ内１－２－２０</t>
  </si>
  <si>
    <t>令和２年度　県有財産使用料（高知新港ブロック仮置）高知河川国道事務所</t>
  </si>
  <si>
    <t>分任支出負担行為担当官
四国地方整備局高知河川国道事務所長　多田　直人
高知県高知市六泉寺町96-7</t>
  </si>
  <si>
    <t>令和２年度　土地借地料（仁井田地区ブロック制作ヤード）</t>
  </si>
  <si>
    <t>住友大阪セメント（株）
高松市丸の内４－４　四国通商ビル６Ｆ</t>
    <rPh sb="8" eb="11">
      <t>カブ</t>
    </rPh>
    <phoneticPr fontId="14"/>
  </si>
  <si>
    <t>令和２年度　宿毛建設監督官詰所土地賃貸借</t>
  </si>
  <si>
    <t>分任支出負担行為担当官
四国地方整備局中村河川国道事務所長　伊賀　達也
高知県四万十市右山2033-14</t>
  </si>
  <si>
    <t>土地借料</t>
  </si>
  <si>
    <t>土地及び建物の賃貸借（高知監督官詰所）</t>
  </si>
  <si>
    <t>分任支出負担行為担当官
四国地方整備局土佐国道事務所長　平岩　洋三
高知県高知市江陽町2-2</t>
  </si>
  <si>
    <t>（株）トミナガ
高知市布師田３９８１－５</t>
    <rPh sb="0" eb="3">
      <t>カブ</t>
    </rPh>
    <phoneticPr fontId="14"/>
  </si>
  <si>
    <t>土地賃借料</t>
  </si>
  <si>
    <t>田中石灰工業（株）
南国市稲生３１８５</t>
    <rPh sb="6" eb="9">
      <t>カブ</t>
    </rPh>
    <phoneticPr fontId="14"/>
  </si>
  <si>
    <t>大王製紙（株）
四国中央市三島紙屋町２－６０</t>
  </si>
  <si>
    <t>令和２年度　地積測量図作成等業務（その１）</t>
  </si>
  <si>
    <t>（公社）高知県公共嘱託登記土地家屋調査士協会
高知市越前町２－７－１１</t>
  </si>
  <si>
    <t>令和２年度　地積測量図作成等業務（その２）</t>
  </si>
  <si>
    <t>土地家屋調査士法人コクド
寝屋川市木田町３－２６－１０５</t>
  </si>
  <si>
    <t>令和２年度　四技映像デジタル化作業</t>
  </si>
  <si>
    <t>分任支出負担行為担当官
四国地方整備局四国技術事務所長　赤澤　善樹
香川県高松市牟礼町牟礼1545</t>
  </si>
  <si>
    <t>（株）ＲＳＫプロビジョン
岡山市北区内山下１－１－５</t>
    <rPh sb="0" eb="3">
      <t>カブ</t>
    </rPh>
    <phoneticPr fontId="14"/>
  </si>
  <si>
    <t>本業務で複製・公開するフィルム映像やアナログビデオ映像の著作権は（株）ＲＳＫプロビジョンが所有しており、ほかに競争の余地がないため。</t>
    <rPh sb="0" eb="1">
      <t>ホン</t>
    </rPh>
    <rPh sb="1" eb="3">
      <t>ギョウム</t>
    </rPh>
    <rPh sb="4" eb="6">
      <t>フクセイ</t>
    </rPh>
    <rPh sb="7" eb="9">
      <t>コウカイ</t>
    </rPh>
    <rPh sb="15" eb="17">
      <t>エイゾウ</t>
    </rPh>
    <rPh sb="25" eb="27">
      <t>エイゾウ</t>
    </rPh>
    <phoneticPr fontId="13"/>
  </si>
  <si>
    <t>令和２年度　災害復旧支援作業（その１）</t>
  </si>
  <si>
    <t>（株）村上組
高松市東ハゼ町８７７</t>
    <rPh sb="0" eb="3">
      <t>カブ</t>
    </rPh>
    <phoneticPr fontId="14"/>
  </si>
  <si>
    <t>本契約は、災害発生時における応急対策活動及び復旧支援活動等の実施を目的に、令和２年３月１８日付けで左記業者と締結した「災害発生時における応急対策活動等に関する協定」に基づくものであるため。</t>
    <rPh sb="49" eb="51">
      <t>サキ</t>
    </rPh>
    <phoneticPr fontId="14"/>
  </si>
  <si>
    <t>令和２年度　災害復旧支援作業（その２）</t>
  </si>
  <si>
    <t>横田建設（株）
丸亀市城東町１－４－１</t>
  </si>
  <si>
    <t>令和２年度　災害復旧支援作業（その３）</t>
  </si>
  <si>
    <t>（株）富田組
さぬき市大川町富田西１２６６－３</t>
  </si>
  <si>
    <t>令和２年度　災害復旧支援作業（その４）</t>
  </si>
  <si>
    <t>（株）大下組
高松市屋島西町２０１４－２</t>
    <rPh sb="0" eb="3">
      <t>カブ</t>
    </rPh>
    <phoneticPr fontId="14"/>
  </si>
  <si>
    <t>令和２年度　吉野川河川改修事業（加茂第二堤防）関連埋蔵文化財発掘調査業務</t>
  </si>
  <si>
    <t xml:space="preserve">「建設省がおこなう道路事業の建設工事施行に伴う埋蔵文化財の取扱いについて」の通達に基づく契約
</t>
  </si>
  <si>
    <t>令和２年度　水門等操作、点検整備及び水位観測業務</t>
  </si>
  <si>
    <t>鳴門市長
鳴門市撫養町南浜字東浜１７０</t>
  </si>
  <si>
    <t>吉野川市長
吉野川市鴨島町鴨島１１５－１</t>
  </si>
  <si>
    <t>阿波市長
阿波市市場町切幡字古田２０１－１</t>
  </si>
  <si>
    <t>美馬市長
美馬市穴吹町穴吹字九反地５</t>
  </si>
  <si>
    <t>つるぎ町長
徳島県美馬郡つるぎ町貞光字東浦１－３</t>
  </si>
  <si>
    <t>三好市長
三好市池田町シンマチ１５００－２</t>
  </si>
  <si>
    <t>東みよし町長
徳島県三好郡東みよし町加茂３３６０</t>
  </si>
  <si>
    <t>令和２年度　徳島管内道路埋蔵文化財調査委託</t>
  </si>
  <si>
    <t>令和２年度　那賀川河川改修事業（加茂堤防）に伴う埋蔵文化財調査業務</t>
  </si>
  <si>
    <t>令和２年度　まんのう地区樋門操作・点検及び水位観測委託業務</t>
  </si>
  <si>
    <t>まんのう町長
香川県仲多度郡まんのう町吉野下４３０</t>
  </si>
  <si>
    <t>令和２年度　丸亀地区樋門等操作・点検及び水位観測委託業務</t>
  </si>
  <si>
    <t>丸亀市長
丸亀市大手町２－３－１</t>
  </si>
  <si>
    <t>令和２年度　香川埋蔵文化財発掘調査委託</t>
  </si>
  <si>
    <t>香川県教育委員会　教育長
高松市番町４－１－１０</t>
  </si>
  <si>
    <t>令和２年度　松山管内埋蔵文化財発掘調査委託</t>
  </si>
  <si>
    <t>愛媛県知事
松山市一番町４－４－２</t>
  </si>
  <si>
    <t>一般国道５６号大洲交差点改良事業施工に伴う引込管路の整備等に関する委託契約</t>
  </si>
  <si>
    <t>エヌ・ティ・ティ・インフラネット（株）
高松市番町２－１－１　ＮＴＴ番町ビル</t>
  </si>
  <si>
    <t>電線類の地中化に伴う引込管及び連系管路並びに連系設備の整備に関する覚書（平成２３年６月３０日）」に基づく委託契約</t>
  </si>
  <si>
    <t>一般国道５６号大洲交差点改良事業施工に伴う連系管路の整備等に関する委託契約</t>
  </si>
  <si>
    <t>四国電力送配電（株）
高松市丸の内２－５</t>
  </si>
  <si>
    <t>令和２年度　奥田川樋門外操作、点検整備及び水位観測業務</t>
  </si>
  <si>
    <t>いの町長
高知県吾川郡いの町１７００－１</t>
  </si>
  <si>
    <t>令和２年度　京田樋門外操作、点検整備及び水位観測業務</t>
  </si>
  <si>
    <t>香美市長
香美市土佐山田町宝町１－２－１</t>
  </si>
  <si>
    <t>令和２年度　新居樋門外操作、点検整備及び水位観測業務</t>
  </si>
  <si>
    <t>土佐市長
土佐市高岡町甲２０１７－１</t>
  </si>
  <si>
    <t>令和２年度　神母樋門外操作、点検整備及び水位観測業務</t>
  </si>
  <si>
    <t>日高村長
高知県高岡郡日高村本郷６１－１</t>
  </si>
  <si>
    <t>令和２年度　仁西樋門外操作、点検整備及び水位観測業務</t>
  </si>
  <si>
    <t>高知市長
高知市本町５－１－４５</t>
  </si>
  <si>
    <t>令和２年度　南国安芸道路埋蔵文化財発掘調査整理業務委託</t>
  </si>
  <si>
    <t>高知県教育長
高知市丸ノ内１－７－５２</t>
  </si>
  <si>
    <t>令和２年度　一般国道３２号高須地区電線共同溝引込管等工事委託（その１）</t>
  </si>
  <si>
    <t>四国電力送配電（株）　高知支社
高知市本町４－１－１１</t>
  </si>
  <si>
    <t>令和２年度　一般国道３２号高須地区電線共同溝引込管等工事委託（その２）</t>
  </si>
  <si>
    <t>エヌ・ティ・ティ・インフラネット（株）四国事業部　高知支店
高知市札場２－２４</t>
  </si>
  <si>
    <t>令和２年度　新土木積算サーバ賃貸借（保守等含む）</t>
  </si>
  <si>
    <t>富士通リース（株）
東京都千代田区神田練塀町３　富士ソフトビル</t>
    <rPh sb="6" eb="9">
      <t>カブ</t>
    </rPh>
    <phoneticPr fontId="14"/>
  </si>
  <si>
    <t>会計法第29条の３第４項及び予決令第102条の４第４号ロ</t>
  </si>
  <si>
    <t>本件は、四国地方整備局における新土木積算システムを運用するために必要なサーバで保守を含めた機器賃貸借契約を行うものである。
リース期間の終了後、機器等が引き続きの使用に耐えうると判断されるため、新たに競争に付すよりも著しく有利な価格である再リースをしているもの。</t>
  </si>
  <si>
    <t>令和２年度</t>
    <rPh sb="0" eb="2">
      <t>レイワ</t>
    </rPh>
    <rPh sb="3" eb="5">
      <t>ネンド</t>
    </rPh>
    <phoneticPr fontId="14"/>
  </si>
  <si>
    <t>令和２年度　行政情報システム機器賃貸借（徳島外）</t>
  </si>
  <si>
    <t>みずほ東芝リース（株）
東京都港区虎ノ門１－２－６</t>
    <rPh sb="8" eb="11">
      <t>カブ</t>
    </rPh>
    <phoneticPr fontId="14"/>
  </si>
  <si>
    <t>本件は、四国地方整備局の行政情報システムを運用するために必要な行政パソコン（４２８台）の保守を含めた機器賃貸借契約を行うものである。
リース期間の終了後、機器等が引き続きの使用に耐えうると判断されるため、新たに競争に付すよりも著しく有利な価格である再リースをしているもの。</t>
  </si>
  <si>
    <t>令和２年度　基幹系サーバ賃貸借</t>
  </si>
  <si>
    <t>本件は、四国地方整備局の行政情報システムを運用するために必要な基幹系サーバの保守を含めた機器賃貸借契約を行うものである。
リース期間の終了後、機器等が引き続きの使用に耐えうると判断されるため、新たに競争に付すよりも著しく有利な価格である再リースをしているもの。</t>
  </si>
  <si>
    <t>令和２年度　行政ネットワーク機器賃貸借（徳島外）</t>
  </si>
  <si>
    <t>（株）ＪＥＣＣ
東京都千代田区丸の内３－４－１</t>
    <rPh sb="0" eb="3">
      <t>カブ</t>
    </rPh>
    <phoneticPr fontId="14"/>
  </si>
  <si>
    <t>本件は、四国地方整備局の行政情報システムを運用するために必要な行政ネットワーク機器（１７９台）の保守を含めた機器賃貸借契約を行うものである。
リース期間の終了後、機器等が引き続きの使用に耐えうると判断されるため、新たに競争に付すよりも著しく有利な価格である再リースをしているもの。</t>
  </si>
  <si>
    <t>令和２年度　道路交通情報通信システム機器賃貸借（保守等含む）</t>
  </si>
  <si>
    <t>本件は、四国地方整備局の道路情報通信システムの更新を目的に、必要な機器の賃貸借及び保守を行うものである。
リース期間の終了後、機器等が引き続きの使用に耐えうると判断されるため、新たに競争に付すよりも著しく有利な価格である再リースをしているもの。</t>
  </si>
  <si>
    <t>令和４年度</t>
    <rPh sb="0" eb="2">
      <t>レイワ</t>
    </rPh>
    <rPh sb="3" eb="5">
      <t>ネンド</t>
    </rPh>
    <phoneticPr fontId="14"/>
  </si>
  <si>
    <t>「防災の日」新聞広告</t>
  </si>
  <si>
    <t>分任支出負担行為担当官
四国地方整備局　徳島河川国道事務所長　新宅 幸夫
徳島県徳島市上吉野町3-35</t>
  </si>
  <si>
    <t>（一社）徳島新聞社
徳島市中徳島町２－５－２</t>
  </si>
  <si>
    <t>本役務は、徳島河川国道事務所が行う防災事業PR及び防災情報の発信を行うため、９月１日の「防災の日」に併せて新聞広告を行うものである。
新聞１部あたりの広告価格が時価と比較して著しく有利な価格であるため。</t>
  </si>
  <si>
    <t>令和２年度中村河川国道事務所新聞広告</t>
  </si>
  <si>
    <t>分任支出負担行為担当官代理
四国地方整備局　中村河川国道事務所　副所長　岡﨑　崇
高知県四万十市右山2033-14</t>
  </si>
  <si>
    <t>（株）高知新聞社
高知市本町３－２－１５</t>
  </si>
  <si>
    <t>本役務は、中村河川国道事務所が事業を進めている「中村宿毛道路の全線供用」を周知するため、新聞紙面に掲載するものである。
新聞１部あたりの広告価格が時価と比較して著しく有利な価格であるため。</t>
  </si>
  <si>
    <t>事前通行規制新聞広報掲載</t>
  </si>
  <si>
    <t>分任支出負担行為担当官
四国地方整備局　土佐国道事務所長　平岩　洋三
高知県高知市江陽町2-2</t>
  </si>
  <si>
    <t>本業務は、事前通行規制に関する広告を既存メディア（新聞）を活用して行うものである。
新聞１部あたりの広告価格が時価と比較して著しく有利な価格であるため。</t>
  </si>
  <si>
    <t>高知市東消防署前交差点夜間通行止めに係る新聞広告掲載</t>
  </si>
  <si>
    <t>本作業は、高知南国道路事業における県道高知北環状線夜間通行止めに関する情報を既存メディア（新聞）を活用して行うものである。
新聞１部あたりの広告価格が時価と比較して著しく有利な価格であるため。</t>
  </si>
  <si>
    <t>アンケート調査新聞広告掲載作業</t>
  </si>
  <si>
    <t>本作業は既存メディア（新聞）を活用し、高知松山自動車道（いの〜越知間）に関するアンケート調査を実施するにあたり、周知を行うものである。
新聞１部あたりの広告価格が時価と比較して著しく有利な価格であるため。</t>
  </si>
  <si>
    <t>「河川協力団体の募集」新聞広告</t>
  </si>
  <si>
    <t>吉野川、旧吉野川及び今切川における「河川協力団体」を募集する上で、河川の維持等を自主的に行ってきた団体に広く周知するため新聞広告を行うものである。新聞１部あたりの広告価格が時価と比較して著しく有利な価格であるため。</t>
    <rPh sb="0" eb="3">
      <t>ヨシノガワ</t>
    </rPh>
    <rPh sb="4" eb="5">
      <t>キュウ</t>
    </rPh>
    <rPh sb="5" eb="8">
      <t>ヨシノガワ</t>
    </rPh>
    <rPh sb="8" eb="9">
      <t>オヨ</t>
    </rPh>
    <rPh sb="10" eb="11">
      <t>イマ</t>
    </rPh>
    <rPh sb="11" eb="12">
      <t>キ</t>
    </rPh>
    <rPh sb="12" eb="13">
      <t>カワ</t>
    </rPh>
    <rPh sb="18" eb="20">
      <t>カセン</t>
    </rPh>
    <rPh sb="20" eb="22">
      <t>キョウリョク</t>
    </rPh>
    <rPh sb="22" eb="24">
      <t>ダンタイ</t>
    </rPh>
    <rPh sb="26" eb="28">
      <t>ボシュウ</t>
    </rPh>
    <rPh sb="30" eb="31">
      <t>ウエ</t>
    </rPh>
    <rPh sb="33" eb="35">
      <t>カセン</t>
    </rPh>
    <rPh sb="36" eb="38">
      <t>イジ</t>
    </rPh>
    <rPh sb="38" eb="39">
      <t>トウ</t>
    </rPh>
    <rPh sb="40" eb="43">
      <t>ジシュテキ</t>
    </rPh>
    <rPh sb="44" eb="45">
      <t>オコナ</t>
    </rPh>
    <rPh sb="49" eb="51">
      <t>ダンタイ</t>
    </rPh>
    <rPh sb="52" eb="53">
      <t>ヒロ</t>
    </rPh>
    <rPh sb="54" eb="56">
      <t>シュウチ</t>
    </rPh>
    <rPh sb="60" eb="62">
      <t>シンブン</t>
    </rPh>
    <rPh sb="62" eb="64">
      <t>コウコク</t>
    </rPh>
    <rPh sb="65" eb="66">
      <t>オコナ</t>
    </rPh>
    <rPh sb="73" eb="75">
      <t>シンブン</t>
    </rPh>
    <phoneticPr fontId="14"/>
  </si>
  <si>
    <t>令和２年度　猪ノ鼻道路開通に関する広告掲載</t>
  </si>
  <si>
    <t>（株）四国新聞社
高松市中野町１５－１</t>
    <rPh sb="9" eb="12">
      <t>タカマツシ</t>
    </rPh>
    <rPh sb="12" eb="14">
      <t>ナカノ</t>
    </rPh>
    <rPh sb="14" eb="15">
      <t>マチ</t>
    </rPh>
    <phoneticPr fontId="14"/>
  </si>
  <si>
    <t>猪ノ鼻道路の開通について広く県民に周知するため新聞広告を行うものである。新聞１部あたりの広告価格が時価と比較して著しく有利な価格であるため。</t>
    <rPh sb="0" eb="1">
      <t>イ</t>
    </rPh>
    <rPh sb="2" eb="3">
      <t>ハナ</t>
    </rPh>
    <rPh sb="3" eb="5">
      <t>ドウロ</t>
    </rPh>
    <rPh sb="6" eb="8">
      <t>カイツウ</t>
    </rPh>
    <rPh sb="12" eb="13">
      <t>ヒロ</t>
    </rPh>
    <rPh sb="14" eb="16">
      <t>ケンミン</t>
    </rPh>
    <rPh sb="17" eb="19">
      <t>シュウチ</t>
    </rPh>
    <rPh sb="23" eb="25">
      <t>シンブン</t>
    </rPh>
    <rPh sb="25" eb="27">
      <t>コウコク</t>
    </rPh>
    <rPh sb="28" eb="29">
      <t>オコナ</t>
    </rPh>
    <phoneticPr fontId="14"/>
  </si>
  <si>
    <t>冬期運転注意喚起に関する広告掲載</t>
  </si>
  <si>
    <t>（株）愛媛新聞社
松山市大手町１－１２－１</t>
    <rPh sb="0" eb="3">
      <t>カブ</t>
    </rPh>
    <rPh sb="9" eb="12">
      <t>マツヤマシ</t>
    </rPh>
    <rPh sb="12" eb="15">
      <t>オオテマチ</t>
    </rPh>
    <phoneticPr fontId="17"/>
  </si>
  <si>
    <t>管内直轄国道において冬期の走行注意喚起のため新聞広告を行うものである。新聞１部あたりの広告価格が時価と比較して著しく有利な価格であるため。</t>
    <rPh sb="0" eb="2">
      <t>カンナイ</t>
    </rPh>
    <rPh sb="2" eb="4">
      <t>チョッカツ</t>
    </rPh>
    <rPh sb="4" eb="6">
      <t>コクドウ</t>
    </rPh>
    <rPh sb="10" eb="12">
      <t>トウキ</t>
    </rPh>
    <rPh sb="13" eb="15">
      <t>ソウコウ</t>
    </rPh>
    <rPh sb="15" eb="17">
      <t>チュウイ</t>
    </rPh>
    <rPh sb="17" eb="19">
      <t>カンキ</t>
    </rPh>
    <rPh sb="22" eb="24">
      <t>シンブン</t>
    </rPh>
    <rPh sb="24" eb="26">
      <t>コウコク</t>
    </rPh>
    <rPh sb="27" eb="28">
      <t>オコナ</t>
    </rPh>
    <rPh sb="35" eb="37">
      <t>シンブン</t>
    </rPh>
    <phoneticPr fontId="14"/>
  </si>
  <si>
    <t>令和２年度「一般国道３２号猪ノ鼻道路開通周知」新聞広告</t>
  </si>
  <si>
    <t>猪ノ鼻道路の供用について１週間前及び当日に新聞広告を行うものである。新聞１部あたりの広告価格が時価と比較して著しく有利な価格であるため。</t>
    <rPh sb="0" eb="1">
      <t>イ</t>
    </rPh>
    <rPh sb="2" eb="3">
      <t>ハナ</t>
    </rPh>
    <rPh sb="3" eb="5">
      <t>ドウロ</t>
    </rPh>
    <rPh sb="6" eb="8">
      <t>キョウヨウ</t>
    </rPh>
    <rPh sb="13" eb="15">
      <t>シュウカン</t>
    </rPh>
    <rPh sb="15" eb="16">
      <t>マエ</t>
    </rPh>
    <rPh sb="16" eb="17">
      <t>オヨ</t>
    </rPh>
    <rPh sb="18" eb="20">
      <t>トウジツ</t>
    </rPh>
    <rPh sb="21" eb="23">
      <t>シンブン</t>
    </rPh>
    <rPh sb="23" eb="25">
      <t>コウコク</t>
    </rPh>
    <rPh sb="26" eb="27">
      <t>オコナ</t>
    </rPh>
    <phoneticPr fontId="14"/>
  </si>
  <si>
    <t>冬期走行運転啓発新聞広報掲載</t>
  </si>
  <si>
    <t>令和２年度「冬期走行注意喚起」新聞広告</t>
  </si>
  <si>
    <t>石立交差点車線見直しに関する新聞広告掲載作業</t>
  </si>
  <si>
    <t>石立交差点の渋滞対策における車線見直しに関する情報の周知のため新聞広告を行うものである。新聞１部あたりの広告価格が時価と比較して著しく有利な価格であるため。</t>
    <rPh sb="0" eb="2">
      <t>イシダテ</t>
    </rPh>
    <rPh sb="2" eb="5">
      <t>コウサテン</t>
    </rPh>
    <rPh sb="6" eb="8">
      <t>ジュウタイ</t>
    </rPh>
    <rPh sb="8" eb="10">
      <t>タイサク</t>
    </rPh>
    <rPh sb="14" eb="16">
      <t>シャセン</t>
    </rPh>
    <rPh sb="16" eb="18">
      <t>ミナオ</t>
    </rPh>
    <rPh sb="26" eb="28">
      <t>シュウチ</t>
    </rPh>
    <rPh sb="31" eb="35">
      <t>シンブンコウコク</t>
    </rPh>
    <rPh sb="36" eb="37">
      <t>オコナ</t>
    </rPh>
    <phoneticPr fontId="14"/>
  </si>
  <si>
    <t>高知南国道路全線開通に係る新聞広告掲載作業</t>
  </si>
  <si>
    <t>高知南国道路全線開通に関する情報の周知のため、新聞広告を行うものである。新聞１部あたりの広告価格が時価と比較して著しく有利な価格であるため。</t>
    <rPh sb="6" eb="8">
      <t>ゼンセン</t>
    </rPh>
    <rPh sb="8" eb="10">
      <t>カイツウ</t>
    </rPh>
    <rPh sb="17" eb="19">
      <t>シュウチ</t>
    </rPh>
    <rPh sb="23" eb="27">
      <t>シンブンコウコク</t>
    </rPh>
    <rPh sb="28" eb="29">
      <t>オコナ</t>
    </rPh>
    <phoneticPr fontId="14"/>
  </si>
  <si>
    <t>令和２年度　総務用地系等サーバ賃貸借（保守等含む）再リース</t>
  </si>
  <si>
    <t>支出負担行為担当官
四国地方整備局長　丹羽　克彦
香川県高松市サンポート3-33</t>
    <rPh sb="19" eb="21">
      <t>ニワ</t>
    </rPh>
    <rPh sb="22" eb="24">
      <t>カツヒコ</t>
    </rPh>
    <phoneticPr fontId="14"/>
  </si>
  <si>
    <t>本件は、四国地方整備局の総務用地系システムを運用するために必要なサーバの保守を含めた機器賃貸借契約を行うものである。
リース期間の終了後、機器等が引き続きの使用に耐えうると判断されるため、新たに競争に付すよりも著しく有利な価格である再リースをしているもの。</t>
    <rPh sb="12" eb="14">
      <t>ソウム</t>
    </rPh>
    <rPh sb="14" eb="16">
      <t>ヨウチ</t>
    </rPh>
    <rPh sb="16" eb="17">
      <t>ケイ</t>
    </rPh>
    <rPh sb="29" eb="31">
      <t>ヒツヨウ</t>
    </rPh>
    <phoneticPr fontId="14"/>
  </si>
  <si>
    <t>令和３年度</t>
    <rPh sb="0" eb="2">
      <t>レイワ</t>
    </rPh>
    <rPh sb="3" eb="5">
      <t>ネンド</t>
    </rPh>
    <phoneticPr fontId="14"/>
  </si>
  <si>
    <t>令和２年度「徳島南部自動車道（徳島沖洲ＩＣ～徳島津田ＩＣ）開通周知」新聞広告</t>
  </si>
  <si>
    <t>徳島南部自動車道（徳島沖洲IC～徳島津田IC）の開通について、２回新聞広告を行うものである。新聞１部あたりの広告価格が時価と比較して著しく有利な価格であるため。</t>
    <rPh sb="0" eb="2">
      <t>トクシマ</t>
    </rPh>
    <rPh sb="2" eb="4">
      <t>ナンブ</t>
    </rPh>
    <rPh sb="4" eb="8">
      <t>ジドウシャドウ</t>
    </rPh>
    <rPh sb="9" eb="11">
      <t>トクシマ</t>
    </rPh>
    <rPh sb="11" eb="13">
      <t>オキス</t>
    </rPh>
    <rPh sb="16" eb="18">
      <t>トクシマ</t>
    </rPh>
    <rPh sb="18" eb="20">
      <t>ツダ</t>
    </rPh>
    <rPh sb="24" eb="26">
      <t>カイツウ</t>
    </rPh>
    <rPh sb="32" eb="33">
      <t>カイ</t>
    </rPh>
    <rPh sb="33" eb="35">
      <t>シンブン</t>
    </rPh>
    <rPh sb="35" eb="37">
      <t>コウコク</t>
    </rPh>
    <rPh sb="38" eb="39">
      <t>オコナ</t>
    </rPh>
    <rPh sb="46" eb="48">
      <t>シンブン</t>
    </rPh>
    <phoneticPr fontId="14"/>
  </si>
  <si>
    <t>本業務は、阿南法務支局の改修工事施工段階において、設計者が設計業務の成果である設計図書に基づき、工事受注者等に対し、その設計意図を伝えるための質疑応答及び説明、設計者が確認を要すると考えている部材・部位に係る施工図等の確認、或いは工事材料・設備機器等及びそれらの色・柄・形状等の選定に関しての設計意図の観点からの必要な助言等を行う設計意図伝達業務である。
本業務は、建築士法の規定に基づく国土交通省告示第九十八号（平成31年1月21日）において、設計に関する標準業務のうち「工事施工段階において設計者が行うことに合理性がある実施設計に関する標準業務」に該当する。以上から、本業務は、「令和元年度　阿南法務支局庁舎外改修設計業務」の設計者（受注者）である左記業者しかなし得ない業務である。
なお、「令和元年度　阿南法務支局庁舎外改修設計業務」は、令和元年度にプロポーザル方式により左記業者が選定されたものである。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</si>
</sst>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8"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11"/>
      <color theme="1"/>
      <name val="MS UI Gothic"/>
      <family val="3"/>
    </font>
    <font>
      <sz val="6"/>
      <name val="ＭＳ Ｐゴシック"/>
      <family val="3"/>
      <scheme val="minor"/>
    </font>
    <font>
      <sz val="12"/>
      <name val="MS UI Gothic"/>
      <family val="3"/>
      <charset val="128"/>
    </font>
    <font>
      <sz val="14"/>
      <name val="MS UI Gothic"/>
      <family val="3"/>
      <charset val="128"/>
    </font>
    <font>
      <sz val="11"/>
      <color indexed="9"/>
      <name val="ＭＳ Ｐゴシック"/>
      <family val="3"/>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30">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top" wrapText="1"/>
      <protection locked="0"/>
    </xf>
    <xf numFmtId="177" fontId="15" fillId="0" borderId="7" xfId="0" applyNumberFormat="1" applyFont="1" applyFill="1" applyBorder="1" applyAlignment="1" applyProtection="1">
      <alignment horizontal="center" vertical="center" shrinkToFit="1"/>
      <protection locked="0"/>
    </xf>
    <xf numFmtId="38" fontId="16" fillId="0" borderId="7" xfId="2" applyFont="1" applyFill="1" applyBorder="1" applyAlignment="1" applyProtection="1">
      <alignment horizontal="right" vertical="center" shrinkToFit="1"/>
      <protection locked="0"/>
    </xf>
    <xf numFmtId="10" fontId="16"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38" fontId="16" fillId="0" borderId="7" xfId="2" applyFont="1" applyFill="1" applyBorder="1" applyAlignment="1" applyProtection="1">
      <alignment horizontal="right" vertical="center"/>
      <protection locked="0"/>
    </xf>
    <xf numFmtId="10" fontId="16" fillId="0" borderId="7" xfId="3" applyNumberFormat="1" applyFont="1" applyFill="1" applyBorder="1" applyAlignment="1" applyProtection="1">
      <alignment horizontal="center" vertical="center"/>
      <protection locked="0"/>
    </xf>
    <xf numFmtId="0" fontId="15" fillId="0" borderId="7" xfId="4" applyFont="1" applyFill="1" applyBorder="1" applyAlignment="1" applyProtection="1">
      <alignment horizontal="center" vertical="center"/>
      <protection locked="0"/>
    </xf>
  </cellXfs>
  <cellStyles count="5">
    <cellStyle name="パーセント" xfId="3" builtinId="5"/>
    <cellStyle name="桁区切り" xfId="2" builtinId="6"/>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98"/>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J8" sqref="J8"/>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18.75"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12</v>
      </c>
    </row>
    <row r="4" spans="1:12" ht="45" x14ac:dyDescent="0.15">
      <c r="A4" s="11" t="s">
        <v>15</v>
      </c>
      <c r="B4" s="12" t="s">
        <v>1</v>
      </c>
      <c r="C4" s="12" t="s">
        <v>3</v>
      </c>
      <c r="D4" s="12" t="s">
        <v>5</v>
      </c>
      <c r="E4" s="12" t="s">
        <v>4</v>
      </c>
      <c r="F4" s="12" t="s">
        <v>7</v>
      </c>
      <c r="G4" s="12" t="s">
        <v>8</v>
      </c>
      <c r="H4" s="12" t="s">
        <v>6</v>
      </c>
      <c r="I4" s="12" t="s">
        <v>2</v>
      </c>
      <c r="J4" s="13" t="s">
        <v>11</v>
      </c>
      <c r="K4" s="13" t="s">
        <v>9</v>
      </c>
      <c r="L4" s="14" t="s">
        <v>10</v>
      </c>
    </row>
    <row r="5" spans="1:12" ht="185.25" x14ac:dyDescent="0.15">
      <c r="A5" s="17" t="s">
        <v>16</v>
      </c>
      <c r="B5" s="17" t="s">
        <v>17</v>
      </c>
      <c r="C5" s="18">
        <v>44083</v>
      </c>
      <c r="D5" s="17" t="s">
        <v>18</v>
      </c>
      <c r="E5" s="17" t="s">
        <v>19</v>
      </c>
      <c r="F5" s="19">
        <v>1675300</v>
      </c>
      <c r="G5" s="19">
        <v>1650000</v>
      </c>
      <c r="H5" s="20">
        <f>IF(F5="－","－",G5/F5)</f>
        <v>0.98489822718319109</v>
      </c>
      <c r="I5" s="17" t="s">
        <v>241</v>
      </c>
      <c r="J5" s="21" t="s">
        <v>20</v>
      </c>
      <c r="K5" s="21" t="s">
        <v>21</v>
      </c>
      <c r="L5" s="17"/>
    </row>
    <row r="6" spans="1:12" ht="128.25" x14ac:dyDescent="0.15">
      <c r="A6" s="17" t="s">
        <v>22</v>
      </c>
      <c r="B6" s="17" t="s">
        <v>23</v>
      </c>
      <c r="C6" s="18">
        <v>43942</v>
      </c>
      <c r="D6" s="17" t="s">
        <v>24</v>
      </c>
      <c r="E6" s="17" t="s">
        <v>19</v>
      </c>
      <c r="F6" s="19">
        <v>12991000</v>
      </c>
      <c r="G6" s="19">
        <v>12991000</v>
      </c>
      <c r="H6" s="20">
        <f>IF(F6="－","－",G6/F6)</f>
        <v>1</v>
      </c>
      <c r="I6" s="17" t="s">
        <v>25</v>
      </c>
      <c r="J6" s="21" t="s">
        <v>20</v>
      </c>
      <c r="K6" s="21" t="s">
        <v>21</v>
      </c>
      <c r="L6" s="17"/>
    </row>
    <row r="7" spans="1:12" ht="128.25" x14ac:dyDescent="0.15">
      <c r="A7" s="17" t="s">
        <v>26</v>
      </c>
      <c r="B7" s="17" t="s">
        <v>23</v>
      </c>
      <c r="C7" s="18">
        <v>44032</v>
      </c>
      <c r="D7" s="17" t="s">
        <v>27</v>
      </c>
      <c r="E7" s="17" t="s">
        <v>19</v>
      </c>
      <c r="F7" s="19">
        <v>11484000</v>
      </c>
      <c r="G7" s="19">
        <v>11440000</v>
      </c>
      <c r="H7" s="20">
        <f>IF(F7="－","－",G7/F7)</f>
        <v>0.99616858237547889</v>
      </c>
      <c r="I7" s="17" t="s">
        <v>28</v>
      </c>
      <c r="J7" s="21" t="s">
        <v>20</v>
      </c>
      <c r="K7" s="21" t="s">
        <v>21</v>
      </c>
      <c r="L7" s="17"/>
    </row>
    <row r="8" spans="1:12" ht="114" x14ac:dyDescent="0.15">
      <c r="A8" s="17" t="s">
        <v>29</v>
      </c>
      <c r="B8" s="17" t="s">
        <v>30</v>
      </c>
      <c r="C8" s="18">
        <v>43922</v>
      </c>
      <c r="D8" s="17" t="s">
        <v>31</v>
      </c>
      <c r="E8" s="17" t="s">
        <v>19</v>
      </c>
      <c r="F8" s="19">
        <v>2970000</v>
      </c>
      <c r="G8" s="19">
        <v>2970000</v>
      </c>
      <c r="H8" s="20">
        <f>IF(F8="－","－",G8/F8)</f>
        <v>1</v>
      </c>
      <c r="I8" s="17" t="s">
        <v>32</v>
      </c>
      <c r="J8" s="21" t="s">
        <v>33</v>
      </c>
      <c r="K8" s="21" t="s">
        <v>21</v>
      </c>
      <c r="L8" s="17"/>
    </row>
    <row r="9" spans="1:12" ht="42.75" x14ac:dyDescent="0.15">
      <c r="A9" s="17" t="s">
        <v>34</v>
      </c>
      <c r="B9" s="17" t="s">
        <v>30</v>
      </c>
      <c r="C9" s="18">
        <v>43922</v>
      </c>
      <c r="D9" s="17" t="s">
        <v>35</v>
      </c>
      <c r="E9" s="17" t="s">
        <v>19</v>
      </c>
      <c r="F9" s="19">
        <v>3828000</v>
      </c>
      <c r="G9" s="19">
        <v>3828000</v>
      </c>
      <c r="H9" s="20">
        <f>IF(F9="－","－",G9/F9)</f>
        <v>1</v>
      </c>
      <c r="I9" s="17" t="s">
        <v>36</v>
      </c>
      <c r="J9" s="21" t="s">
        <v>33</v>
      </c>
      <c r="K9" s="21" t="s">
        <v>21</v>
      </c>
      <c r="L9" s="17"/>
    </row>
    <row r="10" spans="1:12" ht="71.25" x14ac:dyDescent="0.15">
      <c r="A10" s="17" t="s">
        <v>37</v>
      </c>
      <c r="B10" s="17" t="s">
        <v>30</v>
      </c>
      <c r="C10" s="18">
        <v>43922</v>
      </c>
      <c r="D10" s="17" t="s">
        <v>38</v>
      </c>
      <c r="E10" s="17" t="s">
        <v>19</v>
      </c>
      <c r="F10" s="19">
        <v>4769600</v>
      </c>
      <c r="G10" s="19">
        <v>4684900</v>
      </c>
      <c r="H10" s="20">
        <f>IF(F10="－","－",G10/F10)</f>
        <v>0.9822416974169742</v>
      </c>
      <c r="I10" s="17" t="s">
        <v>39</v>
      </c>
      <c r="J10" s="21" t="s">
        <v>33</v>
      </c>
      <c r="K10" s="21" t="s">
        <v>21</v>
      </c>
      <c r="L10" s="17"/>
    </row>
    <row r="11" spans="1:12" ht="85.5" x14ac:dyDescent="0.15">
      <c r="A11" s="17" t="s">
        <v>40</v>
      </c>
      <c r="B11" s="17" t="s">
        <v>30</v>
      </c>
      <c r="C11" s="18">
        <v>43922</v>
      </c>
      <c r="D11" s="17" t="s">
        <v>41</v>
      </c>
      <c r="E11" s="17" t="s">
        <v>19</v>
      </c>
      <c r="F11" s="19">
        <v>4749800</v>
      </c>
      <c r="G11" s="19">
        <v>4664000</v>
      </c>
      <c r="H11" s="20">
        <f>IF(F11="－","－",G11/F11)</f>
        <v>0.98193608151922185</v>
      </c>
      <c r="I11" s="17" t="s">
        <v>42</v>
      </c>
      <c r="J11" s="21" t="s">
        <v>33</v>
      </c>
      <c r="K11" s="21" t="s">
        <v>21</v>
      </c>
      <c r="L11" s="17"/>
    </row>
    <row r="12" spans="1:12" ht="128.25" x14ac:dyDescent="0.15">
      <c r="A12" s="17" t="s">
        <v>43</v>
      </c>
      <c r="B12" s="17" t="s">
        <v>30</v>
      </c>
      <c r="C12" s="18">
        <v>43922</v>
      </c>
      <c r="D12" s="17" t="s">
        <v>44</v>
      </c>
      <c r="E12" s="17" t="s">
        <v>19</v>
      </c>
      <c r="F12" s="19">
        <v>1230163</v>
      </c>
      <c r="G12" s="19">
        <v>1230163</v>
      </c>
      <c r="H12" s="20">
        <f>IF(F12="－","－",G12/F12)</f>
        <v>1</v>
      </c>
      <c r="I12" s="17" t="s">
        <v>45</v>
      </c>
      <c r="J12" s="21" t="s">
        <v>46</v>
      </c>
      <c r="K12" s="21" t="s">
        <v>47</v>
      </c>
      <c r="L12" s="17"/>
    </row>
    <row r="13" spans="1:12" ht="114" x14ac:dyDescent="0.15">
      <c r="A13" s="17" t="s">
        <v>48</v>
      </c>
      <c r="B13" s="17" t="s">
        <v>30</v>
      </c>
      <c r="C13" s="18">
        <v>43922</v>
      </c>
      <c r="D13" s="17" t="s">
        <v>49</v>
      </c>
      <c r="E13" s="17" t="s">
        <v>19</v>
      </c>
      <c r="F13" s="19">
        <v>1662606</v>
      </c>
      <c r="G13" s="19">
        <v>1662606</v>
      </c>
      <c r="H13" s="20">
        <f>IF(F13="－","－",G13/F13)</f>
        <v>1</v>
      </c>
      <c r="I13" s="17" t="s">
        <v>50</v>
      </c>
      <c r="J13" s="21" t="s">
        <v>33</v>
      </c>
      <c r="K13" s="21" t="s">
        <v>47</v>
      </c>
      <c r="L13" s="17"/>
    </row>
    <row r="14" spans="1:12" ht="99.75" x14ac:dyDescent="0.15">
      <c r="A14" s="17" t="s">
        <v>51</v>
      </c>
      <c r="B14" s="17" t="s">
        <v>30</v>
      </c>
      <c r="C14" s="18">
        <v>43922</v>
      </c>
      <c r="D14" s="17" t="s">
        <v>52</v>
      </c>
      <c r="E14" s="17" t="s">
        <v>19</v>
      </c>
      <c r="F14" s="19">
        <v>2063502</v>
      </c>
      <c r="G14" s="19">
        <v>2063502</v>
      </c>
      <c r="H14" s="20">
        <f>IF(F14="－","－",G14/F14)</f>
        <v>1</v>
      </c>
      <c r="I14" s="17" t="s">
        <v>53</v>
      </c>
      <c r="J14" s="21" t="s">
        <v>46</v>
      </c>
      <c r="K14" s="21" t="s">
        <v>47</v>
      </c>
      <c r="L14" s="17"/>
    </row>
    <row r="15" spans="1:12" ht="142.5" x14ac:dyDescent="0.15">
      <c r="A15" s="17" t="s">
        <v>54</v>
      </c>
      <c r="B15" s="17" t="s">
        <v>30</v>
      </c>
      <c r="C15" s="18">
        <v>43922</v>
      </c>
      <c r="D15" s="17" t="s">
        <v>55</v>
      </c>
      <c r="E15" s="17" t="s">
        <v>19</v>
      </c>
      <c r="F15" s="19">
        <v>14993000</v>
      </c>
      <c r="G15" s="19">
        <v>14993000</v>
      </c>
      <c r="H15" s="20">
        <f>IF(F15="－","－",G15/F15)</f>
        <v>1</v>
      </c>
      <c r="I15" s="17" t="s">
        <v>56</v>
      </c>
      <c r="J15" s="21" t="s">
        <v>33</v>
      </c>
      <c r="K15" s="21" t="s">
        <v>21</v>
      </c>
      <c r="L15" s="17"/>
    </row>
    <row r="16" spans="1:12" ht="142.5" x14ac:dyDescent="0.15">
      <c r="A16" s="17" t="s">
        <v>57</v>
      </c>
      <c r="B16" s="17" t="s">
        <v>58</v>
      </c>
      <c r="C16" s="18">
        <v>44047</v>
      </c>
      <c r="D16" s="17" t="s">
        <v>59</v>
      </c>
      <c r="E16" s="17" t="s">
        <v>19</v>
      </c>
      <c r="F16" s="19">
        <v>156480006</v>
      </c>
      <c r="G16" s="19">
        <v>155980000</v>
      </c>
      <c r="H16" s="20">
        <f>IF(F16="－","－",G16/F16)</f>
        <v>0.99680466525544487</v>
      </c>
      <c r="I16" s="17" t="s">
        <v>60</v>
      </c>
      <c r="J16" s="21" t="s">
        <v>20</v>
      </c>
      <c r="K16" s="21" t="s">
        <v>21</v>
      </c>
      <c r="L16" s="17"/>
    </row>
    <row r="17" spans="1:12" ht="114" x14ac:dyDescent="0.15">
      <c r="A17" s="17" t="s">
        <v>61</v>
      </c>
      <c r="B17" s="17" t="s">
        <v>58</v>
      </c>
      <c r="C17" s="18">
        <v>44075</v>
      </c>
      <c r="D17" s="17" t="s">
        <v>62</v>
      </c>
      <c r="E17" s="17" t="s">
        <v>19</v>
      </c>
      <c r="F17" s="19">
        <v>94016340</v>
      </c>
      <c r="G17" s="19">
        <v>93500000</v>
      </c>
      <c r="H17" s="20">
        <f>IF(F17="－","－",G17/F17)</f>
        <v>0.99450797595396712</v>
      </c>
      <c r="I17" s="17" t="s">
        <v>63</v>
      </c>
      <c r="J17" s="21" t="s">
        <v>20</v>
      </c>
      <c r="K17" s="21"/>
      <c r="L17" s="17"/>
    </row>
    <row r="18" spans="1:12" ht="57" x14ac:dyDescent="0.15">
      <c r="A18" s="17" t="s">
        <v>64</v>
      </c>
      <c r="B18" s="17" t="s">
        <v>65</v>
      </c>
      <c r="C18" s="18">
        <v>43922</v>
      </c>
      <c r="D18" s="17" t="s">
        <v>66</v>
      </c>
      <c r="E18" s="17" t="s">
        <v>19</v>
      </c>
      <c r="F18" s="19">
        <v>2549556</v>
      </c>
      <c r="G18" s="19">
        <v>2549556</v>
      </c>
      <c r="H18" s="20">
        <f>IF(F18="－","－",G18/F18)</f>
        <v>1</v>
      </c>
      <c r="I18" s="17" t="s">
        <v>67</v>
      </c>
      <c r="J18" s="21" t="s">
        <v>68</v>
      </c>
      <c r="K18" s="21" t="s">
        <v>47</v>
      </c>
      <c r="L18" s="17"/>
    </row>
    <row r="19" spans="1:12" ht="57" x14ac:dyDescent="0.15">
      <c r="A19" s="17" t="s">
        <v>69</v>
      </c>
      <c r="B19" s="17" t="s">
        <v>65</v>
      </c>
      <c r="C19" s="18">
        <v>43922</v>
      </c>
      <c r="D19" s="17" t="s">
        <v>70</v>
      </c>
      <c r="E19" s="17" t="s">
        <v>19</v>
      </c>
      <c r="F19" s="19">
        <v>1155384</v>
      </c>
      <c r="G19" s="19">
        <v>1155384</v>
      </c>
      <c r="H19" s="20">
        <f>IF(F19="－","－",G19/F19)</f>
        <v>1</v>
      </c>
      <c r="I19" s="17" t="s">
        <v>67</v>
      </c>
      <c r="J19" s="21" t="s">
        <v>68</v>
      </c>
      <c r="K19" s="21" t="s">
        <v>47</v>
      </c>
      <c r="L19" s="17"/>
    </row>
    <row r="20" spans="1:12" ht="57" x14ac:dyDescent="0.15">
      <c r="A20" s="17" t="s">
        <v>71</v>
      </c>
      <c r="B20" s="17" t="s">
        <v>65</v>
      </c>
      <c r="C20" s="18">
        <v>43922</v>
      </c>
      <c r="D20" s="17" t="s">
        <v>72</v>
      </c>
      <c r="E20" s="17" t="s">
        <v>19</v>
      </c>
      <c r="F20" s="19">
        <v>1624560</v>
      </c>
      <c r="G20" s="19">
        <v>1624560</v>
      </c>
      <c r="H20" s="20">
        <f>IF(F20="－","－",G20/F20)</f>
        <v>1</v>
      </c>
      <c r="I20" s="17" t="s">
        <v>67</v>
      </c>
      <c r="J20" s="21" t="s">
        <v>68</v>
      </c>
      <c r="K20" s="21" t="s">
        <v>47</v>
      </c>
      <c r="L20" s="17"/>
    </row>
    <row r="21" spans="1:12" ht="57" x14ac:dyDescent="0.15">
      <c r="A21" s="17" t="s">
        <v>71</v>
      </c>
      <c r="B21" s="17" t="s">
        <v>65</v>
      </c>
      <c r="C21" s="18">
        <v>43922</v>
      </c>
      <c r="D21" s="17" t="s">
        <v>72</v>
      </c>
      <c r="E21" s="17" t="s">
        <v>19</v>
      </c>
      <c r="F21" s="19">
        <v>2282340</v>
      </c>
      <c r="G21" s="19">
        <v>2282340</v>
      </c>
      <c r="H21" s="20">
        <f>IF(F21="－","－",G21/F21)</f>
        <v>1</v>
      </c>
      <c r="I21" s="17" t="s">
        <v>67</v>
      </c>
      <c r="J21" s="21" t="s">
        <v>68</v>
      </c>
      <c r="K21" s="21" t="s">
        <v>47</v>
      </c>
      <c r="L21" s="17"/>
    </row>
    <row r="22" spans="1:12" ht="57" x14ac:dyDescent="0.15">
      <c r="A22" s="17" t="s">
        <v>71</v>
      </c>
      <c r="B22" s="17" t="s">
        <v>65</v>
      </c>
      <c r="C22" s="18">
        <v>43922</v>
      </c>
      <c r="D22" s="17" t="s">
        <v>73</v>
      </c>
      <c r="E22" s="17" t="s">
        <v>19</v>
      </c>
      <c r="F22" s="19">
        <v>9463221</v>
      </c>
      <c r="G22" s="19">
        <v>9463221</v>
      </c>
      <c r="H22" s="20">
        <f>IF(F22="－","－",G22/F22)</f>
        <v>1</v>
      </c>
      <c r="I22" s="17" t="s">
        <v>67</v>
      </c>
      <c r="J22" s="21" t="s">
        <v>68</v>
      </c>
      <c r="K22" s="21" t="s">
        <v>47</v>
      </c>
      <c r="L22" s="17"/>
    </row>
    <row r="23" spans="1:12" ht="57" x14ac:dyDescent="0.15">
      <c r="A23" s="17" t="s">
        <v>71</v>
      </c>
      <c r="B23" s="17" t="s">
        <v>65</v>
      </c>
      <c r="C23" s="18">
        <v>43922</v>
      </c>
      <c r="D23" s="17" t="s">
        <v>74</v>
      </c>
      <c r="E23" s="17" t="s">
        <v>19</v>
      </c>
      <c r="F23" s="19">
        <v>1492992</v>
      </c>
      <c r="G23" s="19">
        <v>1492992</v>
      </c>
      <c r="H23" s="20">
        <f>IF(F23="－","－",G23/F23)</f>
        <v>1</v>
      </c>
      <c r="I23" s="17" t="s">
        <v>67</v>
      </c>
      <c r="J23" s="21" t="s">
        <v>68</v>
      </c>
      <c r="K23" s="21" t="s">
        <v>47</v>
      </c>
      <c r="L23" s="17"/>
    </row>
    <row r="24" spans="1:12" ht="57" x14ac:dyDescent="0.15">
      <c r="A24" s="17" t="s">
        <v>71</v>
      </c>
      <c r="B24" s="17" t="s">
        <v>65</v>
      </c>
      <c r="C24" s="18">
        <v>43922</v>
      </c>
      <c r="D24" s="17" t="s">
        <v>72</v>
      </c>
      <c r="E24" s="17" t="s">
        <v>19</v>
      </c>
      <c r="F24" s="19">
        <v>811152</v>
      </c>
      <c r="G24" s="19">
        <v>811152</v>
      </c>
      <c r="H24" s="20">
        <f>IF(F24="－","－",G24/F24)</f>
        <v>1</v>
      </c>
      <c r="I24" s="17" t="s">
        <v>67</v>
      </c>
      <c r="J24" s="21" t="s">
        <v>68</v>
      </c>
      <c r="K24" s="21" t="s">
        <v>47</v>
      </c>
      <c r="L24" s="17"/>
    </row>
    <row r="25" spans="1:12" ht="57" x14ac:dyDescent="0.15">
      <c r="A25" s="17" t="s">
        <v>71</v>
      </c>
      <c r="B25" s="17" t="s">
        <v>65</v>
      </c>
      <c r="C25" s="18">
        <v>43922</v>
      </c>
      <c r="D25" s="17" t="s">
        <v>72</v>
      </c>
      <c r="E25" s="17" t="s">
        <v>19</v>
      </c>
      <c r="F25" s="19">
        <v>1243884</v>
      </c>
      <c r="G25" s="19">
        <v>1243884</v>
      </c>
      <c r="H25" s="20">
        <f>IF(F25="－","－",G25/F25)</f>
        <v>1</v>
      </c>
      <c r="I25" s="17" t="s">
        <v>67</v>
      </c>
      <c r="J25" s="21" t="s">
        <v>68</v>
      </c>
      <c r="K25" s="21" t="s">
        <v>47</v>
      </c>
      <c r="L25" s="17"/>
    </row>
    <row r="26" spans="1:12" ht="57" x14ac:dyDescent="0.15">
      <c r="A26" s="17" t="s">
        <v>71</v>
      </c>
      <c r="B26" s="17" t="s">
        <v>65</v>
      </c>
      <c r="C26" s="18">
        <v>43922</v>
      </c>
      <c r="D26" s="17" t="s">
        <v>72</v>
      </c>
      <c r="E26" s="17" t="s">
        <v>19</v>
      </c>
      <c r="F26" s="19">
        <v>1335168</v>
      </c>
      <c r="G26" s="19">
        <v>1335168</v>
      </c>
      <c r="H26" s="20">
        <f>IF(F26="－","－",G26/F26)</f>
        <v>1</v>
      </c>
      <c r="I26" s="17" t="s">
        <v>67</v>
      </c>
      <c r="J26" s="21" t="s">
        <v>68</v>
      </c>
      <c r="K26" s="21" t="s">
        <v>47</v>
      </c>
      <c r="L26" s="17"/>
    </row>
    <row r="27" spans="1:12" ht="57" x14ac:dyDescent="0.15">
      <c r="A27" s="17" t="s">
        <v>71</v>
      </c>
      <c r="B27" s="17" t="s">
        <v>65</v>
      </c>
      <c r="C27" s="18">
        <v>43922</v>
      </c>
      <c r="D27" s="17" t="s">
        <v>75</v>
      </c>
      <c r="E27" s="17" t="s">
        <v>19</v>
      </c>
      <c r="F27" s="19">
        <v>851760</v>
      </c>
      <c r="G27" s="19">
        <v>851760</v>
      </c>
      <c r="H27" s="20">
        <f>IF(F27="－","－",G27/F27)</f>
        <v>1</v>
      </c>
      <c r="I27" s="17" t="s">
        <v>67</v>
      </c>
      <c r="J27" s="21" t="s">
        <v>68</v>
      </c>
      <c r="K27" s="21" t="s">
        <v>47</v>
      </c>
      <c r="L27" s="17"/>
    </row>
    <row r="28" spans="1:12" ht="57" x14ac:dyDescent="0.15">
      <c r="A28" s="17" t="s">
        <v>76</v>
      </c>
      <c r="B28" s="17" t="s">
        <v>65</v>
      </c>
      <c r="C28" s="18">
        <v>43984</v>
      </c>
      <c r="D28" s="17" t="s">
        <v>77</v>
      </c>
      <c r="E28" s="17" t="s">
        <v>19</v>
      </c>
      <c r="F28" s="19">
        <v>2627845</v>
      </c>
      <c r="G28" s="19">
        <v>2627845</v>
      </c>
      <c r="H28" s="20">
        <f>IF(F28="－","－",G28/F28)</f>
        <v>1</v>
      </c>
      <c r="I28" s="17" t="s">
        <v>78</v>
      </c>
      <c r="J28" s="21" t="s">
        <v>20</v>
      </c>
      <c r="K28" s="21" t="s">
        <v>47</v>
      </c>
      <c r="L28" s="17"/>
    </row>
    <row r="29" spans="1:12" ht="57" x14ac:dyDescent="0.15">
      <c r="A29" s="17" t="s">
        <v>79</v>
      </c>
      <c r="B29" s="17" t="s">
        <v>80</v>
      </c>
      <c r="C29" s="18">
        <v>43922</v>
      </c>
      <c r="D29" s="17" t="s">
        <v>81</v>
      </c>
      <c r="E29" s="17" t="s">
        <v>19</v>
      </c>
      <c r="F29" s="19">
        <v>2592000</v>
      </c>
      <c r="G29" s="19">
        <v>2592000</v>
      </c>
      <c r="H29" s="20">
        <f>IF(F29="－","－",G29/F29)</f>
        <v>1</v>
      </c>
      <c r="I29" s="17" t="s">
        <v>67</v>
      </c>
      <c r="J29" s="21" t="s">
        <v>68</v>
      </c>
      <c r="K29" s="21" t="s">
        <v>47</v>
      </c>
      <c r="L29" s="17"/>
    </row>
    <row r="30" spans="1:12" ht="57" x14ac:dyDescent="0.15">
      <c r="A30" s="17" t="s">
        <v>82</v>
      </c>
      <c r="B30" s="17" t="s">
        <v>80</v>
      </c>
      <c r="C30" s="18">
        <v>43922</v>
      </c>
      <c r="D30" s="17" t="s">
        <v>72</v>
      </c>
      <c r="E30" s="17" t="s">
        <v>19</v>
      </c>
      <c r="F30" s="19">
        <v>1440000</v>
      </c>
      <c r="G30" s="19">
        <v>1440000</v>
      </c>
      <c r="H30" s="20">
        <f>IF(F30="－","－",G30/F30)</f>
        <v>1</v>
      </c>
      <c r="I30" s="17" t="s">
        <v>67</v>
      </c>
      <c r="J30" s="21" t="s">
        <v>68</v>
      </c>
      <c r="K30" s="21" t="s">
        <v>47</v>
      </c>
      <c r="L30" s="17"/>
    </row>
    <row r="31" spans="1:12" ht="57" x14ac:dyDescent="0.15">
      <c r="A31" s="17" t="s">
        <v>83</v>
      </c>
      <c r="B31" s="17" t="s">
        <v>80</v>
      </c>
      <c r="C31" s="18">
        <v>43922</v>
      </c>
      <c r="D31" s="17" t="s">
        <v>72</v>
      </c>
      <c r="E31" s="17" t="s">
        <v>19</v>
      </c>
      <c r="F31" s="19">
        <v>1980000</v>
      </c>
      <c r="G31" s="19">
        <v>1980000</v>
      </c>
      <c r="H31" s="20">
        <f>IF(F31="－","－",G31/F31)</f>
        <v>1</v>
      </c>
      <c r="I31" s="17" t="s">
        <v>67</v>
      </c>
      <c r="J31" s="21" t="s">
        <v>68</v>
      </c>
      <c r="K31" s="21" t="s">
        <v>47</v>
      </c>
      <c r="L31" s="17"/>
    </row>
    <row r="32" spans="1:12" ht="57" x14ac:dyDescent="0.15">
      <c r="A32" s="17" t="s">
        <v>84</v>
      </c>
      <c r="B32" s="17" t="s">
        <v>80</v>
      </c>
      <c r="C32" s="18">
        <v>43922</v>
      </c>
      <c r="D32" s="17" t="s">
        <v>72</v>
      </c>
      <c r="E32" s="17" t="s">
        <v>19</v>
      </c>
      <c r="F32" s="19">
        <v>1224000</v>
      </c>
      <c r="G32" s="19">
        <v>1224000</v>
      </c>
      <c r="H32" s="20">
        <f>IF(F32="－","－",G32/F32)</f>
        <v>1</v>
      </c>
      <c r="I32" s="17" t="s">
        <v>67</v>
      </c>
      <c r="J32" s="21" t="s">
        <v>68</v>
      </c>
      <c r="K32" s="21" t="s">
        <v>47</v>
      </c>
      <c r="L32" s="17"/>
    </row>
    <row r="33" spans="1:12" ht="57" x14ac:dyDescent="0.15">
      <c r="A33" s="17" t="s">
        <v>85</v>
      </c>
      <c r="B33" s="17" t="s">
        <v>80</v>
      </c>
      <c r="C33" s="18">
        <v>43922</v>
      </c>
      <c r="D33" s="17" t="s">
        <v>72</v>
      </c>
      <c r="E33" s="17" t="s">
        <v>19</v>
      </c>
      <c r="F33" s="19">
        <v>1386108</v>
      </c>
      <c r="G33" s="19">
        <v>1386108</v>
      </c>
      <c r="H33" s="20">
        <f>IF(F33="－","－",G33/F33)</f>
        <v>1</v>
      </c>
      <c r="I33" s="17" t="s">
        <v>67</v>
      </c>
      <c r="J33" s="21" t="s">
        <v>68</v>
      </c>
      <c r="K33" s="21" t="s">
        <v>47</v>
      </c>
      <c r="L33" s="17"/>
    </row>
    <row r="34" spans="1:12" ht="57" x14ac:dyDescent="0.15">
      <c r="A34" s="17" t="s">
        <v>86</v>
      </c>
      <c r="B34" s="17" t="s">
        <v>80</v>
      </c>
      <c r="C34" s="18">
        <v>43922</v>
      </c>
      <c r="D34" s="17" t="s">
        <v>87</v>
      </c>
      <c r="E34" s="17" t="s">
        <v>19</v>
      </c>
      <c r="F34" s="19">
        <v>1419000</v>
      </c>
      <c r="G34" s="19">
        <v>1419000</v>
      </c>
      <c r="H34" s="20">
        <f>IF(F34="－","－",G34/F34)</f>
        <v>1</v>
      </c>
      <c r="I34" s="17" t="s">
        <v>67</v>
      </c>
      <c r="J34" s="21" t="s">
        <v>68</v>
      </c>
      <c r="K34" s="21" t="s">
        <v>47</v>
      </c>
      <c r="L34" s="17"/>
    </row>
    <row r="35" spans="1:12" ht="57" x14ac:dyDescent="0.15">
      <c r="A35" s="17" t="s">
        <v>88</v>
      </c>
      <c r="B35" s="17" t="s">
        <v>80</v>
      </c>
      <c r="C35" s="18">
        <v>43922</v>
      </c>
      <c r="D35" s="17" t="s">
        <v>89</v>
      </c>
      <c r="E35" s="17" t="s">
        <v>19</v>
      </c>
      <c r="F35" s="19">
        <v>1782000</v>
      </c>
      <c r="G35" s="19">
        <v>1782000</v>
      </c>
      <c r="H35" s="20">
        <f>IF(F35="－","－",G35/F35)</f>
        <v>1</v>
      </c>
      <c r="I35" s="17" t="s">
        <v>67</v>
      </c>
      <c r="J35" s="21" t="s">
        <v>68</v>
      </c>
      <c r="K35" s="21" t="s">
        <v>47</v>
      </c>
      <c r="L35" s="17"/>
    </row>
    <row r="36" spans="1:12" ht="57" x14ac:dyDescent="0.15">
      <c r="A36" s="17" t="s">
        <v>69</v>
      </c>
      <c r="B36" s="17" t="s">
        <v>80</v>
      </c>
      <c r="C36" s="18">
        <v>43922</v>
      </c>
      <c r="D36" s="17" t="s">
        <v>72</v>
      </c>
      <c r="E36" s="17" t="s">
        <v>19</v>
      </c>
      <c r="F36" s="19">
        <v>2297292</v>
      </c>
      <c r="G36" s="19">
        <v>2297292</v>
      </c>
      <c r="H36" s="20">
        <f>IF(F36="－","－",G36/F36)</f>
        <v>1</v>
      </c>
      <c r="I36" s="17" t="s">
        <v>67</v>
      </c>
      <c r="J36" s="21" t="s">
        <v>68</v>
      </c>
      <c r="K36" s="21" t="s">
        <v>47</v>
      </c>
      <c r="L36" s="17"/>
    </row>
    <row r="37" spans="1:12" ht="57" x14ac:dyDescent="0.15">
      <c r="A37" s="17" t="s">
        <v>69</v>
      </c>
      <c r="B37" s="17" t="s">
        <v>80</v>
      </c>
      <c r="C37" s="18">
        <v>43922</v>
      </c>
      <c r="D37" s="17" t="s">
        <v>72</v>
      </c>
      <c r="E37" s="17" t="s">
        <v>19</v>
      </c>
      <c r="F37" s="19">
        <v>1535892</v>
      </c>
      <c r="G37" s="19">
        <v>1535892</v>
      </c>
      <c r="H37" s="20">
        <f>IF(F37="－","－",G37/F37)</f>
        <v>1</v>
      </c>
      <c r="I37" s="17" t="s">
        <v>67</v>
      </c>
      <c r="J37" s="21" t="s">
        <v>68</v>
      </c>
      <c r="K37" s="21" t="s">
        <v>47</v>
      </c>
      <c r="L37" s="17"/>
    </row>
    <row r="38" spans="1:12" ht="57" x14ac:dyDescent="0.15">
      <c r="A38" s="17" t="s">
        <v>69</v>
      </c>
      <c r="B38" s="17" t="s">
        <v>80</v>
      </c>
      <c r="C38" s="18">
        <v>43922</v>
      </c>
      <c r="D38" s="17" t="s">
        <v>72</v>
      </c>
      <c r="E38" s="17" t="s">
        <v>19</v>
      </c>
      <c r="F38" s="19">
        <v>1292604</v>
      </c>
      <c r="G38" s="19">
        <v>1292604</v>
      </c>
      <c r="H38" s="20">
        <f>IF(F38="－","－",G38/F38)</f>
        <v>1</v>
      </c>
      <c r="I38" s="17" t="s">
        <v>67</v>
      </c>
      <c r="J38" s="21" t="s">
        <v>68</v>
      </c>
      <c r="K38" s="21" t="s">
        <v>47</v>
      </c>
      <c r="L38" s="17"/>
    </row>
    <row r="39" spans="1:12" ht="57" x14ac:dyDescent="0.15">
      <c r="A39" s="17" t="s">
        <v>69</v>
      </c>
      <c r="B39" s="17" t="s">
        <v>80</v>
      </c>
      <c r="C39" s="18">
        <v>43922</v>
      </c>
      <c r="D39" s="17" t="s">
        <v>72</v>
      </c>
      <c r="E39" s="17" t="s">
        <v>19</v>
      </c>
      <c r="F39" s="19">
        <v>1272948</v>
      </c>
      <c r="G39" s="19">
        <v>1272948</v>
      </c>
      <c r="H39" s="20">
        <f>IF(F39="－","－",G39/F39)</f>
        <v>1</v>
      </c>
      <c r="I39" s="17" t="s">
        <v>67</v>
      </c>
      <c r="J39" s="21" t="s">
        <v>68</v>
      </c>
      <c r="K39" s="21" t="s">
        <v>47</v>
      </c>
      <c r="L39" s="17"/>
    </row>
    <row r="40" spans="1:12" ht="57" x14ac:dyDescent="0.15">
      <c r="A40" s="17" t="s">
        <v>69</v>
      </c>
      <c r="B40" s="17" t="s">
        <v>80</v>
      </c>
      <c r="C40" s="18">
        <v>43922</v>
      </c>
      <c r="D40" s="17" t="s">
        <v>72</v>
      </c>
      <c r="E40" s="17" t="s">
        <v>19</v>
      </c>
      <c r="F40" s="19">
        <v>920520</v>
      </c>
      <c r="G40" s="19">
        <v>920520</v>
      </c>
      <c r="H40" s="20">
        <f>IF(F40="－","－",G40/F40)</f>
        <v>1</v>
      </c>
      <c r="I40" s="17" t="s">
        <v>67</v>
      </c>
      <c r="J40" s="21" t="s">
        <v>68</v>
      </c>
      <c r="K40" s="21" t="s">
        <v>47</v>
      </c>
      <c r="L40" s="17"/>
    </row>
    <row r="41" spans="1:12" ht="57" x14ac:dyDescent="0.15">
      <c r="A41" s="17" t="s">
        <v>69</v>
      </c>
      <c r="B41" s="17" t="s">
        <v>80</v>
      </c>
      <c r="C41" s="18">
        <v>43922</v>
      </c>
      <c r="D41" s="17" t="s">
        <v>72</v>
      </c>
      <c r="E41" s="17" t="s">
        <v>19</v>
      </c>
      <c r="F41" s="19">
        <v>822732</v>
      </c>
      <c r="G41" s="19">
        <v>822732</v>
      </c>
      <c r="H41" s="20">
        <f>IF(F41="－","－",G41/F41)</f>
        <v>1</v>
      </c>
      <c r="I41" s="17" t="s">
        <v>67</v>
      </c>
      <c r="J41" s="21" t="s">
        <v>68</v>
      </c>
      <c r="K41" s="21" t="s">
        <v>47</v>
      </c>
      <c r="L41" s="17"/>
    </row>
    <row r="42" spans="1:12" ht="57" x14ac:dyDescent="0.15">
      <c r="A42" s="17" t="s">
        <v>90</v>
      </c>
      <c r="B42" s="17" t="s">
        <v>91</v>
      </c>
      <c r="C42" s="18">
        <v>43922</v>
      </c>
      <c r="D42" s="17" t="s">
        <v>72</v>
      </c>
      <c r="E42" s="17" t="s">
        <v>19</v>
      </c>
      <c r="F42" s="19">
        <v>2284992</v>
      </c>
      <c r="G42" s="19">
        <v>2284992</v>
      </c>
      <c r="H42" s="20">
        <f>IF(F42="－","－",G42/F42)</f>
        <v>1</v>
      </c>
      <c r="I42" s="17" t="s">
        <v>67</v>
      </c>
      <c r="J42" s="21" t="s">
        <v>68</v>
      </c>
      <c r="K42" s="21" t="s">
        <v>47</v>
      </c>
      <c r="L42" s="17"/>
    </row>
    <row r="43" spans="1:12" ht="57" x14ac:dyDescent="0.15">
      <c r="A43" s="17" t="s">
        <v>92</v>
      </c>
      <c r="B43" s="17" t="s">
        <v>91</v>
      </c>
      <c r="C43" s="18">
        <v>43922</v>
      </c>
      <c r="D43" s="17" t="s">
        <v>93</v>
      </c>
      <c r="E43" s="17" t="s">
        <v>19</v>
      </c>
      <c r="F43" s="19">
        <v>936228</v>
      </c>
      <c r="G43" s="19">
        <v>936228</v>
      </c>
      <c r="H43" s="20">
        <f>IF(F43="－","－",G43/F43)</f>
        <v>1</v>
      </c>
      <c r="I43" s="17" t="s">
        <v>67</v>
      </c>
      <c r="J43" s="21" t="s">
        <v>68</v>
      </c>
      <c r="K43" s="21" t="s">
        <v>47</v>
      </c>
      <c r="L43" s="17"/>
    </row>
    <row r="44" spans="1:12" ht="57" x14ac:dyDescent="0.15">
      <c r="A44" s="17" t="s">
        <v>94</v>
      </c>
      <c r="B44" s="17" t="s">
        <v>91</v>
      </c>
      <c r="C44" s="18">
        <v>43922</v>
      </c>
      <c r="D44" s="17" t="s">
        <v>95</v>
      </c>
      <c r="E44" s="17" t="s">
        <v>19</v>
      </c>
      <c r="F44" s="19">
        <v>1307772</v>
      </c>
      <c r="G44" s="19">
        <v>1307772</v>
      </c>
      <c r="H44" s="20">
        <f>IF(F44="－","－",G44/F44)</f>
        <v>1</v>
      </c>
      <c r="I44" s="17" t="s">
        <v>67</v>
      </c>
      <c r="J44" s="21" t="s">
        <v>68</v>
      </c>
      <c r="K44" s="21" t="s">
        <v>47</v>
      </c>
      <c r="L44" s="17"/>
    </row>
    <row r="45" spans="1:12" ht="57" x14ac:dyDescent="0.15">
      <c r="A45" s="17" t="s">
        <v>96</v>
      </c>
      <c r="B45" s="17" t="s">
        <v>97</v>
      </c>
      <c r="C45" s="18">
        <v>43964</v>
      </c>
      <c r="D45" s="17" t="s">
        <v>98</v>
      </c>
      <c r="E45" s="17" t="s">
        <v>19</v>
      </c>
      <c r="F45" s="19">
        <v>1601116</v>
      </c>
      <c r="G45" s="19">
        <v>1572920</v>
      </c>
      <c r="H45" s="20">
        <f>IF(F45="－","－",G45/F45)</f>
        <v>0.98238978312626946</v>
      </c>
      <c r="I45" s="17" t="s">
        <v>78</v>
      </c>
      <c r="J45" s="21" t="s">
        <v>20</v>
      </c>
      <c r="K45" s="21" t="s">
        <v>47</v>
      </c>
      <c r="L45" s="17"/>
    </row>
    <row r="46" spans="1:12" ht="57" x14ac:dyDescent="0.15">
      <c r="A46" s="17" t="s">
        <v>99</v>
      </c>
      <c r="B46" s="17" t="s">
        <v>97</v>
      </c>
      <c r="C46" s="18">
        <v>44067</v>
      </c>
      <c r="D46" s="17" t="s">
        <v>100</v>
      </c>
      <c r="E46" s="17" t="s">
        <v>19</v>
      </c>
      <c r="F46" s="19">
        <v>1310400</v>
      </c>
      <c r="G46" s="19">
        <v>1310400</v>
      </c>
      <c r="H46" s="20">
        <f>IF(F46="－","－",G46/F46)</f>
        <v>1</v>
      </c>
      <c r="I46" s="17" t="s">
        <v>67</v>
      </c>
      <c r="J46" s="21" t="s">
        <v>68</v>
      </c>
      <c r="K46" s="21" t="s">
        <v>47</v>
      </c>
      <c r="L46" s="17"/>
    </row>
    <row r="47" spans="1:12" ht="57" x14ac:dyDescent="0.15">
      <c r="A47" s="17" t="s">
        <v>101</v>
      </c>
      <c r="B47" s="17" t="s">
        <v>102</v>
      </c>
      <c r="C47" s="18">
        <v>43922</v>
      </c>
      <c r="D47" s="17" t="s">
        <v>103</v>
      </c>
      <c r="E47" s="17" t="s">
        <v>19</v>
      </c>
      <c r="F47" s="19">
        <v>1749756</v>
      </c>
      <c r="G47" s="19">
        <v>1749756</v>
      </c>
      <c r="H47" s="20">
        <f>IF(F47="－","－",G47/F47)</f>
        <v>1</v>
      </c>
      <c r="I47" s="17" t="s">
        <v>67</v>
      </c>
      <c r="J47" s="21" t="s">
        <v>68</v>
      </c>
      <c r="K47" s="21" t="s">
        <v>47</v>
      </c>
      <c r="L47" s="17"/>
    </row>
    <row r="48" spans="1:12" ht="57" x14ac:dyDescent="0.15">
      <c r="A48" s="17" t="s">
        <v>104</v>
      </c>
      <c r="B48" s="17" t="s">
        <v>102</v>
      </c>
      <c r="C48" s="18">
        <v>43922</v>
      </c>
      <c r="D48" s="17" t="s">
        <v>105</v>
      </c>
      <c r="E48" s="17" t="s">
        <v>19</v>
      </c>
      <c r="F48" s="19">
        <v>2560800</v>
      </c>
      <c r="G48" s="19">
        <v>2560800</v>
      </c>
      <c r="H48" s="20">
        <f>IF(F48="－","－",G48/F48)</f>
        <v>1</v>
      </c>
      <c r="I48" s="17" t="s">
        <v>67</v>
      </c>
      <c r="J48" s="21" t="s">
        <v>68</v>
      </c>
      <c r="K48" s="21" t="s">
        <v>47</v>
      </c>
      <c r="L48" s="17"/>
    </row>
    <row r="49" spans="1:12" ht="57" x14ac:dyDescent="0.15">
      <c r="A49" s="17" t="s">
        <v>69</v>
      </c>
      <c r="B49" s="17" t="s">
        <v>106</v>
      </c>
      <c r="C49" s="18">
        <v>43922</v>
      </c>
      <c r="D49" s="17" t="s">
        <v>72</v>
      </c>
      <c r="E49" s="17" t="s">
        <v>19</v>
      </c>
      <c r="F49" s="19">
        <v>1478292</v>
      </c>
      <c r="G49" s="19">
        <v>1478292</v>
      </c>
      <c r="H49" s="20">
        <f>IF(F49="－","－",G49/F49)</f>
        <v>1</v>
      </c>
      <c r="I49" s="17" t="s">
        <v>67</v>
      </c>
      <c r="J49" s="21" t="s">
        <v>68</v>
      </c>
      <c r="K49" s="21" t="s">
        <v>47</v>
      </c>
      <c r="L49" s="17"/>
    </row>
    <row r="50" spans="1:12" ht="57" x14ac:dyDescent="0.15">
      <c r="A50" s="17" t="s">
        <v>69</v>
      </c>
      <c r="B50" s="17" t="s">
        <v>106</v>
      </c>
      <c r="C50" s="18">
        <v>43922</v>
      </c>
      <c r="D50" s="17" t="s">
        <v>72</v>
      </c>
      <c r="E50" s="17" t="s">
        <v>19</v>
      </c>
      <c r="F50" s="19">
        <v>2030568</v>
      </c>
      <c r="G50" s="19">
        <v>2030568</v>
      </c>
      <c r="H50" s="20">
        <f>IF(F50="－","－",G50/F50)</f>
        <v>1</v>
      </c>
      <c r="I50" s="17" t="s">
        <v>67</v>
      </c>
      <c r="J50" s="21" t="s">
        <v>68</v>
      </c>
      <c r="K50" s="21" t="s">
        <v>47</v>
      </c>
      <c r="L50" s="17"/>
    </row>
    <row r="51" spans="1:12" ht="57" x14ac:dyDescent="0.15">
      <c r="A51" s="17" t="s">
        <v>69</v>
      </c>
      <c r="B51" s="17" t="s">
        <v>106</v>
      </c>
      <c r="C51" s="18">
        <v>43922</v>
      </c>
      <c r="D51" s="17" t="s">
        <v>72</v>
      </c>
      <c r="E51" s="17" t="s">
        <v>19</v>
      </c>
      <c r="F51" s="19">
        <v>814788</v>
      </c>
      <c r="G51" s="19">
        <v>814788</v>
      </c>
      <c r="H51" s="20">
        <f>IF(F51="－","－",G51/F51)</f>
        <v>1</v>
      </c>
      <c r="I51" s="17" t="s">
        <v>67</v>
      </c>
      <c r="J51" s="21" t="s">
        <v>68</v>
      </c>
      <c r="K51" s="21" t="s">
        <v>47</v>
      </c>
      <c r="L51" s="17"/>
    </row>
    <row r="52" spans="1:12" ht="57" x14ac:dyDescent="0.15">
      <c r="A52" s="17" t="s">
        <v>107</v>
      </c>
      <c r="B52" s="17" t="s">
        <v>106</v>
      </c>
      <c r="C52" s="18">
        <v>43922</v>
      </c>
      <c r="D52" s="17" t="s">
        <v>108</v>
      </c>
      <c r="E52" s="17" t="s">
        <v>19</v>
      </c>
      <c r="F52" s="19">
        <v>5346143</v>
      </c>
      <c r="G52" s="19">
        <v>5346143</v>
      </c>
      <c r="H52" s="20">
        <f>IF(F52="－","－",G52/F52)</f>
        <v>1</v>
      </c>
      <c r="I52" s="17" t="s">
        <v>109</v>
      </c>
      <c r="J52" s="21" t="s">
        <v>20</v>
      </c>
      <c r="K52" s="21" t="s">
        <v>47</v>
      </c>
      <c r="L52" s="17"/>
    </row>
    <row r="53" spans="1:12" ht="57" x14ac:dyDescent="0.15">
      <c r="A53" s="17" t="s">
        <v>110</v>
      </c>
      <c r="B53" s="17" t="s">
        <v>106</v>
      </c>
      <c r="C53" s="18">
        <v>43949</v>
      </c>
      <c r="D53" s="17" t="s">
        <v>111</v>
      </c>
      <c r="E53" s="17" t="s">
        <v>19</v>
      </c>
      <c r="F53" s="19">
        <v>1578192</v>
      </c>
      <c r="G53" s="19">
        <v>1578192</v>
      </c>
      <c r="H53" s="20">
        <f>IF(F53="－","－",G53/F53)</f>
        <v>1</v>
      </c>
      <c r="I53" s="17" t="s">
        <v>112</v>
      </c>
      <c r="J53" s="21" t="s">
        <v>20</v>
      </c>
      <c r="K53" s="21" t="s">
        <v>47</v>
      </c>
      <c r="L53" s="17"/>
    </row>
    <row r="54" spans="1:12" ht="57" x14ac:dyDescent="0.15">
      <c r="A54" s="17" t="s">
        <v>113</v>
      </c>
      <c r="B54" s="17" t="s">
        <v>114</v>
      </c>
      <c r="C54" s="18">
        <v>43922</v>
      </c>
      <c r="D54" s="17" t="s">
        <v>72</v>
      </c>
      <c r="E54" s="17" t="s">
        <v>19</v>
      </c>
      <c r="F54" s="19">
        <v>1020600</v>
      </c>
      <c r="G54" s="19">
        <v>1020600</v>
      </c>
      <c r="H54" s="20">
        <f>IF(F54="－","－",G54/F54)</f>
        <v>1</v>
      </c>
      <c r="I54" s="17" t="s">
        <v>67</v>
      </c>
      <c r="J54" s="21" t="s">
        <v>68</v>
      </c>
      <c r="K54" s="21" t="s">
        <v>47</v>
      </c>
      <c r="L54" s="17"/>
    </row>
    <row r="55" spans="1:12" ht="57" x14ac:dyDescent="0.15">
      <c r="A55" s="17" t="s">
        <v>115</v>
      </c>
      <c r="B55" s="17" t="s">
        <v>114</v>
      </c>
      <c r="C55" s="18">
        <v>43922</v>
      </c>
      <c r="D55" s="17" t="s">
        <v>116</v>
      </c>
      <c r="E55" s="17" t="s">
        <v>19</v>
      </c>
      <c r="F55" s="19">
        <v>2270540</v>
      </c>
      <c r="G55" s="19">
        <v>2270540</v>
      </c>
      <c r="H55" s="20">
        <f>IF(F55="－","－",G55/F55)</f>
        <v>1</v>
      </c>
      <c r="I55" s="17" t="s">
        <v>67</v>
      </c>
      <c r="J55" s="21" t="s">
        <v>68</v>
      </c>
      <c r="K55" s="21" t="s">
        <v>47</v>
      </c>
      <c r="L55" s="17"/>
    </row>
    <row r="56" spans="1:12" ht="57" x14ac:dyDescent="0.15">
      <c r="A56" s="17" t="s">
        <v>117</v>
      </c>
      <c r="B56" s="17" t="s">
        <v>118</v>
      </c>
      <c r="C56" s="18">
        <v>43922</v>
      </c>
      <c r="D56" s="17" t="s">
        <v>116</v>
      </c>
      <c r="E56" s="17" t="s">
        <v>19</v>
      </c>
      <c r="F56" s="19">
        <v>18932377</v>
      </c>
      <c r="G56" s="19">
        <v>18932377</v>
      </c>
      <c r="H56" s="20">
        <f>IF(F56="－","－",G56/F56)</f>
        <v>1</v>
      </c>
      <c r="I56" s="17" t="s">
        <v>67</v>
      </c>
      <c r="J56" s="21" t="s">
        <v>68</v>
      </c>
      <c r="K56" s="21" t="s">
        <v>47</v>
      </c>
      <c r="L56" s="17"/>
    </row>
    <row r="57" spans="1:12" ht="57" x14ac:dyDescent="0.15">
      <c r="A57" s="17" t="s">
        <v>119</v>
      </c>
      <c r="B57" s="17" t="s">
        <v>118</v>
      </c>
      <c r="C57" s="18">
        <v>44104</v>
      </c>
      <c r="D57" s="17" t="s">
        <v>120</v>
      </c>
      <c r="E57" s="17" t="s">
        <v>19</v>
      </c>
      <c r="F57" s="19">
        <v>2900085</v>
      </c>
      <c r="G57" s="19">
        <v>2835351</v>
      </c>
      <c r="H57" s="20">
        <f>IF(F57="－","－",G57/F57)</f>
        <v>0.97767858528284513</v>
      </c>
      <c r="I57" s="17" t="s">
        <v>67</v>
      </c>
      <c r="J57" s="21" t="s">
        <v>68</v>
      </c>
      <c r="K57" s="21" t="s">
        <v>47</v>
      </c>
      <c r="L57" s="17"/>
    </row>
    <row r="58" spans="1:12" ht="57" x14ac:dyDescent="0.15">
      <c r="A58" s="17" t="s">
        <v>121</v>
      </c>
      <c r="B58" s="17" t="s">
        <v>122</v>
      </c>
      <c r="C58" s="18">
        <v>43922</v>
      </c>
      <c r="D58" s="17" t="s">
        <v>72</v>
      </c>
      <c r="E58" s="17" t="s">
        <v>19</v>
      </c>
      <c r="F58" s="19">
        <v>1332672</v>
      </c>
      <c r="G58" s="19">
        <v>1332672</v>
      </c>
      <c r="H58" s="20">
        <f>IF(F58="－","－",G58/F58)</f>
        <v>1</v>
      </c>
      <c r="I58" s="17" t="s">
        <v>67</v>
      </c>
      <c r="J58" s="21" t="s">
        <v>68</v>
      </c>
      <c r="K58" s="21" t="s">
        <v>47</v>
      </c>
      <c r="L58" s="17"/>
    </row>
    <row r="59" spans="1:12" ht="57" x14ac:dyDescent="0.15">
      <c r="A59" s="17" t="s">
        <v>123</v>
      </c>
      <c r="B59" s="17" t="s">
        <v>122</v>
      </c>
      <c r="C59" s="18">
        <v>43922</v>
      </c>
      <c r="D59" s="17" t="s">
        <v>72</v>
      </c>
      <c r="E59" s="17" t="s">
        <v>19</v>
      </c>
      <c r="F59" s="19">
        <v>827208</v>
      </c>
      <c r="G59" s="19">
        <v>827208</v>
      </c>
      <c r="H59" s="20">
        <f>IF(F59="－","－",G59/F59)</f>
        <v>1</v>
      </c>
      <c r="I59" s="17" t="s">
        <v>67</v>
      </c>
      <c r="J59" s="21" t="s">
        <v>68</v>
      </c>
      <c r="K59" s="21" t="s">
        <v>47</v>
      </c>
      <c r="L59" s="17"/>
    </row>
    <row r="60" spans="1:12" ht="57" x14ac:dyDescent="0.15">
      <c r="A60" s="17" t="s">
        <v>124</v>
      </c>
      <c r="B60" s="17" t="s">
        <v>125</v>
      </c>
      <c r="C60" s="18">
        <v>43922</v>
      </c>
      <c r="D60" s="17" t="s">
        <v>126</v>
      </c>
      <c r="E60" s="17" t="s">
        <v>19</v>
      </c>
      <c r="F60" s="19">
        <v>3600000</v>
      </c>
      <c r="G60" s="19">
        <v>3600000</v>
      </c>
      <c r="H60" s="20">
        <f>IF(F60="－","－",G60/F60)</f>
        <v>1</v>
      </c>
      <c r="I60" s="17" t="s">
        <v>67</v>
      </c>
      <c r="J60" s="21" t="s">
        <v>68</v>
      </c>
      <c r="K60" s="21" t="s">
        <v>47</v>
      </c>
      <c r="L60" s="17"/>
    </row>
    <row r="61" spans="1:12" ht="57" x14ac:dyDescent="0.15">
      <c r="A61" s="17" t="s">
        <v>127</v>
      </c>
      <c r="B61" s="17" t="s">
        <v>125</v>
      </c>
      <c r="C61" s="18">
        <v>43922</v>
      </c>
      <c r="D61" s="17" t="s">
        <v>72</v>
      </c>
      <c r="E61" s="17" t="s">
        <v>19</v>
      </c>
      <c r="F61" s="19">
        <v>963012</v>
      </c>
      <c r="G61" s="19">
        <v>963012</v>
      </c>
      <c r="H61" s="20">
        <f>IF(F61="－","－",G61/F61)</f>
        <v>1</v>
      </c>
      <c r="I61" s="17" t="s">
        <v>67</v>
      </c>
      <c r="J61" s="21" t="s">
        <v>68</v>
      </c>
      <c r="K61" s="21" t="s">
        <v>47</v>
      </c>
      <c r="L61" s="17"/>
    </row>
    <row r="62" spans="1:12" ht="57" x14ac:dyDescent="0.15">
      <c r="A62" s="17" t="s">
        <v>127</v>
      </c>
      <c r="B62" s="17" t="s">
        <v>125</v>
      </c>
      <c r="C62" s="18">
        <v>43922</v>
      </c>
      <c r="D62" s="17" t="s">
        <v>72</v>
      </c>
      <c r="E62" s="17" t="s">
        <v>19</v>
      </c>
      <c r="F62" s="19">
        <v>2678352</v>
      </c>
      <c r="G62" s="19">
        <v>2678352</v>
      </c>
      <c r="H62" s="20">
        <f>IF(F62="－","－",G62/F62)</f>
        <v>1</v>
      </c>
      <c r="I62" s="17" t="s">
        <v>67</v>
      </c>
      <c r="J62" s="21" t="s">
        <v>68</v>
      </c>
      <c r="K62" s="21" t="s">
        <v>47</v>
      </c>
      <c r="L62" s="17"/>
    </row>
    <row r="63" spans="1:12" ht="57" x14ac:dyDescent="0.15">
      <c r="A63" s="17" t="s">
        <v>127</v>
      </c>
      <c r="B63" s="17" t="s">
        <v>125</v>
      </c>
      <c r="C63" s="18">
        <v>43922</v>
      </c>
      <c r="D63" s="17" t="s">
        <v>72</v>
      </c>
      <c r="E63" s="17" t="s">
        <v>19</v>
      </c>
      <c r="F63" s="19">
        <v>1738044</v>
      </c>
      <c r="G63" s="19">
        <v>1738044</v>
      </c>
      <c r="H63" s="20">
        <f>IF(F63="－","－",G63/F63)</f>
        <v>1</v>
      </c>
      <c r="I63" s="17" t="s">
        <v>67</v>
      </c>
      <c r="J63" s="21" t="s">
        <v>68</v>
      </c>
      <c r="K63" s="21" t="s">
        <v>47</v>
      </c>
      <c r="L63" s="17"/>
    </row>
    <row r="64" spans="1:12" ht="57" x14ac:dyDescent="0.15">
      <c r="A64" s="17" t="s">
        <v>127</v>
      </c>
      <c r="B64" s="17" t="s">
        <v>125</v>
      </c>
      <c r="C64" s="18">
        <v>43922</v>
      </c>
      <c r="D64" s="17" t="s">
        <v>128</v>
      </c>
      <c r="E64" s="17" t="s">
        <v>19</v>
      </c>
      <c r="F64" s="19">
        <v>2586576</v>
      </c>
      <c r="G64" s="19">
        <v>2586576</v>
      </c>
      <c r="H64" s="20">
        <f>IF(F64="－","－",G64/F64)</f>
        <v>1</v>
      </c>
      <c r="I64" s="17" t="s">
        <v>67</v>
      </c>
      <c r="J64" s="21" t="s">
        <v>68</v>
      </c>
      <c r="K64" s="21" t="s">
        <v>47</v>
      </c>
      <c r="L64" s="17"/>
    </row>
    <row r="65" spans="1:12" ht="57" x14ac:dyDescent="0.15">
      <c r="A65" s="17" t="s">
        <v>69</v>
      </c>
      <c r="B65" s="17" t="s">
        <v>125</v>
      </c>
      <c r="C65" s="18">
        <v>43922</v>
      </c>
      <c r="D65" s="17" t="s">
        <v>129</v>
      </c>
      <c r="E65" s="17" t="s">
        <v>19</v>
      </c>
      <c r="F65" s="19">
        <v>975132</v>
      </c>
      <c r="G65" s="19">
        <v>975132</v>
      </c>
      <c r="H65" s="20">
        <f>IF(F65="－","－",G65/F65)</f>
        <v>1</v>
      </c>
      <c r="I65" s="17" t="s">
        <v>67</v>
      </c>
      <c r="J65" s="21" t="s">
        <v>68</v>
      </c>
      <c r="K65" s="21" t="s">
        <v>47</v>
      </c>
      <c r="L65" s="17"/>
    </row>
    <row r="66" spans="1:12" ht="57" x14ac:dyDescent="0.15">
      <c r="A66" s="17" t="s">
        <v>130</v>
      </c>
      <c r="B66" s="17" t="s">
        <v>125</v>
      </c>
      <c r="C66" s="18">
        <v>43937</v>
      </c>
      <c r="D66" s="17" t="s">
        <v>131</v>
      </c>
      <c r="E66" s="17" t="s">
        <v>19</v>
      </c>
      <c r="F66" s="19">
        <v>1001066</v>
      </c>
      <c r="G66" s="19">
        <v>1001066</v>
      </c>
      <c r="H66" s="20">
        <f>IF(F66="－","－",G66/F66)</f>
        <v>1</v>
      </c>
      <c r="I66" s="17" t="s">
        <v>78</v>
      </c>
      <c r="J66" s="21" t="s">
        <v>20</v>
      </c>
      <c r="K66" s="21" t="s">
        <v>47</v>
      </c>
      <c r="L66" s="17"/>
    </row>
    <row r="67" spans="1:12" ht="57" x14ac:dyDescent="0.15">
      <c r="A67" s="17" t="s">
        <v>132</v>
      </c>
      <c r="B67" s="17" t="s">
        <v>125</v>
      </c>
      <c r="C67" s="18">
        <v>43941</v>
      </c>
      <c r="D67" s="17" t="s">
        <v>133</v>
      </c>
      <c r="E67" s="17" t="s">
        <v>19</v>
      </c>
      <c r="F67" s="19">
        <v>1537470</v>
      </c>
      <c r="G67" s="19">
        <v>1519376</v>
      </c>
      <c r="H67" s="20">
        <f>IF(F67="－","－",G67/F67)</f>
        <v>0.98823131508257067</v>
      </c>
      <c r="I67" s="17" t="s">
        <v>78</v>
      </c>
      <c r="J67" s="21" t="s">
        <v>20</v>
      </c>
      <c r="K67" s="21" t="s">
        <v>47</v>
      </c>
      <c r="L67" s="17"/>
    </row>
    <row r="68" spans="1:12" ht="57" x14ac:dyDescent="0.15">
      <c r="A68" s="17" t="s">
        <v>134</v>
      </c>
      <c r="B68" s="17" t="s">
        <v>135</v>
      </c>
      <c r="C68" s="18">
        <v>44005</v>
      </c>
      <c r="D68" s="17" t="s">
        <v>136</v>
      </c>
      <c r="E68" s="17" t="s">
        <v>19</v>
      </c>
      <c r="F68" s="19">
        <v>4851000</v>
      </c>
      <c r="G68" s="19">
        <v>4851000</v>
      </c>
      <c r="H68" s="20">
        <f>IF(F68="－","－",G68/F68)</f>
        <v>1</v>
      </c>
      <c r="I68" s="17" t="s">
        <v>137</v>
      </c>
      <c r="J68" s="21" t="s">
        <v>33</v>
      </c>
      <c r="K68" s="21" t="s">
        <v>47</v>
      </c>
      <c r="L68" s="17"/>
    </row>
    <row r="69" spans="1:12" ht="57" x14ac:dyDescent="0.15">
      <c r="A69" s="17" t="s">
        <v>138</v>
      </c>
      <c r="B69" s="17" t="s">
        <v>135</v>
      </c>
      <c r="C69" s="18">
        <v>44019</v>
      </c>
      <c r="D69" s="17" t="s">
        <v>139</v>
      </c>
      <c r="E69" s="17" t="s">
        <v>19</v>
      </c>
      <c r="F69" s="19">
        <v>2002000</v>
      </c>
      <c r="G69" s="19">
        <v>2002000</v>
      </c>
      <c r="H69" s="20">
        <f>IF(F69="－","－",G69/F69)</f>
        <v>1</v>
      </c>
      <c r="I69" s="17" t="s">
        <v>140</v>
      </c>
      <c r="J69" s="21" t="s">
        <v>20</v>
      </c>
      <c r="K69" s="21" t="s">
        <v>47</v>
      </c>
      <c r="L69" s="17"/>
    </row>
    <row r="70" spans="1:12" ht="57" x14ac:dyDescent="0.15">
      <c r="A70" s="17" t="s">
        <v>141</v>
      </c>
      <c r="B70" s="17" t="s">
        <v>135</v>
      </c>
      <c r="C70" s="18">
        <v>44019</v>
      </c>
      <c r="D70" s="17" t="s">
        <v>142</v>
      </c>
      <c r="E70" s="17" t="s">
        <v>19</v>
      </c>
      <c r="F70" s="19">
        <v>2002000</v>
      </c>
      <c r="G70" s="19">
        <v>2002000</v>
      </c>
      <c r="H70" s="20">
        <f>IF(F70="－","－",G70/F70)</f>
        <v>1</v>
      </c>
      <c r="I70" s="17" t="s">
        <v>140</v>
      </c>
      <c r="J70" s="21" t="s">
        <v>20</v>
      </c>
      <c r="K70" s="21" t="s">
        <v>47</v>
      </c>
      <c r="L70" s="17"/>
    </row>
    <row r="71" spans="1:12" ht="57" x14ac:dyDescent="0.15">
      <c r="A71" s="17" t="s">
        <v>143</v>
      </c>
      <c r="B71" s="17" t="s">
        <v>135</v>
      </c>
      <c r="C71" s="18">
        <v>44022</v>
      </c>
      <c r="D71" s="17" t="s">
        <v>144</v>
      </c>
      <c r="E71" s="17" t="s">
        <v>19</v>
      </c>
      <c r="F71" s="19">
        <v>1441000</v>
      </c>
      <c r="G71" s="19">
        <v>1441000</v>
      </c>
      <c r="H71" s="20">
        <f>IF(F71="－","－",G71/F71)</f>
        <v>1</v>
      </c>
      <c r="I71" s="17" t="s">
        <v>140</v>
      </c>
      <c r="J71" s="21" t="s">
        <v>20</v>
      </c>
      <c r="K71" s="21" t="s">
        <v>47</v>
      </c>
      <c r="L71" s="17"/>
    </row>
    <row r="72" spans="1:12" ht="57" x14ac:dyDescent="0.15">
      <c r="A72" s="17" t="s">
        <v>145</v>
      </c>
      <c r="B72" s="17" t="s">
        <v>135</v>
      </c>
      <c r="C72" s="18">
        <v>44022</v>
      </c>
      <c r="D72" s="17" t="s">
        <v>146</v>
      </c>
      <c r="E72" s="17" t="s">
        <v>19</v>
      </c>
      <c r="F72" s="19">
        <v>1441000</v>
      </c>
      <c r="G72" s="19">
        <v>1441000</v>
      </c>
      <c r="H72" s="20">
        <f>IF(F72="－","－",G72/F72)</f>
        <v>1</v>
      </c>
      <c r="I72" s="17" t="s">
        <v>140</v>
      </c>
      <c r="J72" s="21" t="s">
        <v>20</v>
      </c>
      <c r="K72" s="21" t="s">
        <v>47</v>
      </c>
      <c r="L72" s="17"/>
    </row>
    <row r="73" spans="1:12" ht="57" x14ac:dyDescent="0.15">
      <c r="A73" s="17" t="s">
        <v>147</v>
      </c>
      <c r="B73" s="17" t="s">
        <v>65</v>
      </c>
      <c r="C73" s="18">
        <v>44013</v>
      </c>
      <c r="D73" s="17" t="s">
        <v>73</v>
      </c>
      <c r="E73" s="17" t="s">
        <v>19</v>
      </c>
      <c r="F73" s="19">
        <v>42900000</v>
      </c>
      <c r="G73" s="19">
        <v>42900000</v>
      </c>
      <c r="H73" s="20">
        <f>IF(F73="－","－",G73/F73)</f>
        <v>1</v>
      </c>
      <c r="I73" s="17" t="s">
        <v>148</v>
      </c>
      <c r="J73" s="21" t="s">
        <v>20</v>
      </c>
      <c r="K73" s="21" t="s">
        <v>47</v>
      </c>
      <c r="L73" s="17"/>
    </row>
    <row r="74" spans="1:12" ht="57" x14ac:dyDescent="0.15">
      <c r="A74" s="17" t="s">
        <v>149</v>
      </c>
      <c r="B74" s="17" t="s">
        <v>65</v>
      </c>
      <c r="C74" s="18">
        <v>43922</v>
      </c>
      <c r="D74" s="17" t="s">
        <v>73</v>
      </c>
      <c r="E74" s="17" t="s">
        <v>19</v>
      </c>
      <c r="F74" s="19">
        <v>11227062</v>
      </c>
      <c r="G74" s="19">
        <v>11227062</v>
      </c>
      <c r="H74" s="20">
        <f>IF(F74="－","－",G74/F74)</f>
        <v>1</v>
      </c>
      <c r="I74" s="17" t="s">
        <v>109</v>
      </c>
      <c r="J74" s="21" t="s">
        <v>20</v>
      </c>
      <c r="K74" s="21" t="s">
        <v>47</v>
      </c>
      <c r="L74" s="17"/>
    </row>
    <row r="75" spans="1:12" ht="57" x14ac:dyDescent="0.15">
      <c r="A75" s="17" t="s">
        <v>149</v>
      </c>
      <c r="B75" s="17" t="s">
        <v>65</v>
      </c>
      <c r="C75" s="18">
        <v>43922</v>
      </c>
      <c r="D75" s="17" t="s">
        <v>150</v>
      </c>
      <c r="E75" s="17" t="s">
        <v>19</v>
      </c>
      <c r="F75" s="19">
        <v>1184880</v>
      </c>
      <c r="G75" s="19">
        <v>1184880</v>
      </c>
      <c r="H75" s="20">
        <f>IF(F75="－","－",G75/F75)</f>
        <v>1</v>
      </c>
      <c r="I75" s="17" t="s">
        <v>109</v>
      </c>
      <c r="J75" s="21" t="s">
        <v>20</v>
      </c>
      <c r="K75" s="21" t="s">
        <v>47</v>
      </c>
      <c r="L75" s="17"/>
    </row>
    <row r="76" spans="1:12" ht="57" x14ac:dyDescent="0.15">
      <c r="A76" s="17" t="s">
        <v>149</v>
      </c>
      <c r="B76" s="17" t="s">
        <v>65</v>
      </c>
      <c r="C76" s="18">
        <v>43922</v>
      </c>
      <c r="D76" s="17" t="s">
        <v>151</v>
      </c>
      <c r="E76" s="17" t="s">
        <v>19</v>
      </c>
      <c r="F76" s="19">
        <v>1054428</v>
      </c>
      <c r="G76" s="19">
        <v>1054428</v>
      </c>
      <c r="H76" s="20">
        <f>IF(F76="－","－",G76/F76)</f>
        <v>1</v>
      </c>
      <c r="I76" s="17" t="s">
        <v>109</v>
      </c>
      <c r="J76" s="21" t="s">
        <v>20</v>
      </c>
      <c r="K76" s="21" t="s">
        <v>47</v>
      </c>
      <c r="L76" s="17"/>
    </row>
    <row r="77" spans="1:12" ht="57" x14ac:dyDescent="0.15">
      <c r="A77" s="17" t="s">
        <v>149</v>
      </c>
      <c r="B77" s="17" t="s">
        <v>65</v>
      </c>
      <c r="C77" s="18">
        <v>43922</v>
      </c>
      <c r="D77" s="17" t="s">
        <v>152</v>
      </c>
      <c r="E77" s="17" t="s">
        <v>19</v>
      </c>
      <c r="F77" s="19">
        <v>6209544</v>
      </c>
      <c r="G77" s="19">
        <v>6209544</v>
      </c>
      <c r="H77" s="20">
        <f>IF(F77="－","－",G77/F77)</f>
        <v>1</v>
      </c>
      <c r="I77" s="17" t="s">
        <v>109</v>
      </c>
      <c r="J77" s="21" t="s">
        <v>20</v>
      </c>
      <c r="K77" s="21" t="s">
        <v>47</v>
      </c>
      <c r="L77" s="17"/>
    </row>
    <row r="78" spans="1:12" ht="57" x14ac:dyDescent="0.15">
      <c r="A78" s="17" t="s">
        <v>149</v>
      </c>
      <c r="B78" s="17" t="s">
        <v>65</v>
      </c>
      <c r="C78" s="18">
        <v>43922</v>
      </c>
      <c r="D78" s="17" t="s">
        <v>153</v>
      </c>
      <c r="E78" s="17" t="s">
        <v>19</v>
      </c>
      <c r="F78" s="19">
        <v>13781574</v>
      </c>
      <c r="G78" s="19">
        <v>13781574</v>
      </c>
      <c r="H78" s="20">
        <f>IF(F78="－","－",G78/F78)</f>
        <v>1</v>
      </c>
      <c r="I78" s="17" t="s">
        <v>109</v>
      </c>
      <c r="J78" s="21" t="s">
        <v>20</v>
      </c>
      <c r="K78" s="21" t="s">
        <v>47</v>
      </c>
      <c r="L78" s="17"/>
    </row>
    <row r="79" spans="1:12" ht="57" x14ac:dyDescent="0.15">
      <c r="A79" s="17" t="s">
        <v>149</v>
      </c>
      <c r="B79" s="17" t="s">
        <v>65</v>
      </c>
      <c r="C79" s="18">
        <v>43922</v>
      </c>
      <c r="D79" s="17" t="s">
        <v>154</v>
      </c>
      <c r="E79" s="17" t="s">
        <v>19</v>
      </c>
      <c r="F79" s="19">
        <v>1880280</v>
      </c>
      <c r="G79" s="19">
        <v>1880280</v>
      </c>
      <c r="H79" s="20">
        <f>IF(F79="－","－",G79/F79)</f>
        <v>1</v>
      </c>
      <c r="I79" s="17" t="s">
        <v>109</v>
      </c>
      <c r="J79" s="21" t="s">
        <v>20</v>
      </c>
      <c r="K79" s="21" t="s">
        <v>47</v>
      </c>
      <c r="L79" s="17"/>
    </row>
    <row r="80" spans="1:12" ht="57" x14ac:dyDescent="0.15">
      <c r="A80" s="17" t="s">
        <v>149</v>
      </c>
      <c r="B80" s="17" t="s">
        <v>65</v>
      </c>
      <c r="C80" s="18">
        <v>43922</v>
      </c>
      <c r="D80" s="17" t="s">
        <v>155</v>
      </c>
      <c r="E80" s="17" t="s">
        <v>19</v>
      </c>
      <c r="F80" s="19">
        <v>6196008</v>
      </c>
      <c r="G80" s="19">
        <v>6196008</v>
      </c>
      <c r="H80" s="20">
        <f>IF(F80="－","－",G80/F80)</f>
        <v>1</v>
      </c>
      <c r="I80" s="17" t="s">
        <v>109</v>
      </c>
      <c r="J80" s="21" t="s">
        <v>20</v>
      </c>
      <c r="K80" s="21" t="s">
        <v>47</v>
      </c>
      <c r="L80" s="17"/>
    </row>
    <row r="81" spans="1:12" ht="57" x14ac:dyDescent="0.15">
      <c r="A81" s="17" t="s">
        <v>149</v>
      </c>
      <c r="B81" s="17" t="s">
        <v>65</v>
      </c>
      <c r="C81" s="18">
        <v>43922</v>
      </c>
      <c r="D81" s="17" t="s">
        <v>156</v>
      </c>
      <c r="E81" s="17" t="s">
        <v>19</v>
      </c>
      <c r="F81" s="19">
        <v>1819512</v>
      </c>
      <c r="G81" s="19">
        <v>1819512</v>
      </c>
      <c r="H81" s="20">
        <f>IF(F81="－","－",G81/F81)</f>
        <v>1</v>
      </c>
      <c r="I81" s="17" t="s">
        <v>109</v>
      </c>
      <c r="J81" s="21" t="s">
        <v>20</v>
      </c>
      <c r="K81" s="21" t="s">
        <v>47</v>
      </c>
      <c r="L81" s="17"/>
    </row>
    <row r="82" spans="1:12" ht="57" x14ac:dyDescent="0.15">
      <c r="A82" s="17" t="s">
        <v>157</v>
      </c>
      <c r="B82" s="17" t="s">
        <v>65</v>
      </c>
      <c r="C82" s="18">
        <v>43922</v>
      </c>
      <c r="D82" s="17" t="s">
        <v>73</v>
      </c>
      <c r="E82" s="17" t="s">
        <v>19</v>
      </c>
      <c r="F82" s="19">
        <v>81500000</v>
      </c>
      <c r="G82" s="19">
        <v>81500000</v>
      </c>
      <c r="H82" s="20">
        <f>IF(F82="－","－",G82/F82)</f>
        <v>1</v>
      </c>
      <c r="I82" s="17" t="s">
        <v>148</v>
      </c>
      <c r="J82" s="21" t="s">
        <v>20</v>
      </c>
      <c r="K82" s="21" t="s">
        <v>47</v>
      </c>
      <c r="L82" s="17"/>
    </row>
    <row r="83" spans="1:12" ht="57" x14ac:dyDescent="0.15">
      <c r="A83" s="17" t="s">
        <v>158</v>
      </c>
      <c r="B83" s="17" t="s">
        <v>80</v>
      </c>
      <c r="C83" s="18">
        <v>43922</v>
      </c>
      <c r="D83" s="17" t="s">
        <v>73</v>
      </c>
      <c r="E83" s="17" t="s">
        <v>19</v>
      </c>
      <c r="F83" s="19">
        <v>25500000</v>
      </c>
      <c r="G83" s="19">
        <v>25500000</v>
      </c>
      <c r="H83" s="20">
        <f>IF(F83="－","－",G83/F83)</f>
        <v>1</v>
      </c>
      <c r="I83" s="17" t="s">
        <v>148</v>
      </c>
      <c r="J83" s="21" t="s">
        <v>20</v>
      </c>
      <c r="K83" s="21" t="s">
        <v>47</v>
      </c>
      <c r="L83" s="17"/>
    </row>
    <row r="84" spans="1:12" ht="57" x14ac:dyDescent="0.15">
      <c r="A84" s="17" t="s">
        <v>159</v>
      </c>
      <c r="B84" s="17" t="s">
        <v>97</v>
      </c>
      <c r="C84" s="18">
        <v>43922</v>
      </c>
      <c r="D84" s="17" t="s">
        <v>160</v>
      </c>
      <c r="E84" s="17" t="s">
        <v>19</v>
      </c>
      <c r="F84" s="19">
        <v>2160060</v>
      </c>
      <c r="G84" s="19">
        <v>2160060</v>
      </c>
      <c r="H84" s="20">
        <f>IF(F84="－","－",G84/F84)</f>
        <v>1</v>
      </c>
      <c r="I84" s="17" t="s">
        <v>109</v>
      </c>
      <c r="J84" s="21" t="s">
        <v>20</v>
      </c>
      <c r="K84" s="21" t="s">
        <v>47</v>
      </c>
      <c r="L84" s="17"/>
    </row>
    <row r="85" spans="1:12" ht="57" x14ac:dyDescent="0.15">
      <c r="A85" s="17" t="s">
        <v>161</v>
      </c>
      <c r="B85" s="17" t="s">
        <v>97</v>
      </c>
      <c r="C85" s="18">
        <v>43922</v>
      </c>
      <c r="D85" s="17" t="s">
        <v>162</v>
      </c>
      <c r="E85" s="17" t="s">
        <v>19</v>
      </c>
      <c r="F85" s="19">
        <v>3888108</v>
      </c>
      <c r="G85" s="19">
        <v>3888108</v>
      </c>
      <c r="H85" s="20">
        <f>IF(F85="－","－",G85/F85)</f>
        <v>1</v>
      </c>
      <c r="I85" s="17" t="s">
        <v>109</v>
      </c>
      <c r="J85" s="21" t="s">
        <v>20</v>
      </c>
      <c r="K85" s="21" t="s">
        <v>47</v>
      </c>
      <c r="L85" s="17"/>
    </row>
    <row r="86" spans="1:12" ht="57" x14ac:dyDescent="0.15">
      <c r="A86" s="17" t="s">
        <v>163</v>
      </c>
      <c r="B86" s="17" t="s">
        <v>97</v>
      </c>
      <c r="C86" s="18">
        <v>43922</v>
      </c>
      <c r="D86" s="17" t="s">
        <v>164</v>
      </c>
      <c r="E86" s="17" t="s">
        <v>19</v>
      </c>
      <c r="F86" s="19">
        <v>50654140</v>
      </c>
      <c r="G86" s="19">
        <v>50654140</v>
      </c>
      <c r="H86" s="20">
        <f>IF(F86="－","－",G86/F86)</f>
        <v>1</v>
      </c>
      <c r="I86" s="17" t="s">
        <v>148</v>
      </c>
      <c r="J86" s="21" t="s">
        <v>20</v>
      </c>
      <c r="K86" s="21" t="s">
        <v>47</v>
      </c>
      <c r="L86" s="17"/>
    </row>
    <row r="87" spans="1:12" ht="57" x14ac:dyDescent="0.15">
      <c r="A87" s="17" t="s">
        <v>165</v>
      </c>
      <c r="B87" s="17" t="s">
        <v>102</v>
      </c>
      <c r="C87" s="18">
        <v>43922</v>
      </c>
      <c r="D87" s="17" t="s">
        <v>166</v>
      </c>
      <c r="E87" s="17" t="s">
        <v>19</v>
      </c>
      <c r="F87" s="19">
        <v>349998000</v>
      </c>
      <c r="G87" s="19">
        <v>349998000</v>
      </c>
      <c r="H87" s="20">
        <f>IF(F87="－","－",G87/F87)</f>
        <v>1</v>
      </c>
      <c r="I87" s="17" t="s">
        <v>148</v>
      </c>
      <c r="J87" s="21" t="s">
        <v>20</v>
      </c>
      <c r="K87" s="21" t="s">
        <v>47</v>
      </c>
      <c r="L87" s="17"/>
    </row>
    <row r="88" spans="1:12" ht="57" x14ac:dyDescent="0.15">
      <c r="A88" s="17" t="s">
        <v>167</v>
      </c>
      <c r="B88" s="17" t="s">
        <v>106</v>
      </c>
      <c r="C88" s="18">
        <v>44022</v>
      </c>
      <c r="D88" s="17" t="s">
        <v>168</v>
      </c>
      <c r="E88" s="17" t="s">
        <v>19</v>
      </c>
      <c r="F88" s="19">
        <v>11154000</v>
      </c>
      <c r="G88" s="19">
        <v>11154000</v>
      </c>
      <c r="H88" s="20">
        <f>IF(F88="－","－",G88/F88)</f>
        <v>1</v>
      </c>
      <c r="I88" s="17" t="s">
        <v>169</v>
      </c>
      <c r="J88" s="21" t="s">
        <v>20</v>
      </c>
      <c r="K88" s="21"/>
      <c r="L88" s="17"/>
    </row>
    <row r="89" spans="1:12" ht="57" x14ac:dyDescent="0.15">
      <c r="A89" s="17" t="s">
        <v>170</v>
      </c>
      <c r="B89" s="17" t="s">
        <v>106</v>
      </c>
      <c r="C89" s="18">
        <v>44043</v>
      </c>
      <c r="D89" s="17" t="s">
        <v>171</v>
      </c>
      <c r="E89" s="17" t="s">
        <v>19</v>
      </c>
      <c r="F89" s="19">
        <v>8669877</v>
      </c>
      <c r="G89" s="19">
        <v>8669877</v>
      </c>
      <c r="H89" s="20">
        <f>IF(F89="－","－",G89/F89)</f>
        <v>1</v>
      </c>
      <c r="I89" s="17" t="s">
        <v>169</v>
      </c>
      <c r="J89" s="21" t="s">
        <v>20</v>
      </c>
      <c r="K89" s="21"/>
      <c r="L89" s="17"/>
    </row>
    <row r="90" spans="1:12" ht="57" x14ac:dyDescent="0.15">
      <c r="A90" s="17" t="s">
        <v>172</v>
      </c>
      <c r="B90" s="17" t="s">
        <v>114</v>
      </c>
      <c r="C90" s="18">
        <v>43922</v>
      </c>
      <c r="D90" s="17" t="s">
        <v>173</v>
      </c>
      <c r="E90" s="17" t="s">
        <v>19</v>
      </c>
      <c r="F90" s="19">
        <v>13245746</v>
      </c>
      <c r="G90" s="19">
        <v>13245746</v>
      </c>
      <c r="H90" s="20">
        <f>IF(F90="－","－",G90/F90)</f>
        <v>1</v>
      </c>
      <c r="I90" s="17" t="s">
        <v>109</v>
      </c>
      <c r="J90" s="21" t="s">
        <v>20</v>
      </c>
      <c r="K90" s="21" t="s">
        <v>47</v>
      </c>
      <c r="L90" s="17"/>
    </row>
    <row r="91" spans="1:12" ht="57" x14ac:dyDescent="0.15">
      <c r="A91" s="17" t="s">
        <v>174</v>
      </c>
      <c r="B91" s="17" t="s">
        <v>114</v>
      </c>
      <c r="C91" s="18">
        <v>43922</v>
      </c>
      <c r="D91" s="17" t="s">
        <v>175</v>
      </c>
      <c r="E91" s="17" t="s">
        <v>19</v>
      </c>
      <c r="F91" s="19">
        <v>2248983</v>
      </c>
      <c r="G91" s="19">
        <v>2248983</v>
      </c>
      <c r="H91" s="20">
        <f>IF(F91="－","－",G91/F91)</f>
        <v>1</v>
      </c>
      <c r="I91" s="17" t="s">
        <v>109</v>
      </c>
      <c r="J91" s="21" t="s">
        <v>20</v>
      </c>
      <c r="K91" s="21" t="s">
        <v>47</v>
      </c>
      <c r="L91" s="17"/>
    </row>
    <row r="92" spans="1:12" ht="57" x14ac:dyDescent="0.15">
      <c r="A92" s="17" t="s">
        <v>176</v>
      </c>
      <c r="B92" s="17" t="s">
        <v>114</v>
      </c>
      <c r="C92" s="18">
        <v>43922</v>
      </c>
      <c r="D92" s="17" t="s">
        <v>177</v>
      </c>
      <c r="E92" s="17" t="s">
        <v>19</v>
      </c>
      <c r="F92" s="19">
        <v>12872499</v>
      </c>
      <c r="G92" s="19">
        <v>12872499</v>
      </c>
      <c r="H92" s="20">
        <f>IF(F92="－","－",G92/F92)</f>
        <v>1</v>
      </c>
      <c r="I92" s="17" t="s">
        <v>109</v>
      </c>
      <c r="J92" s="21" t="s">
        <v>20</v>
      </c>
      <c r="K92" s="21" t="s">
        <v>47</v>
      </c>
      <c r="L92" s="17"/>
    </row>
    <row r="93" spans="1:12" ht="57" x14ac:dyDescent="0.15">
      <c r="A93" s="17" t="s">
        <v>178</v>
      </c>
      <c r="B93" s="17" t="s">
        <v>114</v>
      </c>
      <c r="C93" s="18">
        <v>43922</v>
      </c>
      <c r="D93" s="17" t="s">
        <v>179</v>
      </c>
      <c r="E93" s="17" t="s">
        <v>19</v>
      </c>
      <c r="F93" s="19">
        <v>3149773</v>
      </c>
      <c r="G93" s="19">
        <v>3149773</v>
      </c>
      <c r="H93" s="20">
        <f>IF(F93="－","－",G93/F93)</f>
        <v>1</v>
      </c>
      <c r="I93" s="17" t="s">
        <v>109</v>
      </c>
      <c r="J93" s="21" t="s">
        <v>20</v>
      </c>
      <c r="K93" s="21" t="s">
        <v>47</v>
      </c>
      <c r="L93" s="17"/>
    </row>
    <row r="94" spans="1:12" ht="57" x14ac:dyDescent="0.15">
      <c r="A94" s="17" t="s">
        <v>180</v>
      </c>
      <c r="B94" s="17" t="s">
        <v>114</v>
      </c>
      <c r="C94" s="18">
        <v>43922</v>
      </c>
      <c r="D94" s="17" t="s">
        <v>181</v>
      </c>
      <c r="E94" s="17" t="s">
        <v>19</v>
      </c>
      <c r="F94" s="19">
        <v>4261422</v>
      </c>
      <c r="G94" s="19">
        <v>4261422</v>
      </c>
      <c r="H94" s="20">
        <f>IF(F94="－","－",G94/F94)</f>
        <v>1</v>
      </c>
      <c r="I94" s="17" t="s">
        <v>109</v>
      </c>
      <c r="J94" s="21" t="s">
        <v>20</v>
      </c>
      <c r="K94" s="21" t="s">
        <v>47</v>
      </c>
      <c r="L94" s="17"/>
    </row>
    <row r="95" spans="1:12" ht="57" x14ac:dyDescent="0.15">
      <c r="A95" s="17" t="s">
        <v>182</v>
      </c>
      <c r="B95" s="17" t="s">
        <v>125</v>
      </c>
      <c r="C95" s="18">
        <v>43922</v>
      </c>
      <c r="D95" s="17" t="s">
        <v>183</v>
      </c>
      <c r="E95" s="17" t="s">
        <v>19</v>
      </c>
      <c r="F95" s="19">
        <v>7084000</v>
      </c>
      <c r="G95" s="19">
        <v>7084000</v>
      </c>
      <c r="H95" s="20">
        <f>IF(F95="－","－",G95/F95)</f>
        <v>1</v>
      </c>
      <c r="I95" s="17" t="s">
        <v>148</v>
      </c>
      <c r="J95" s="21" t="s">
        <v>20</v>
      </c>
      <c r="K95" s="21" t="s">
        <v>47</v>
      </c>
      <c r="L95" s="17"/>
    </row>
    <row r="96" spans="1:12" ht="57" x14ac:dyDescent="0.15">
      <c r="A96" s="17" t="s">
        <v>69</v>
      </c>
      <c r="B96" s="17" t="s">
        <v>102</v>
      </c>
      <c r="C96" s="18">
        <v>44105</v>
      </c>
      <c r="D96" s="17" t="s">
        <v>72</v>
      </c>
      <c r="E96" s="17" t="s">
        <v>19</v>
      </c>
      <c r="F96" s="19">
        <v>1150506</v>
      </c>
      <c r="G96" s="19">
        <v>1150506</v>
      </c>
      <c r="H96" s="20">
        <f>IF(F96="－","－",G96/F96)</f>
        <v>1</v>
      </c>
      <c r="I96" s="17" t="s">
        <v>67</v>
      </c>
      <c r="J96" s="21" t="s">
        <v>68</v>
      </c>
      <c r="K96" s="21" t="s">
        <v>47</v>
      </c>
      <c r="L96" s="17"/>
    </row>
    <row r="97" spans="1:12" ht="57" x14ac:dyDescent="0.15">
      <c r="A97" s="17" t="s">
        <v>184</v>
      </c>
      <c r="B97" s="17" t="s">
        <v>125</v>
      </c>
      <c r="C97" s="18">
        <v>44134</v>
      </c>
      <c r="D97" s="17" t="s">
        <v>185</v>
      </c>
      <c r="E97" s="17" t="s">
        <v>19</v>
      </c>
      <c r="F97" s="19">
        <v>53763435</v>
      </c>
      <c r="G97" s="19">
        <v>53763435</v>
      </c>
      <c r="H97" s="20">
        <f>IF(F97="－","－",G97/F97)</f>
        <v>1</v>
      </c>
      <c r="I97" s="17" t="s">
        <v>169</v>
      </c>
      <c r="J97" s="21" t="s">
        <v>20</v>
      </c>
      <c r="K97" s="21" t="s">
        <v>47</v>
      </c>
      <c r="L97" s="17"/>
    </row>
    <row r="98" spans="1:12" ht="57" x14ac:dyDescent="0.15">
      <c r="A98" s="17" t="s">
        <v>186</v>
      </c>
      <c r="B98" s="17" t="s">
        <v>125</v>
      </c>
      <c r="C98" s="18">
        <v>44134</v>
      </c>
      <c r="D98" s="17" t="s">
        <v>187</v>
      </c>
      <c r="E98" s="17" t="s">
        <v>19</v>
      </c>
      <c r="F98" s="19">
        <v>45243838</v>
      </c>
      <c r="G98" s="19">
        <v>45243838</v>
      </c>
      <c r="H98" s="20">
        <f>IF(F98="－","－",G98/F98)</f>
        <v>1</v>
      </c>
      <c r="I98" s="17" t="s">
        <v>169</v>
      </c>
      <c r="J98" s="21" t="s">
        <v>20</v>
      </c>
      <c r="K98" s="21" t="s">
        <v>47</v>
      </c>
      <c r="L98" s="17"/>
    </row>
  </sheetData>
  <sheetProtection sheet="1" objects="1" scenarios="1"/>
  <autoFilter ref="A4:L4"/>
  <mergeCells count="1">
    <mergeCell ref="A1:L1"/>
  </mergeCells>
  <phoneticPr fontId="2"/>
  <dataValidations count="10">
    <dataValidation type="list" allowBlank="1" showInputMessage="1" showErrorMessage="1" sqref="K31:K41">
      <formula1>$O$733:$O$738</formula1>
    </dataValidation>
    <dataValidation type="list" allowBlank="1" showInputMessage="1" showErrorMessage="1" sqref="K42:K68">
      <formula1>$O$52:$O$57</formula1>
    </dataValidation>
    <dataValidation type="list" allowBlank="1" showInputMessage="1" showErrorMessage="1" sqref="K69:K78">
      <formula1>$O$16:$O$21</formula1>
    </dataValidation>
    <dataValidation type="list" allowBlank="1" showInputMessage="1" showErrorMessage="1" sqref="K79:K89">
      <formula1>$O$18:$O$35</formula1>
    </dataValidation>
    <dataValidation type="list" allowBlank="1" showInputMessage="1" showErrorMessage="1" sqref="K90:K98">
      <formula1>$O$238:$O$243</formula1>
    </dataValidation>
    <dataValidation type="custom" allowBlank="1" showInputMessage="1" showErrorMessage="1" error="原則全角で入力して下さい。_x000a_" sqref="D18">
      <formula1>D18=DBCS(D18)</formula1>
    </dataValidation>
    <dataValidation type="custom" allowBlank="1" showInputMessage="1" showErrorMessage="1" error="半角数字で入力して下さい。" sqref="C18">
      <formula1>(LEN(C18)=LENB(C18))*ISERROR(SEARCH(",",C18))</formula1>
    </dataValidation>
    <dataValidation type="list" allowBlank="1" showInputMessage="1" showErrorMessage="1" sqref="K17 K26:K29">
      <formula1>$O$13:$O$18</formula1>
    </dataValidation>
    <dataValidation type="custom" allowBlank="1" showInputMessage="1" showErrorMessage="1" error="半角数字で入力してください。_x000a_" sqref="G18:G19 F12:F14 G9:G14 F9:F10 F27 G27:G29 F17:G17">
      <formula1>(LEN(F9)=LENB(F9))*ISERROR(SEARCH(",",F9))</formula1>
    </dataValidation>
    <dataValidation type="list" allowBlank="1" showInputMessage="1" showErrorMessage="1" sqref="J5:J98">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view="pageBreakPreview" zoomScale="60" zoomScaleNormal="70" workbookViewId="0">
      <pane xSplit="1" ySplit="4" topLeftCell="B5" activePane="bottomRight" state="frozen"/>
      <selection activeCell="E21" sqref="E21"/>
      <selection pane="topRight" activeCell="E21" sqref="E21"/>
      <selection pane="bottomLeft" activeCell="E21" sqref="E21"/>
      <selection pane="bottomRight" activeCell="E3" sqref="E3"/>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18.75" x14ac:dyDescent="0.15">
      <c r="A1" s="16" t="s">
        <v>13</v>
      </c>
      <c r="B1" s="16"/>
      <c r="C1" s="16"/>
      <c r="D1" s="16"/>
      <c r="E1" s="16"/>
      <c r="F1" s="16"/>
      <c r="G1" s="16"/>
      <c r="H1" s="16"/>
      <c r="I1" s="16"/>
      <c r="J1" s="16"/>
      <c r="K1" s="16"/>
    </row>
    <row r="2" spans="1:11" x14ac:dyDescent="0.15">
      <c r="B2" s="3"/>
      <c r="G2" s="3"/>
      <c r="H2" s="3"/>
    </row>
    <row r="3" spans="1:11" x14ac:dyDescent="0.15">
      <c r="B3" s="3"/>
      <c r="G3" s="3"/>
      <c r="H3" s="3"/>
      <c r="K3" s="6" t="s">
        <v>12</v>
      </c>
    </row>
    <row r="4" spans="1:11" ht="45" x14ac:dyDescent="0.15">
      <c r="A4" s="2" t="s">
        <v>15</v>
      </c>
      <c r="B4" s="4" t="s">
        <v>1</v>
      </c>
      <c r="C4" s="4" t="s">
        <v>3</v>
      </c>
      <c r="D4" s="4" t="s">
        <v>5</v>
      </c>
      <c r="E4" s="4" t="s">
        <v>4</v>
      </c>
      <c r="F4" s="4" t="s">
        <v>7</v>
      </c>
      <c r="G4" s="4" t="s">
        <v>8</v>
      </c>
      <c r="H4" s="4" t="s">
        <v>6</v>
      </c>
      <c r="I4" s="4" t="s">
        <v>14</v>
      </c>
      <c r="J4" s="5" t="s">
        <v>9</v>
      </c>
      <c r="K4" s="7" t="s">
        <v>10</v>
      </c>
    </row>
    <row r="5" spans="1:11" ht="71.25" x14ac:dyDescent="0.15">
      <c r="A5" s="22" t="s">
        <v>188</v>
      </c>
      <c r="B5" s="22" t="s">
        <v>30</v>
      </c>
      <c r="C5" s="23">
        <v>43922</v>
      </c>
      <c r="D5" s="22" t="s">
        <v>189</v>
      </c>
      <c r="E5" s="22" t="s">
        <v>190</v>
      </c>
      <c r="F5" s="24">
        <v>1138500</v>
      </c>
      <c r="G5" s="24">
        <v>1138500</v>
      </c>
      <c r="H5" s="25">
        <f>IF(F5="－","－",G5/F5)</f>
        <v>1</v>
      </c>
      <c r="I5" s="22" t="s">
        <v>191</v>
      </c>
      <c r="J5" s="26" t="s">
        <v>192</v>
      </c>
      <c r="K5" s="22"/>
    </row>
    <row r="6" spans="1:11" ht="85.5" x14ac:dyDescent="0.15">
      <c r="A6" s="22" t="s">
        <v>193</v>
      </c>
      <c r="B6" s="22" t="s">
        <v>30</v>
      </c>
      <c r="C6" s="23">
        <v>43922</v>
      </c>
      <c r="D6" s="22" t="s">
        <v>194</v>
      </c>
      <c r="E6" s="22" t="s">
        <v>190</v>
      </c>
      <c r="F6" s="24">
        <v>2071520</v>
      </c>
      <c r="G6" s="24">
        <v>2071520</v>
      </c>
      <c r="H6" s="25">
        <f>IF(F6="－","－",G6/F6)</f>
        <v>1</v>
      </c>
      <c r="I6" s="22" t="s">
        <v>195</v>
      </c>
      <c r="J6" s="26" t="s">
        <v>192</v>
      </c>
      <c r="K6" s="22"/>
    </row>
    <row r="7" spans="1:11" ht="71.25" x14ac:dyDescent="0.15">
      <c r="A7" s="22" t="s">
        <v>196</v>
      </c>
      <c r="B7" s="22" t="s">
        <v>30</v>
      </c>
      <c r="C7" s="23">
        <v>43922</v>
      </c>
      <c r="D7" s="22" t="s">
        <v>194</v>
      </c>
      <c r="E7" s="22" t="s">
        <v>190</v>
      </c>
      <c r="F7" s="24">
        <v>34735833</v>
      </c>
      <c r="G7" s="24">
        <v>34735833</v>
      </c>
      <c r="H7" s="25">
        <f>IF(F7="－","－",G7/F7)</f>
        <v>1</v>
      </c>
      <c r="I7" s="22" t="s">
        <v>197</v>
      </c>
      <c r="J7" s="26" t="s">
        <v>192</v>
      </c>
      <c r="K7" s="22"/>
    </row>
    <row r="8" spans="1:11" ht="85.5" x14ac:dyDescent="0.15">
      <c r="A8" s="22" t="s">
        <v>198</v>
      </c>
      <c r="B8" s="22" t="s">
        <v>30</v>
      </c>
      <c r="C8" s="23">
        <v>43922</v>
      </c>
      <c r="D8" s="22" t="s">
        <v>199</v>
      </c>
      <c r="E8" s="22" t="s">
        <v>190</v>
      </c>
      <c r="F8" s="24">
        <v>2457400</v>
      </c>
      <c r="G8" s="24">
        <v>2457400</v>
      </c>
      <c r="H8" s="25">
        <f>IF(F8="－","－",G8/F8)</f>
        <v>1</v>
      </c>
      <c r="I8" s="22" t="s">
        <v>200</v>
      </c>
      <c r="J8" s="26" t="s">
        <v>192</v>
      </c>
      <c r="K8" s="22"/>
    </row>
    <row r="9" spans="1:11" ht="71.25" x14ac:dyDescent="0.15">
      <c r="A9" s="22" t="s">
        <v>201</v>
      </c>
      <c r="B9" s="22" t="s">
        <v>30</v>
      </c>
      <c r="C9" s="23">
        <v>43922</v>
      </c>
      <c r="D9" s="22" t="s">
        <v>199</v>
      </c>
      <c r="E9" s="22" t="s">
        <v>190</v>
      </c>
      <c r="F9" s="24">
        <v>9842844</v>
      </c>
      <c r="G9" s="24">
        <v>9842844</v>
      </c>
      <c r="H9" s="25">
        <f>IF(F9="－","－",G9/F9)</f>
        <v>1</v>
      </c>
      <c r="I9" s="22" t="s">
        <v>202</v>
      </c>
      <c r="J9" s="26" t="s">
        <v>203</v>
      </c>
      <c r="K9" s="22"/>
    </row>
    <row r="10" spans="1:11" ht="71.25" x14ac:dyDescent="0.15">
      <c r="A10" s="22" t="s">
        <v>204</v>
      </c>
      <c r="B10" s="22" t="s">
        <v>205</v>
      </c>
      <c r="C10" s="23">
        <v>44033</v>
      </c>
      <c r="D10" s="22" t="s">
        <v>206</v>
      </c>
      <c r="E10" s="22" t="s">
        <v>190</v>
      </c>
      <c r="F10" s="24">
        <v>1171500</v>
      </c>
      <c r="G10" s="24">
        <v>1171500</v>
      </c>
      <c r="H10" s="25">
        <f>IF(F10="－","－",G10/F10)</f>
        <v>1</v>
      </c>
      <c r="I10" s="22" t="s">
        <v>207</v>
      </c>
      <c r="J10" s="26" t="s">
        <v>21</v>
      </c>
      <c r="K10" s="22"/>
    </row>
    <row r="11" spans="1:11" ht="57" x14ac:dyDescent="0.15">
      <c r="A11" s="22" t="s">
        <v>208</v>
      </c>
      <c r="B11" s="22" t="s">
        <v>209</v>
      </c>
      <c r="C11" s="23">
        <v>43997</v>
      </c>
      <c r="D11" s="22" t="s">
        <v>210</v>
      </c>
      <c r="E11" s="22" t="s">
        <v>190</v>
      </c>
      <c r="F11" s="24">
        <v>1859000</v>
      </c>
      <c r="G11" s="24">
        <v>1859000</v>
      </c>
      <c r="H11" s="25">
        <f>IF(F11="－","－",G11/F11)</f>
        <v>1</v>
      </c>
      <c r="I11" s="22" t="s">
        <v>211</v>
      </c>
      <c r="J11" s="26" t="s">
        <v>21</v>
      </c>
      <c r="K11" s="22"/>
    </row>
    <row r="12" spans="1:11" ht="57" x14ac:dyDescent="0.15">
      <c r="A12" s="22" t="s">
        <v>212</v>
      </c>
      <c r="B12" s="22" t="s">
        <v>213</v>
      </c>
      <c r="C12" s="23">
        <v>43976</v>
      </c>
      <c r="D12" s="22" t="s">
        <v>210</v>
      </c>
      <c r="E12" s="22" t="s">
        <v>190</v>
      </c>
      <c r="F12" s="24">
        <v>1006500</v>
      </c>
      <c r="G12" s="24">
        <v>1006500</v>
      </c>
      <c r="H12" s="25">
        <f>IF(F12="－","－",G12/F12)</f>
        <v>1</v>
      </c>
      <c r="I12" s="22" t="s">
        <v>214</v>
      </c>
      <c r="J12" s="26" t="s">
        <v>21</v>
      </c>
      <c r="K12" s="22"/>
    </row>
    <row r="13" spans="1:11" ht="57" x14ac:dyDescent="0.15">
      <c r="A13" s="22" t="s">
        <v>215</v>
      </c>
      <c r="B13" s="22" t="s">
        <v>213</v>
      </c>
      <c r="C13" s="23">
        <v>44007</v>
      </c>
      <c r="D13" s="22" t="s">
        <v>210</v>
      </c>
      <c r="E13" s="22" t="s">
        <v>190</v>
      </c>
      <c r="F13" s="24">
        <v>1006500</v>
      </c>
      <c r="G13" s="24">
        <v>1006500</v>
      </c>
      <c r="H13" s="25">
        <f>IF(F13="－","－",G13/F13)</f>
        <v>1</v>
      </c>
      <c r="I13" s="22" t="s">
        <v>216</v>
      </c>
      <c r="J13" s="26" t="s">
        <v>21</v>
      </c>
      <c r="K13" s="22"/>
    </row>
    <row r="14" spans="1:11" ht="71.25" x14ac:dyDescent="0.15">
      <c r="A14" s="22" t="s">
        <v>217</v>
      </c>
      <c r="B14" s="22" t="s">
        <v>213</v>
      </c>
      <c r="C14" s="23">
        <v>44033</v>
      </c>
      <c r="D14" s="22" t="s">
        <v>210</v>
      </c>
      <c r="E14" s="22" t="s">
        <v>190</v>
      </c>
      <c r="F14" s="24">
        <v>1006500</v>
      </c>
      <c r="G14" s="24">
        <v>1006500</v>
      </c>
      <c r="H14" s="25">
        <f>IF(F14="－","－",G14/F14)</f>
        <v>1</v>
      </c>
      <c r="I14" s="22" t="s">
        <v>218</v>
      </c>
      <c r="J14" s="26" t="s">
        <v>21</v>
      </c>
      <c r="K14" s="22"/>
    </row>
    <row r="15" spans="1:11" ht="57" x14ac:dyDescent="0.15">
      <c r="A15" s="22" t="s">
        <v>219</v>
      </c>
      <c r="B15" s="22" t="s">
        <v>65</v>
      </c>
      <c r="C15" s="23">
        <v>44146</v>
      </c>
      <c r="D15" s="22" t="s">
        <v>206</v>
      </c>
      <c r="E15" s="22" t="s">
        <v>190</v>
      </c>
      <c r="F15" s="27">
        <v>1007600</v>
      </c>
      <c r="G15" s="27">
        <v>1007600</v>
      </c>
      <c r="H15" s="28">
        <f>IF(F15="－","－",G15/F15)</f>
        <v>1</v>
      </c>
      <c r="I15" s="22" t="s">
        <v>220</v>
      </c>
      <c r="J15" s="26" t="s">
        <v>21</v>
      </c>
      <c r="K15" s="22"/>
    </row>
    <row r="16" spans="1:11" ht="57" x14ac:dyDescent="0.15">
      <c r="A16" s="22" t="s">
        <v>221</v>
      </c>
      <c r="B16" s="22" t="s">
        <v>97</v>
      </c>
      <c r="C16" s="23">
        <v>44146</v>
      </c>
      <c r="D16" s="22" t="s">
        <v>222</v>
      </c>
      <c r="E16" s="22" t="s">
        <v>190</v>
      </c>
      <c r="F16" s="27">
        <v>1892000</v>
      </c>
      <c r="G16" s="27">
        <v>1892000</v>
      </c>
      <c r="H16" s="28">
        <f>IF(F16="－","－",G16/F16)</f>
        <v>1</v>
      </c>
      <c r="I16" s="22" t="s">
        <v>223</v>
      </c>
      <c r="J16" s="26" t="s">
        <v>21</v>
      </c>
      <c r="K16" s="22"/>
    </row>
    <row r="17" spans="1:11" ht="57" x14ac:dyDescent="0.15">
      <c r="A17" s="22" t="s">
        <v>224</v>
      </c>
      <c r="B17" s="22" t="s">
        <v>102</v>
      </c>
      <c r="C17" s="23">
        <v>44165</v>
      </c>
      <c r="D17" s="22" t="s">
        <v>225</v>
      </c>
      <c r="E17" s="22" t="s">
        <v>190</v>
      </c>
      <c r="F17" s="27">
        <v>2695000</v>
      </c>
      <c r="G17" s="27">
        <v>2695000</v>
      </c>
      <c r="H17" s="28">
        <f>IF(F17="－","－",G17/F17)</f>
        <v>1</v>
      </c>
      <c r="I17" s="22" t="s">
        <v>226</v>
      </c>
      <c r="J17" s="26" t="s">
        <v>21</v>
      </c>
      <c r="K17" s="22"/>
    </row>
    <row r="18" spans="1:11" ht="57" x14ac:dyDescent="0.15">
      <c r="A18" s="22" t="s">
        <v>227</v>
      </c>
      <c r="B18" s="22" t="s">
        <v>65</v>
      </c>
      <c r="C18" s="23">
        <v>44166</v>
      </c>
      <c r="D18" s="22" t="s">
        <v>206</v>
      </c>
      <c r="E18" s="22" t="s">
        <v>190</v>
      </c>
      <c r="F18" s="27">
        <v>2046000</v>
      </c>
      <c r="G18" s="27">
        <v>2046000</v>
      </c>
      <c r="H18" s="28">
        <f>IF(F18="－","－",G18/F18)</f>
        <v>1</v>
      </c>
      <c r="I18" s="22" t="s">
        <v>228</v>
      </c>
      <c r="J18" s="26" t="s">
        <v>21</v>
      </c>
      <c r="K18" s="22"/>
    </row>
    <row r="19" spans="1:11" ht="57" x14ac:dyDescent="0.15">
      <c r="A19" s="22" t="s">
        <v>229</v>
      </c>
      <c r="B19" s="22" t="s">
        <v>125</v>
      </c>
      <c r="C19" s="23">
        <v>44179</v>
      </c>
      <c r="D19" s="22" t="s">
        <v>210</v>
      </c>
      <c r="E19" s="22" t="s">
        <v>190</v>
      </c>
      <c r="F19" s="27">
        <v>2323750</v>
      </c>
      <c r="G19" s="27">
        <v>2323750</v>
      </c>
      <c r="H19" s="28">
        <f>IF(F19="－","－",G19/F19)</f>
        <v>1</v>
      </c>
      <c r="I19" s="22" t="s">
        <v>226</v>
      </c>
      <c r="J19" s="26" t="s">
        <v>21</v>
      </c>
      <c r="K19" s="22"/>
    </row>
    <row r="20" spans="1:11" ht="57" x14ac:dyDescent="0.15">
      <c r="A20" s="22" t="s">
        <v>230</v>
      </c>
      <c r="B20" s="22" t="s">
        <v>65</v>
      </c>
      <c r="C20" s="23">
        <v>44183</v>
      </c>
      <c r="D20" s="22" t="s">
        <v>206</v>
      </c>
      <c r="E20" s="22" t="s">
        <v>190</v>
      </c>
      <c r="F20" s="27">
        <v>2557500</v>
      </c>
      <c r="G20" s="27">
        <v>2557500</v>
      </c>
      <c r="H20" s="28">
        <f>IF(F20="－","－",G20/F20)</f>
        <v>1</v>
      </c>
      <c r="I20" s="22" t="s">
        <v>226</v>
      </c>
      <c r="J20" s="26" t="s">
        <v>21</v>
      </c>
      <c r="K20" s="22"/>
    </row>
    <row r="21" spans="1:11" ht="57" x14ac:dyDescent="0.15">
      <c r="A21" s="22" t="s">
        <v>231</v>
      </c>
      <c r="B21" s="22" t="s">
        <v>125</v>
      </c>
      <c r="C21" s="23">
        <v>44190</v>
      </c>
      <c r="D21" s="22" t="s">
        <v>210</v>
      </c>
      <c r="E21" s="22" t="s">
        <v>190</v>
      </c>
      <c r="F21" s="27">
        <v>1006500</v>
      </c>
      <c r="G21" s="27">
        <v>1006500</v>
      </c>
      <c r="H21" s="28">
        <f>IF(F21="－","－",G21/F21)</f>
        <v>1</v>
      </c>
      <c r="I21" s="22" t="s">
        <v>232</v>
      </c>
      <c r="J21" s="26" t="s">
        <v>21</v>
      </c>
      <c r="K21" s="22"/>
    </row>
    <row r="22" spans="1:11" ht="57" x14ac:dyDescent="0.15">
      <c r="A22" s="22" t="s">
        <v>233</v>
      </c>
      <c r="B22" s="22" t="s">
        <v>125</v>
      </c>
      <c r="C22" s="23">
        <v>44222</v>
      </c>
      <c r="D22" s="22" t="s">
        <v>210</v>
      </c>
      <c r="E22" s="22" t="s">
        <v>190</v>
      </c>
      <c r="F22" s="27">
        <v>1859000</v>
      </c>
      <c r="G22" s="27">
        <v>1859000</v>
      </c>
      <c r="H22" s="28">
        <f>IF(F22="－","－",G22/F22)</f>
        <v>1</v>
      </c>
      <c r="I22" s="22" t="s">
        <v>234</v>
      </c>
      <c r="J22" s="26" t="s">
        <v>21</v>
      </c>
      <c r="K22" s="22"/>
    </row>
    <row r="23" spans="1:11" ht="71.25" x14ac:dyDescent="0.15">
      <c r="A23" s="22" t="s">
        <v>235</v>
      </c>
      <c r="B23" s="22" t="s">
        <v>236</v>
      </c>
      <c r="C23" s="23">
        <v>44252</v>
      </c>
      <c r="D23" s="22" t="s">
        <v>199</v>
      </c>
      <c r="E23" s="22" t="s">
        <v>190</v>
      </c>
      <c r="F23" s="27">
        <v>1751730</v>
      </c>
      <c r="G23" s="27">
        <v>1751730</v>
      </c>
      <c r="H23" s="28">
        <f>IF(F23="－","－",G23/F23)</f>
        <v>1</v>
      </c>
      <c r="I23" s="22" t="s">
        <v>237</v>
      </c>
      <c r="J23" s="26" t="s">
        <v>238</v>
      </c>
      <c r="K23" s="22"/>
    </row>
    <row r="24" spans="1:11" ht="57" x14ac:dyDescent="0.15">
      <c r="A24" s="22" t="s">
        <v>239</v>
      </c>
      <c r="B24" s="22" t="s">
        <v>65</v>
      </c>
      <c r="C24" s="23">
        <v>44253</v>
      </c>
      <c r="D24" s="22" t="s">
        <v>206</v>
      </c>
      <c r="E24" s="22" t="s">
        <v>190</v>
      </c>
      <c r="F24" s="27">
        <v>2046000</v>
      </c>
      <c r="G24" s="27">
        <v>2046000</v>
      </c>
      <c r="H24" s="28">
        <f>IF(F24="－","－",G24/F24)</f>
        <v>1</v>
      </c>
      <c r="I24" s="22" t="s">
        <v>240</v>
      </c>
      <c r="J24" s="29" t="s">
        <v>21</v>
      </c>
      <c r="K24" s="22"/>
    </row>
  </sheetData>
  <sheetProtection sheet="1" objects="1" scenarios="1"/>
  <mergeCells count="1">
    <mergeCell ref="A1:K1"/>
  </mergeCells>
  <phoneticPr fontId="2"/>
  <dataValidations count="1">
    <dataValidation type="list" allowBlank="1" showInputMessage="1" showErrorMessage="1" sqref="J5:J24">
      <formula1>$O$84:$O$165</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2021-07-12T04:04:04Z</dcterms:modified>
</cp:coreProperties>
</file>