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3" l="1"/>
  <c r="H14" i="2"/>
  <c r="H13" i="2"/>
  <c r="H12" i="2"/>
  <c r="H11" i="2"/>
  <c r="H10" i="2"/>
  <c r="H9" i="2"/>
  <c r="H8" i="2"/>
  <c r="H7" i="2"/>
  <c r="H6" i="2"/>
  <c r="H5" i="2"/>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<sst xmlns="http://schemas.openxmlformats.org/spreadsheetml/2006/main" count="389" uniqueCount="162">
  <si>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</si>
  <si>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</si>
  <si>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</si>
  <si>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契約締結日</t>
    <rPh sb="0" eb="2">
      <t>ケイヤク</t>
    </rPh>
    <rPh sb="2" eb="4">
      <t>テイケツ</t>
    </rPh>
    <rPh sb="4" eb="5">
      <t>ビ</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</si>
  <si>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</si>
  <si>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</si>
  <si>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</si>
  <si>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</si>
  <si>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</si>
  <si>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契約金額</t>
    <rPh sb="0" eb="2">
      <t>ケイヤク</t>
    </rPh>
    <rPh sb="2" eb="4">
      <t>キンガク</t>
    </rPh>
    <phoneticPr fontId="2"/>
  </si>
  <si>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</si>
  <si>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</si>
  <si>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</si>
  <si>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</si>
  <si>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</si>
  <si>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</si>
  <si>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r>
      <t>契約件名又は</t>
    </r>
    <r>
      <rPr>
        <sz val="11"/>
        <rFont val="HGSｺﾞｼｯｸM"/>
        <family val="3"/>
        <charset val="128"/>
      </rPr>
      <t>内容</t>
    </r>
    <rPh sb="0" eb="2">
      <t>ケイヤク</t>
    </rPh>
    <rPh sb="2" eb="4">
      <t>ケンメイ</t>
    </rPh>
    <rPh sb="4" eb="5">
      <t>マタ</t>
    </rPh>
    <rPh sb="6" eb="8">
      <t>ナイヨウ</t>
    </rPh>
    <phoneticPr fontId="2"/>
  </si>
  <si>
    <t>成田空港事務所庁舎冷水等需給契約</t>
  </si>
  <si>
    <t>支出負担行為担当官
東京航空局長　柏木　隆久
東京都千代田区九段南１－１－１５</t>
  </si>
  <si>
    <t>成田国際空港(株)
千葉県成田市古込字古込１番地１</t>
  </si>
  <si>
    <t>会計法第２９条の３第４項及び予決令第１０２条の４第３号</t>
  </si>
  <si>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</si>
  <si>
    <t>ロ</t>
  </si>
  <si>
    <t>官報公告等掲載</t>
  </si>
  <si>
    <t>(独)国立印刷局
東京都港区虎ノ門２丁目２番５号</t>
  </si>
  <si>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</si>
  <si>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ハ</t>
  </si>
  <si>
    <t>令和2年度国有財産及び物品業務に関する法律相談</t>
  </si>
  <si>
    <t>弁護士法人早稲田リーガルコモンズ
東京都千代田区九段南１丁目６番１７号千代田会館４階</t>
  </si>
  <si>
    <t>左記業者は、国有財産及び物品に関する業務に関して法律相談を行う者として、争議事案の対応にあたっては、当局における考え方を踏襲した上で協議等を行う必要があることから、平成３０年度から継続して法律相談を請け負っており各案件の現状に関する特定情報の提供が可能な唯一の者であるため、会計法第29条の3第4項、予算決算及び会計令第102条の4第3号により随意契約を締結したものである。</t>
    <rPh sb="10" eb="11">
      <t>オヨ</t>
    </rPh>
    <rPh sb="12" eb="14">
      <t>ブッピン</t>
    </rPh>
    <rPh sb="21" eb="22">
      <t>カン</t>
    </rPh>
    <rPh sb="24" eb="26">
      <t>ホウリツ</t>
    </rPh>
    <rPh sb="26" eb="28">
      <t>ソウダン</t>
    </rPh>
    <rPh sb="29" eb="30">
      <t>オコナ</t>
    </rPh>
    <rPh sb="36" eb="38">
      <t>ソウギ</t>
    </rPh>
    <rPh sb="38" eb="40">
      <t>ジアン</t>
    </rPh>
    <rPh sb="41" eb="43">
      <t>タイオウ</t>
    </rPh>
    <rPh sb="50" eb="52">
      <t>トウキョク</t>
    </rPh>
    <rPh sb="56" eb="57">
      <t>カンガ</t>
    </rPh>
    <rPh sb="58" eb="59">
      <t>カタ</t>
    </rPh>
    <rPh sb="60" eb="62">
      <t>トウシュウ</t>
    </rPh>
    <rPh sb="64" eb="65">
      <t>ウエ</t>
    </rPh>
    <rPh sb="66" eb="68">
      <t>キョウギ</t>
    </rPh>
    <rPh sb="68" eb="69">
      <t>ナド</t>
    </rPh>
    <rPh sb="70" eb="71">
      <t>オコナ</t>
    </rPh>
    <rPh sb="72" eb="74">
      <t>ヒツヨウ</t>
    </rPh>
    <rPh sb="82" eb="84">
      <t>ヘイセイ</t>
    </rPh>
    <rPh sb="86" eb="88">
      <t>ネンド</t>
    </rPh>
    <rPh sb="90" eb="92">
      <t>ケイゾク</t>
    </rPh>
    <rPh sb="94" eb="96">
      <t>ホウリツ</t>
    </rPh>
    <rPh sb="96" eb="98">
      <t>ソウダン</t>
    </rPh>
    <rPh sb="99" eb="100">
      <t>ウ</t>
    </rPh>
    <rPh sb="101" eb="102">
      <t>オ</t>
    </rPh>
    <rPh sb="106" eb="109">
      <t>カクアンケン</t>
    </rPh>
    <rPh sb="110" eb="112">
      <t>ゲンジョウ</t>
    </rPh>
    <rPh sb="113" eb="114">
      <t>カン</t>
    </rPh>
    <rPh sb="116" eb="118">
      <t>トクテイ</t>
    </rPh>
    <rPh sb="118" eb="120">
      <t>ジョウホウ</t>
    </rPh>
    <rPh sb="121" eb="123">
      <t>テイキョウ</t>
    </rPh>
    <rPh sb="124" eb="126">
      <t>カノウ</t>
    </rPh>
    <rPh sb="127" eb="129">
      <t>ユイイツ</t>
    </rPh>
    <rPh sb="130" eb="131">
      <t>モノ</t>
    </rPh>
    <phoneticPr fontId="11"/>
  </si>
  <si>
    <t>ニ（ヘ）</t>
  </si>
  <si>
    <t>令和2年度営繕積算システム提供業務</t>
  </si>
  <si>
    <t>(一財)建築コスト管理システム研究所
東京都港区西新橋３丁目２５番３３号</t>
  </si>
  <si>
    <t>積算業務にて使用している「営繕積算システムRIBC2」について、システムの提供及びサポートは左記研究所のみが行っており、他社への技術情報の開示も行っておらず、供給が一に特定されるため、会計法第29条の3第4項、予算決算及び会計令第102条の4第3号により、随意契約を締結したものである。</t>
    <rPh sb="0" eb="2">
      <t>セキサン</t>
    </rPh>
    <rPh sb="2" eb="4">
      <t>ギョウム</t>
    </rPh>
    <rPh sb="6" eb="8">
      <t>シヨウ</t>
    </rPh>
    <rPh sb="13" eb="15">
      <t>エイゼン</t>
    </rPh>
    <rPh sb="15" eb="17">
      <t>セキサン</t>
    </rPh>
    <rPh sb="37" eb="39">
      <t>テイキョウ</t>
    </rPh>
    <rPh sb="39" eb="40">
      <t>オヨ</t>
    </rPh>
    <rPh sb="46" eb="48">
      <t>サキ</t>
    </rPh>
    <rPh sb="48" eb="50">
      <t>ケンキュウ</t>
    </rPh>
    <rPh sb="50" eb="51">
      <t>ジョ</t>
    </rPh>
    <rPh sb="54" eb="55">
      <t>オコナ</t>
    </rPh>
    <rPh sb="60" eb="62">
      <t>タシャ</t>
    </rPh>
    <rPh sb="64" eb="66">
      <t>ギジュツ</t>
    </rPh>
    <rPh sb="66" eb="68">
      <t>ジョウホウ</t>
    </rPh>
    <rPh sb="69" eb="71">
      <t>カイジ</t>
    </rPh>
    <rPh sb="72" eb="73">
      <t>オコナ</t>
    </rPh>
    <phoneticPr fontId="11"/>
  </si>
  <si>
    <t>新千歳（事）職員宿舎（千歳借上宿舎５棟）</t>
  </si>
  <si>
    <t xml:space="preserve">個人情報保護法に基づき記載しない
</t>
  </si>
  <si>
    <t>職員宿舎として引き続き借り入れる必要があり、供給者が一つに特定される賃貸借契約であるため。</t>
  </si>
  <si>
    <t>新千歳（事）職員宿舎（千歳借上宿舎８棟）</t>
  </si>
  <si>
    <t>新千歳（事）職員宿舎（千歳借上宿舎１３棟）</t>
  </si>
  <si>
    <t>（有）クレスト住研
北海道札幌市中央区南８条西１４丁目３番６号</t>
  </si>
  <si>
    <t>仙台（事）職員宿舎（増田）</t>
  </si>
  <si>
    <t>新潟（事）職員宿舎（太平１丁目、太平２丁目）</t>
  </si>
  <si>
    <t>（有）井村コーポ
新潟県新潟市東区太平３－２９－８</t>
  </si>
  <si>
    <t>新潟（事）職員宿舎（幸栄）</t>
  </si>
  <si>
    <t>青森（出）職員宿舎（玉川第四）</t>
  </si>
  <si>
    <t>青森（出）職員宿舎（大野）</t>
  </si>
  <si>
    <t>青森（出）職員宿舎（若宮第一）</t>
  </si>
  <si>
    <t>青森（出）職員宿舎（若宮第二）</t>
  </si>
  <si>
    <t>静岡（出）職員宿舎（元島田）</t>
  </si>
  <si>
    <t>静岡（出）職員宿舎（井口）</t>
  </si>
  <si>
    <t>静岡（出）職員宿舎（旗指）</t>
  </si>
  <si>
    <t>成田国際空港土地賃貸借契約</t>
  </si>
  <si>
    <t>空港として引き続き借り入れる必要があり、供給者が一つに特定される賃貸借契約であるため。</t>
    <rPh sb="0" eb="2">
      <t>クウコウ</t>
    </rPh>
    <phoneticPr fontId="11"/>
  </si>
  <si>
    <t>静岡空港出張所庁舎用地等賃貸借契約</t>
  </si>
  <si>
    <t>富士山静岡空港(株)
静岡県牧之原市坂口３３３６番地４</t>
  </si>
  <si>
    <t>庁舎用地として引き続き借り入れる必要があり、供給者が一つに特定される賃貸借契約であるため。</t>
    <rPh sb="0" eb="2">
      <t>チョウシャ</t>
    </rPh>
    <rPh sb="7" eb="8">
      <t>ヒ</t>
    </rPh>
    <rPh sb="9" eb="10">
      <t>ツヅ</t>
    </rPh>
    <phoneticPr fontId="11"/>
  </si>
  <si>
    <t>東京国際空港土地賃貸借契約（給水管）</t>
  </si>
  <si>
    <t>東京都大田区
東京都大田区蒲田５－１３－１４</t>
  </si>
  <si>
    <t>航空保安無線施設用地の賃貸借（成田　無線施設用地他）</t>
  </si>
  <si>
    <t>航空保安施設用地として引き続き借り入れる必要があり、供給者が一つに特定される賃貸借契約であるため。</t>
  </si>
  <si>
    <t>航空保安無線施設用地の賃貸借（羽田　江東ＬＤＡ用地）</t>
  </si>
  <si>
    <t>東京都港湾局長
東京都新宿区西新宿２－８－１</t>
  </si>
  <si>
    <t>航空保安無線施設用地の賃貸借（成田　第2ＡＳＤＥ、第3送信所、管路・共同溝）</t>
  </si>
  <si>
    <t>航空保安無線施設用地の賃貸借（成田　ＭＬＡＴ管路・共同溝）</t>
  </si>
  <si>
    <t>航空保安無線施設用地の賃貸借（成田　ＷＡＭ　共同溝及び埋設管路）</t>
  </si>
  <si>
    <t>航空保安無線施設用地の賃貸借（羽田　ＭＬＡＴ、ＭＬＡＴ用ＵＰＳ、ＡＶＰＳ）</t>
  </si>
  <si>
    <t>日本空港ビルデング(株)
東京都大田区羽田空港３丁目３番２号</t>
  </si>
  <si>
    <t>航空保安無線施設用地の賃貸借（ＨＭＵ　仙南白石、二本松、小諸、南長野、村上、三条、佐和田）</t>
  </si>
  <si>
    <t>エヌ・ティ・ティ・コミュニケーションズ(株)
東京都千代田区大手町２丁目３番１号</t>
  </si>
  <si>
    <t>航空保安無線施設用地の賃貸借（成田ＷＡＭ　佐倉、旭、佐原、八日市場、東金、竜ケ崎）</t>
  </si>
  <si>
    <t>航空保安無線施設用地の賃貸借（羽田ＷＡＭ　木更津、市原）</t>
  </si>
  <si>
    <t>航空保安無線施設用地の賃貸借（羽田ＷＡＭ　東京スカイツリー）</t>
  </si>
  <si>
    <t>東武タワースカイツリー(株)
東京都墨田区押上１丁目１番２号</t>
  </si>
  <si>
    <t>航空保安無線施設用地の賃貸借（羽田ＷＡＭ　横浜ランドマークタワー）</t>
  </si>
  <si>
    <t>三菱地所プロパティマネジメント(株)
東京都千代田区丸の内２丁目５番１号</t>
  </si>
  <si>
    <t>航空保安無線施設用地の賃貸借（静岡　ＶＯＲ／ＤＭＥ、ＩＬＳ、幹線ダクト）</t>
  </si>
  <si>
    <t>航空保安無線用地の賃貸借（南北海道／北東北ＷＡＭ　苫小牧他６）</t>
  </si>
  <si>
    <t>函館空港エア・フロント・オアシス維持運用業務委託</t>
  </si>
  <si>
    <t>函館市
北海道函館市東雲町４－１３</t>
  </si>
  <si>
    <t>エアフロント・オアシス整備事業の実施方針により、整備主体は国土交通省、管理主体は国土交通省の委託を受けた地方公共団体が実施するよう定めているため。</t>
  </si>
  <si>
    <t>イ（ニ）</t>
  </si>
  <si>
    <t>令和２年度　塵芥排出処理</t>
    <rPh sb="0" eb="2">
      <t>レイワ</t>
    </rPh>
    <rPh sb="3" eb="5">
      <t>ネンド</t>
    </rPh>
    <rPh sb="6" eb="8">
      <t>ジンカイ</t>
    </rPh>
    <rPh sb="8" eb="10">
      <t>ハイシュツ</t>
    </rPh>
    <rPh sb="10" eb="12">
      <t>ショリ</t>
    </rPh>
    <phoneticPr fontId="13"/>
  </si>
  <si>
    <t>分任支出負担行為担当官
東京空港事務所長　生野　優
東京都大田区羽田空港3-3-1</t>
  </si>
  <si>
    <t>（株）櫻商会
東京都大田区京浜島２－１４－１１</t>
  </si>
  <si>
    <t>左記業者は、空港内で発生した塵芥を空港内で処理するという目的で設立されており、国有財産法に基づく使用許可及び空港管理規則に基づく構内営業承認を受けて処理を行うことが可能な唯一の業者であるため、会計法第29条の3第4項、予算決算及び会計令第102条の4第3号により随意契約を締結したものである。</t>
  </si>
  <si>
    <t>令和２年度　東京空港事務所冷熱・温熱受給</t>
    <rPh sb="0" eb="2">
      <t>レイワ</t>
    </rPh>
    <rPh sb="3" eb="5">
      <t>ネンド</t>
    </rPh>
    <rPh sb="6" eb="8">
      <t>トウキョウ</t>
    </rPh>
    <rPh sb="8" eb="10">
      <t>クウコウ</t>
    </rPh>
    <rPh sb="10" eb="12">
      <t>ジム</t>
    </rPh>
    <rPh sb="12" eb="13">
      <t>ショ</t>
    </rPh>
    <rPh sb="13" eb="15">
      <t>レイネツ</t>
    </rPh>
    <rPh sb="16" eb="18">
      <t>オンネツ</t>
    </rPh>
    <rPh sb="18" eb="20">
      <t>ジュキュウ</t>
    </rPh>
    <phoneticPr fontId="13"/>
  </si>
  <si>
    <t>東京空港冷暖房（株）
東京都大田区羽田空港３－５－９</t>
  </si>
  <si>
    <t>左記業者は、平成5年6月より、東京国際空港沖合展開地区の空港機能諸施設に冷温熱を一括管理・供給するために設立されており、国有財産法に基づく使用許可及び空港管理規則に基づく構内営業承認を受けて供給を行うことが可能な唯一の業者であるため、会計法第29条の3第4項、予算決算及び会計令第102条の4第3号により随意契約を締結したものである。</t>
  </si>
  <si>
    <t>国有財産使用不許可処分取消等請求事件等に関する法律相談</t>
  </si>
  <si>
    <t>渥美坂井法律事務所弁護士法人
東京都千代田区内幸町２丁目２番２号富国生命ビル</t>
  </si>
  <si>
    <t>左記業者は、国有財産、構内営業に関する争訟業務の特殊性に対応可能な者として、民事法等の知識に加え、国有財産法や空港法、空港管理規則の知識に精通していることから当局が不利益とならないよう争訟の対応方針、助言等を行うために必要な経験に加え、過去の類似事件の判例や慣習等を踏まえた争訟業務に関する特定情報の提供が可能な弁護士を派遣できる唯一の者であるため、「公共調達の適正化について」一（２）①（へ）に該当するものとして、会計法第２９条の３第４項、予算決算及び会計令第１０２条の４第３号により随意契約を締結したものである。</t>
    <rPh sb="0" eb="2">
      <t>サキ</t>
    </rPh>
    <rPh sb="2" eb="4">
      <t>ギョウシャ</t>
    </rPh>
    <rPh sb="6" eb="8">
      <t>コクユウ</t>
    </rPh>
    <rPh sb="8" eb="10">
      <t>ザイサン</t>
    </rPh>
    <rPh sb="11" eb="13">
      <t>コウナイ</t>
    </rPh>
    <rPh sb="13" eb="15">
      <t>エイギョウ</t>
    </rPh>
    <rPh sb="16" eb="17">
      <t>カン</t>
    </rPh>
    <rPh sb="19" eb="21">
      <t>ソウショウ</t>
    </rPh>
    <rPh sb="21" eb="23">
      <t>ギョウム</t>
    </rPh>
    <rPh sb="24" eb="27">
      <t>トクシュセイ</t>
    </rPh>
    <rPh sb="28" eb="30">
      <t>タイオウ</t>
    </rPh>
    <rPh sb="30" eb="32">
      <t>カノウ</t>
    </rPh>
    <rPh sb="33" eb="34">
      <t>シャ</t>
    </rPh>
    <rPh sb="38" eb="41">
      <t>ミンジホウ</t>
    </rPh>
    <rPh sb="41" eb="42">
      <t>トウ</t>
    </rPh>
    <rPh sb="43" eb="45">
      <t>チシキ</t>
    </rPh>
    <rPh sb="46" eb="47">
      <t>クワ</t>
    </rPh>
    <rPh sb="49" eb="51">
      <t>コクユウ</t>
    </rPh>
    <rPh sb="51" eb="54">
      <t>ザイサンホウ</t>
    </rPh>
    <rPh sb="55" eb="57">
      <t>クウコウ</t>
    </rPh>
    <rPh sb="57" eb="58">
      <t>ホウ</t>
    </rPh>
    <rPh sb="59" eb="61">
      <t>クウコウ</t>
    </rPh>
    <rPh sb="61" eb="63">
      <t>カンリ</t>
    </rPh>
    <rPh sb="63" eb="65">
      <t>キソク</t>
    </rPh>
    <rPh sb="66" eb="68">
      <t>チシキ</t>
    </rPh>
    <rPh sb="69" eb="71">
      <t>セイツウ</t>
    </rPh>
    <rPh sb="79" eb="81">
      <t>トウキョク</t>
    </rPh>
    <rPh sb="82" eb="85">
      <t>フリエキ</t>
    </rPh>
    <rPh sb="92" eb="94">
      <t>ソウショウ</t>
    </rPh>
    <rPh sb="95" eb="97">
      <t>タイオウ</t>
    </rPh>
    <rPh sb="97" eb="99">
      <t>ホウシン</t>
    </rPh>
    <rPh sb="100" eb="102">
      <t>ジョゲン</t>
    </rPh>
    <rPh sb="102" eb="103">
      <t>トウ</t>
    </rPh>
    <rPh sb="104" eb="105">
      <t>オコナ</t>
    </rPh>
    <rPh sb="109" eb="111">
      <t>ヒツヨウ</t>
    </rPh>
    <rPh sb="112" eb="114">
      <t>ケイケン</t>
    </rPh>
    <rPh sb="115" eb="116">
      <t>クワ</t>
    </rPh>
    <rPh sb="118" eb="120">
      <t>カコ</t>
    </rPh>
    <rPh sb="121" eb="123">
      <t>ルイジ</t>
    </rPh>
    <rPh sb="123" eb="125">
      <t>ジケン</t>
    </rPh>
    <rPh sb="126" eb="128">
      <t>ハンレイ</t>
    </rPh>
    <rPh sb="129" eb="131">
      <t>カンシュウ</t>
    </rPh>
    <rPh sb="131" eb="132">
      <t>トウ</t>
    </rPh>
    <rPh sb="133" eb="134">
      <t>フ</t>
    </rPh>
    <rPh sb="137" eb="141">
      <t>ソウショウギョウム</t>
    </rPh>
    <rPh sb="142" eb="143">
      <t>カン</t>
    </rPh>
    <rPh sb="145" eb="149">
      <t>トクテイジョウホウ</t>
    </rPh>
    <rPh sb="150" eb="152">
      <t>テイキョウ</t>
    </rPh>
    <rPh sb="153" eb="155">
      <t>カノウ</t>
    </rPh>
    <rPh sb="156" eb="159">
      <t>ベンゴシ</t>
    </rPh>
    <rPh sb="160" eb="162">
      <t>ハケン</t>
    </rPh>
    <rPh sb="165" eb="167">
      <t>ユイイツ</t>
    </rPh>
    <rPh sb="168" eb="169">
      <t>シャ</t>
    </rPh>
    <rPh sb="176" eb="180">
      <t>コウキョウチョウタツ</t>
    </rPh>
    <rPh sb="181" eb="184">
      <t>テキセイカ</t>
    </rPh>
    <rPh sb="189" eb="190">
      <t>イチ</t>
    </rPh>
    <rPh sb="198" eb="200">
      <t>ガイトウ</t>
    </rPh>
    <phoneticPr fontId="11"/>
  </si>
  <si>
    <t>成田国際空港第３旅客ターミナルビル官庁部分増築等工事委託</t>
  </si>
  <si>
    <t>本件は空港法第１１条の規定に基づく協議の結果、左記事業者により実施することとなったため。</t>
    <rPh sb="0" eb="2">
      <t>ホンケン</t>
    </rPh>
    <rPh sb="3" eb="5">
      <t>クウコウ</t>
    </rPh>
    <rPh sb="5" eb="7">
      <t>ホウダイ</t>
    </rPh>
    <rPh sb="9" eb="10">
      <t>ジョウ</t>
    </rPh>
    <rPh sb="11" eb="13">
      <t>キテイ</t>
    </rPh>
    <rPh sb="14" eb="15">
      <t>モト</t>
    </rPh>
    <rPh sb="17" eb="19">
      <t>キョウギ</t>
    </rPh>
    <rPh sb="20" eb="22">
      <t>ケッカ</t>
    </rPh>
    <rPh sb="23" eb="25">
      <t>サキ</t>
    </rPh>
    <rPh sb="25" eb="28">
      <t>ジギョウシャ</t>
    </rPh>
    <rPh sb="31" eb="33">
      <t>ジッシ</t>
    </rPh>
    <phoneticPr fontId="11"/>
  </si>
  <si>
    <t>イ（イ）</t>
  </si>
  <si>
    <t>千歳仮設ＶＯＲ／ＤＭＥ施設用地の賃貸借</t>
  </si>
  <si>
    <t>苫小牧港開発(株)
北海道苫小牧市入船町２丁目９番１５号</t>
  </si>
  <si>
    <t>航空保安施設用地として借り入れる必要があり、供給者が一つに特定される賃貸借契約であるため。</t>
  </si>
  <si>
    <t>7月期航空従事者技能証明学科試験の会場借料について（東京）</t>
  </si>
  <si>
    <t>(株)東京文具共和会館
東京都台東区柳橋１丁目２番１０号</t>
    <rPh sb="12" eb="14">
      <t>トウキョウ</t>
    </rPh>
    <rPh sb="14" eb="15">
      <t>ト</t>
    </rPh>
    <rPh sb="15" eb="18">
      <t>タイトウク</t>
    </rPh>
    <phoneticPr fontId="14"/>
  </si>
  <si>
    <t>航空従事者として必要な能力を有するか判定する試験を行うにあたり、新型コロナウイルス感染症の感染拡大防止のための措置を講じつつ、当初の予定のとおり試験を実施する必要があり、供給者が一つに特定される賃貸借契約であるため。</t>
    <rPh sb="0" eb="2">
      <t>コウクウ</t>
    </rPh>
    <rPh sb="2" eb="5">
      <t>ジュウジシャ</t>
    </rPh>
    <rPh sb="8" eb="10">
      <t>ヒツヨウ</t>
    </rPh>
    <rPh sb="11" eb="13">
      <t>ノウリョク</t>
    </rPh>
    <rPh sb="14" eb="15">
      <t>ユウ</t>
    </rPh>
    <rPh sb="18" eb="20">
      <t>ハンテイ</t>
    </rPh>
    <rPh sb="22" eb="24">
      <t>シケン</t>
    </rPh>
    <rPh sb="25" eb="26">
      <t>オコナ</t>
    </rPh>
    <rPh sb="32" eb="34">
      <t>シンガタ</t>
    </rPh>
    <rPh sb="41" eb="44">
      <t>カンセンショウ</t>
    </rPh>
    <rPh sb="45" eb="47">
      <t>カンセン</t>
    </rPh>
    <rPh sb="47" eb="49">
      <t>カクダイ</t>
    </rPh>
    <rPh sb="49" eb="51">
      <t>ボウシ</t>
    </rPh>
    <rPh sb="55" eb="57">
      <t>ソチ</t>
    </rPh>
    <rPh sb="58" eb="59">
      <t>コウ</t>
    </rPh>
    <rPh sb="63" eb="65">
      <t>トウショ</t>
    </rPh>
    <rPh sb="66" eb="68">
      <t>ヨテイ</t>
    </rPh>
    <rPh sb="72" eb="74">
      <t>シケン</t>
    </rPh>
    <rPh sb="75" eb="77">
      <t>ジッシ</t>
    </rPh>
    <rPh sb="79" eb="81">
      <t>ヒツヨウ</t>
    </rPh>
    <phoneticPr fontId="14"/>
  </si>
  <si>
    <t>サンフロンティアスペースマネジメント(株)
東京都港区浜松町２丁目８番１４号</t>
    <rPh sb="22" eb="24">
      <t>トウキョウ</t>
    </rPh>
    <rPh sb="24" eb="25">
      <t>ト</t>
    </rPh>
    <rPh sb="25" eb="27">
      <t>ミナトク</t>
    </rPh>
    <phoneticPr fontId="14"/>
  </si>
  <si>
    <t>東京国際空港除雪車庫増築外１件工事設計関連業務</t>
  </si>
  <si>
    <t>支出負担行為担当官
東京航空局長　吉田　耕一郎
東京都千代田区九段南１－１－１５</t>
    <rPh sb="17" eb="19">
      <t>ヨシダ</t>
    </rPh>
    <rPh sb="20" eb="23">
      <t>コウイチロウ</t>
    </rPh>
    <phoneticPr fontId="14"/>
  </si>
  <si>
    <t>(株)土屋建築研究所
東京都新宿区西新宿６丁目１４番１号新宿グリーンタワービル２１Ｆ</t>
    <rPh sb="11" eb="13">
      <t>トウキョウ</t>
    </rPh>
    <rPh sb="13" eb="14">
      <t>ト</t>
    </rPh>
    <rPh sb="14" eb="17">
      <t>シンジュクク</t>
    </rPh>
    <phoneticPr fontId="14"/>
  </si>
  <si>
    <t>本件は工事請負者に対し設計書のみでは完全に表現できない設計に関する意図伝達及び原設計書の一部修正を行う業務であり、設計上の責任を明確にし、かつ設計意図を正確に伝えることができるのは設計業務を請け負った左記事業者のみであるため。</t>
  </si>
  <si>
    <t>航空保安無線施設用地の賃貸借等に関する契約について（旭川空港)</t>
  </si>
  <si>
    <t>北海道エアポート(株)
北海道千歳市美々９８７番地２２</t>
    <rPh sb="12" eb="15">
      <t>ホッカイドウ</t>
    </rPh>
    <rPh sb="15" eb="18">
      <t>チトセシ</t>
    </rPh>
    <phoneticPr fontId="14"/>
  </si>
  <si>
    <t>高濃度ＰＣＢ廃棄物（低圧コンデンサ）処理委託</t>
  </si>
  <si>
    <t>分任支出負担行為担当官
成田空港事務所長　鈴木　英治
千葉県成田市古込字込前133</t>
  </si>
  <si>
    <t>中間貯蔵・環境安全事業（株）東京ＰＣＢ処理事業所
東京都江東区海の森２丁目２番６６号</t>
  </si>
  <si>
    <t>ポリ塩化ビフェニル廃棄物の適正な処理の推進に関する特別措置法に基づき、高濃度PCB廃棄物処理が唯一可能である左記事業者に処分を委託したものである。</t>
  </si>
  <si>
    <t xml:space="preserve">高濃度ＰＣＢ廃棄物（蛍光灯安定器）処理委託 </t>
  </si>
  <si>
    <t>中間貯蔵・環境安全事業（株）北海道ＰＣＢ処理事業所
北海道室蘭市仲町１４番地７</t>
  </si>
  <si>
    <t>函館空港非常用ターミナルレーダー装置用給電設備の賃貸借</t>
  </si>
  <si>
    <t>分任支出負担行為担当官
函館空港事務所長　山口　浩則
北海道函館市高松町５１１</t>
  </si>
  <si>
    <t>北海産業（株）
北海道苫小牧市あけぼの町２－２－１ </t>
  </si>
  <si>
    <t>東京国際空港ＢＪ施設計画外構工事等委託</t>
  </si>
  <si>
    <t>東京国際空港ターミナル(株)
東京都大田区羽田空港２丁目６番５号</t>
  </si>
  <si>
    <t>本件は空港法第１１条の規定に基づく協議の結果、左記事業者により実施することとなったため。</t>
  </si>
  <si>
    <t>NTT仙南白石ビルの賃貸借（仙南白石HMU移設整備関連）</t>
  </si>
  <si>
    <t>成田国際空港庁舎（管理棟）新築工事設計意図伝達業務</t>
  </si>
  <si>
    <t>(株)松田平田設計
東京都港区元赤坂１丁目５番１７号</t>
  </si>
  <si>
    <t>本工事の設計業務は平成３１年度「成田国際空港庁舎（管理棟）新築工事設計修正業務」において左記業者が行った。本業務は設計者が設計意図を請負者等に正確に伝えるために行う業務であり、工事請負者等に対して設計図書では完全に再現できない性質の情報を補完し、工事請負者との打ち合わせや設計図書を補完する設計図及びデザイン詳細図の作成、設計意図伝達に係る施工図の確認等を行うものである。このため、本業務の実施にあたり、設計上の責任を明確にし、設計意図を正確に伝えることができるのは、当該施設の建築意匠、構造及び建築設備設計に至る全体の調整と取り纏めを行った左記業者に限られるため。</t>
    <rPh sb="35" eb="37">
      <t>シュウセイ</t>
    </rPh>
    <phoneticPr fontId="14"/>
  </si>
  <si>
    <t>東京国際空港歩道橋付属EV塔屋新築工事</t>
  </si>
  <si>
    <t>支出負担行為担当官
東京航空局長 柏木　隆久
東京都千代田区九段南１－１－１５</t>
  </si>
  <si>
    <t>(株)ノエマエンジニアリング
東京都板橋区栄町１８番１０号</t>
  </si>
  <si>
    <t>会計法第２９条の３第４項</t>
  </si>
  <si>
    <t>本件は国及び関係自治体で構成する「羽田空港周辺・京浜臨海部連携強化推進委員会」において、我が国の国際競争力の強化に向けて、国家戦略特別地域及び京浜臨海部の連携を強化し、成長戦略拠点の形成を図るため必要な整備等の取り組みのうち多摩川の架橋による都市計画道路であり、各機関が協力し整備を実施している。本工事はこの連絡道路から空港内構内道路への歩道橋のバリアフリー対策の事業であるが、過去複数回に渡り入札不調が続いていた。本事業の遅延は歩道橋を利用する歩行者の通行に支障をきたすものであり、供用開始までに確実に整備を完了させる必要があることから、緊急に契約を締結する必要が生じたため。</t>
    <rPh sb="0" eb="2">
      <t>ホンケン</t>
    </rPh>
    <rPh sb="3" eb="4">
      <t>クニ</t>
    </rPh>
    <rPh sb="4" eb="5">
      <t>オヨ</t>
    </rPh>
    <rPh sb="6" eb="8">
      <t>カンケイ</t>
    </rPh>
    <rPh sb="8" eb="10">
      <t>ジチ</t>
    </rPh>
    <rPh sb="10" eb="11">
      <t>タイ</t>
    </rPh>
    <rPh sb="12" eb="14">
      <t>コウセイ</t>
    </rPh>
    <rPh sb="17" eb="19">
      <t>ハネダ</t>
    </rPh>
    <rPh sb="19" eb="21">
      <t>クウコウ</t>
    </rPh>
    <rPh sb="21" eb="23">
      <t>シュウヘン</t>
    </rPh>
    <rPh sb="24" eb="26">
      <t>ケイヒン</t>
    </rPh>
    <rPh sb="26" eb="28">
      <t>リンカイ</t>
    </rPh>
    <rPh sb="28" eb="29">
      <t>ブ</t>
    </rPh>
    <rPh sb="29" eb="31">
      <t>レンケイ</t>
    </rPh>
    <rPh sb="31" eb="33">
      <t>キョウカ</t>
    </rPh>
    <rPh sb="33" eb="35">
      <t>スイシン</t>
    </rPh>
    <rPh sb="35" eb="38">
      <t>イインカイ</t>
    </rPh>
    <rPh sb="44" eb="45">
      <t>ワ</t>
    </rPh>
    <rPh sb="46" eb="47">
      <t>クニ</t>
    </rPh>
    <rPh sb="48" eb="50">
      <t>コクサイ</t>
    </rPh>
    <rPh sb="50" eb="53">
      <t>キョウソウリョク</t>
    </rPh>
    <rPh sb="54" eb="56">
      <t>キョウカ</t>
    </rPh>
    <rPh sb="57" eb="58">
      <t>ム</t>
    </rPh>
    <rPh sb="61" eb="63">
      <t>コッカ</t>
    </rPh>
    <rPh sb="63" eb="65">
      <t>センリャク</t>
    </rPh>
    <rPh sb="65" eb="67">
      <t>トクベツ</t>
    </rPh>
    <rPh sb="67" eb="69">
      <t>チイキ</t>
    </rPh>
    <rPh sb="69" eb="70">
      <t>オヨ</t>
    </rPh>
    <rPh sb="71" eb="73">
      <t>ケイヒン</t>
    </rPh>
    <rPh sb="73" eb="75">
      <t>リンカイ</t>
    </rPh>
    <rPh sb="75" eb="76">
      <t>ブ</t>
    </rPh>
    <rPh sb="77" eb="79">
      <t>レンケイ</t>
    </rPh>
    <rPh sb="80" eb="82">
      <t>キョウカ</t>
    </rPh>
    <rPh sb="84" eb="86">
      <t>セイチョウ</t>
    </rPh>
    <rPh sb="86" eb="88">
      <t>センリャク</t>
    </rPh>
    <rPh sb="88" eb="90">
      <t>キョテン</t>
    </rPh>
    <rPh sb="91" eb="93">
      <t>ケイセイ</t>
    </rPh>
    <rPh sb="94" eb="95">
      <t>ハカ</t>
    </rPh>
    <rPh sb="98" eb="100">
      <t>ヒツヨウ</t>
    </rPh>
    <rPh sb="101" eb="103">
      <t>セイビ</t>
    </rPh>
    <rPh sb="103" eb="104">
      <t>ナド</t>
    </rPh>
    <rPh sb="105" eb="106">
      <t>ト</t>
    </rPh>
    <rPh sb="107" eb="108">
      <t>ク</t>
    </rPh>
    <rPh sb="112" eb="115">
      <t>タマガワ</t>
    </rPh>
    <rPh sb="116" eb="118">
      <t>カキョウ</t>
    </rPh>
    <rPh sb="121" eb="123">
      <t>トシ</t>
    </rPh>
    <rPh sb="123" eb="125">
      <t>ケイカク</t>
    </rPh>
    <rPh sb="125" eb="127">
      <t>ドウロ</t>
    </rPh>
    <rPh sb="131" eb="134">
      <t>カクキカン</t>
    </rPh>
    <rPh sb="135" eb="137">
      <t>キョウリョク</t>
    </rPh>
    <rPh sb="138" eb="140">
      <t>セイビ</t>
    </rPh>
    <rPh sb="141" eb="143">
      <t>ジッシ</t>
    </rPh>
    <rPh sb="148" eb="151">
      <t>ホンコウジ</t>
    </rPh>
    <rPh sb="154" eb="156">
      <t>レンラク</t>
    </rPh>
    <rPh sb="156" eb="158">
      <t>ドウロ</t>
    </rPh>
    <rPh sb="160" eb="162">
      <t>クウコウ</t>
    </rPh>
    <rPh sb="162" eb="163">
      <t>ナイ</t>
    </rPh>
    <rPh sb="163" eb="165">
      <t>コウナイ</t>
    </rPh>
    <rPh sb="165" eb="167">
      <t>ドウロ</t>
    </rPh>
    <rPh sb="169" eb="172">
      <t>ホドウキョウ</t>
    </rPh>
    <rPh sb="179" eb="181">
      <t>タイサク</t>
    </rPh>
    <rPh sb="182" eb="184">
      <t>ジギョウ</t>
    </rPh>
    <rPh sb="189" eb="191">
      <t>カコ</t>
    </rPh>
    <rPh sb="191" eb="194">
      <t>フクスウカイ</t>
    </rPh>
    <rPh sb="195" eb="196">
      <t>ワタ</t>
    </rPh>
    <rPh sb="197" eb="199">
      <t>ニュウサツ</t>
    </rPh>
    <rPh sb="199" eb="201">
      <t>フチョウ</t>
    </rPh>
    <rPh sb="202" eb="203">
      <t>ツヅ</t>
    </rPh>
    <rPh sb="208" eb="209">
      <t>ホン</t>
    </rPh>
    <rPh sb="209" eb="211">
      <t>ジギョウ</t>
    </rPh>
    <rPh sb="212" eb="214">
      <t>チエン</t>
    </rPh>
    <rPh sb="215" eb="218">
      <t>ホドウキョウ</t>
    </rPh>
    <rPh sb="219" eb="221">
      <t>リヨウ</t>
    </rPh>
    <rPh sb="223" eb="226">
      <t>ホコウシャ</t>
    </rPh>
    <rPh sb="227" eb="229">
      <t>ツウコウ</t>
    </rPh>
    <rPh sb="230" eb="232">
      <t>シショウ</t>
    </rPh>
    <rPh sb="242" eb="244">
      <t>キョウヨウ</t>
    </rPh>
    <rPh sb="244" eb="246">
      <t>カイシ</t>
    </rPh>
    <rPh sb="249" eb="251">
      <t>カクジツ</t>
    </rPh>
    <rPh sb="252" eb="254">
      <t>セイビ</t>
    </rPh>
    <rPh sb="255" eb="257">
      <t>カンリョウ</t>
    </rPh>
    <rPh sb="260" eb="262">
      <t>ヒツヨウ</t>
    </rPh>
    <phoneticPr fontId="15"/>
  </si>
  <si>
    <t>無線配電盤高圧ケーブル絶縁調査工事</t>
  </si>
  <si>
    <t>分任支出負担行為担当官
仙台空港事務所長 坂上　昌彦
宮城県名取市下増田字南原</t>
  </si>
  <si>
    <t>（株）弘電社
東京都中央区銀座５－１１－１０</t>
    <rPh sb="1" eb="2">
      <t>カブ</t>
    </rPh>
    <phoneticPr fontId="14"/>
  </si>
  <si>
    <t>本件は仙台空港電源局舎において保護継電器が動作したことに伴い、無線施設への送電が停止した電源障害を復旧するための調査を実施するものである。作業にあたっては、高圧ケーブルの取扱い及び航空保安用受配電設備に十分な知識が必要となることから、緊急に契約を締結する必要が生じたため。</t>
    <rPh sb="0" eb="2">
      <t>ホンケン</t>
    </rPh>
    <rPh sb="3" eb="5">
      <t>センダイ</t>
    </rPh>
    <rPh sb="5" eb="7">
      <t>クウコウ</t>
    </rPh>
    <rPh sb="7" eb="9">
      <t>デンゲン</t>
    </rPh>
    <rPh sb="9" eb="11">
      <t>キョクシャ</t>
    </rPh>
    <rPh sb="15" eb="17">
      <t>ホゴ</t>
    </rPh>
    <rPh sb="17" eb="20">
      <t>ケイデンキ</t>
    </rPh>
    <rPh sb="21" eb="23">
      <t>ドウサ</t>
    </rPh>
    <rPh sb="28" eb="29">
      <t>トモナ</t>
    </rPh>
    <rPh sb="31" eb="33">
      <t>ムセン</t>
    </rPh>
    <rPh sb="33" eb="35">
      <t>シセツ</t>
    </rPh>
    <rPh sb="37" eb="39">
      <t>ソウデン</t>
    </rPh>
    <rPh sb="40" eb="42">
      <t>テイシ</t>
    </rPh>
    <rPh sb="44" eb="46">
      <t>デンゲン</t>
    </rPh>
    <rPh sb="46" eb="48">
      <t>ショウガイ</t>
    </rPh>
    <rPh sb="49" eb="51">
      <t>フッキュウ</t>
    </rPh>
    <rPh sb="69" eb="71">
      <t>サギョウ</t>
    </rPh>
    <rPh sb="78" eb="80">
      <t>コウアツ</t>
    </rPh>
    <rPh sb="85" eb="87">
      <t>トリアツカ</t>
    </rPh>
    <rPh sb="88" eb="89">
      <t>オヨ</t>
    </rPh>
    <rPh sb="90" eb="92">
      <t>コウクウ</t>
    </rPh>
    <rPh sb="92" eb="95">
      <t>ホアンヨウ</t>
    </rPh>
    <rPh sb="95" eb="98">
      <t>ジュハイデン</t>
    </rPh>
    <rPh sb="98" eb="100">
      <t>セツビ</t>
    </rPh>
    <rPh sb="101" eb="103">
      <t>ジュウブン</t>
    </rPh>
    <rPh sb="104" eb="106">
      <t>チシキ</t>
    </rPh>
    <rPh sb="107" eb="109">
      <t>ヒツヨウ</t>
    </rPh>
    <phoneticPr fontId="15"/>
  </si>
  <si>
    <t>無線配電盤高圧ケーブル交換工事</t>
  </si>
  <si>
    <t>本件は仙台空港電源局舎において保護継電器が動作したことに伴い、無線施設への送電が停止した電源障害を復旧するため高圧ケーブルを交換する工事である。作業にあたっては、高圧ケーブルの取扱い及び航空保安用受配電設備に十分な知識が必要となることから、緊急に契約を締結する必要が生じたため。</t>
    <rPh sb="0" eb="2">
      <t>ホンケン</t>
    </rPh>
    <rPh sb="3" eb="5">
      <t>センダイ</t>
    </rPh>
    <rPh sb="5" eb="7">
      <t>クウコウ</t>
    </rPh>
    <rPh sb="7" eb="9">
      <t>デンゲン</t>
    </rPh>
    <rPh sb="9" eb="11">
      <t>キョクシャ</t>
    </rPh>
    <rPh sb="15" eb="17">
      <t>ホゴ</t>
    </rPh>
    <rPh sb="17" eb="20">
      <t>ケイデンキ</t>
    </rPh>
    <rPh sb="21" eb="23">
      <t>ドウサ</t>
    </rPh>
    <rPh sb="28" eb="29">
      <t>トモナ</t>
    </rPh>
    <rPh sb="31" eb="33">
      <t>ムセン</t>
    </rPh>
    <rPh sb="33" eb="35">
      <t>シセツ</t>
    </rPh>
    <rPh sb="37" eb="39">
      <t>ソウデン</t>
    </rPh>
    <rPh sb="40" eb="42">
      <t>テイシ</t>
    </rPh>
    <rPh sb="44" eb="46">
      <t>デンゲン</t>
    </rPh>
    <rPh sb="46" eb="48">
      <t>ショウガイ</t>
    </rPh>
    <rPh sb="49" eb="51">
      <t>フッキュウ</t>
    </rPh>
    <rPh sb="55" eb="57">
      <t>コウアツ</t>
    </rPh>
    <rPh sb="62" eb="64">
      <t>コウカン</t>
    </rPh>
    <rPh sb="66" eb="68">
      <t>コウジ</t>
    </rPh>
    <rPh sb="72" eb="74">
      <t>サギョウ</t>
    </rPh>
    <rPh sb="81" eb="83">
      <t>コウアツ</t>
    </rPh>
    <rPh sb="88" eb="90">
      <t>トリアツカ</t>
    </rPh>
    <rPh sb="91" eb="92">
      <t>オヨ</t>
    </rPh>
    <rPh sb="93" eb="95">
      <t>コウクウ</t>
    </rPh>
    <rPh sb="95" eb="98">
      <t>ホアンヨウ</t>
    </rPh>
    <rPh sb="98" eb="101">
      <t>ジュハイデン</t>
    </rPh>
    <rPh sb="101" eb="103">
      <t>セツビ</t>
    </rPh>
    <rPh sb="104" eb="106">
      <t>ジュウブン</t>
    </rPh>
    <rPh sb="107" eb="109">
      <t>チシキ</t>
    </rPh>
    <rPh sb="110" eb="112">
      <t>ヒツヨウ</t>
    </rPh>
    <phoneticPr fontId="15"/>
  </si>
  <si>
    <t>仙台空港RX用高圧ケーブル布設その他工事</t>
  </si>
  <si>
    <t>支出負担行為担当官
東京航空局長 吉田　耕一郎
東京都千代田区九段南１－１－１５</t>
    <rPh sb="17" eb="19">
      <t>ヨシダ</t>
    </rPh>
    <rPh sb="20" eb="23">
      <t>コウイチロウ</t>
    </rPh>
    <phoneticPr fontId="14"/>
  </si>
  <si>
    <t>太平ビルサービス（株）
東京都新宿区西新宿６丁目２２番１号</t>
    <rPh sb="9" eb="10">
      <t>カブ</t>
    </rPh>
    <rPh sb="12" eb="14">
      <t>トウキョウ</t>
    </rPh>
    <rPh sb="14" eb="15">
      <t>ト</t>
    </rPh>
    <rPh sb="15" eb="18">
      <t>シンジュクク</t>
    </rPh>
    <phoneticPr fontId="14"/>
  </si>
  <si>
    <t>本件は仙台空港電源局舎において６月の復旧作業後、再度無線施設への送電が停止したことに伴い、復旧のため高圧ケーブルを交換する工事である。障害後、仮復旧により運用を行っていたものの、機器の停止は空港の運用に支障をきたすものであり速やかに本復旧をする必要があることから、緊急に契約を締結する必要が生じたため。</t>
    <rPh sb="16" eb="17">
      <t>ガツ</t>
    </rPh>
    <rPh sb="18" eb="20">
      <t>フッキュウ</t>
    </rPh>
    <rPh sb="20" eb="22">
      <t>サギョウ</t>
    </rPh>
    <rPh sb="22" eb="23">
      <t>ゴ</t>
    </rPh>
    <rPh sb="24" eb="26">
      <t>サイド</t>
    </rPh>
    <rPh sb="26" eb="28">
      <t>ムセン</t>
    </rPh>
    <rPh sb="42" eb="43">
      <t>トモナ</t>
    </rPh>
    <rPh sb="45" eb="47">
      <t>フッキュウ</t>
    </rPh>
    <rPh sb="50" eb="52">
      <t>コウアツ</t>
    </rPh>
    <rPh sb="57" eb="59">
      <t>コウカン</t>
    </rPh>
    <rPh sb="61" eb="63">
      <t>コウジ</t>
    </rPh>
    <rPh sb="67" eb="69">
      <t>ショウガイ</t>
    </rPh>
    <rPh sb="69" eb="70">
      <t>ゴ</t>
    </rPh>
    <rPh sb="71" eb="72">
      <t>カリ</t>
    </rPh>
    <rPh sb="72" eb="74">
      <t>フッキュウ</t>
    </rPh>
    <rPh sb="77" eb="79">
      <t>ウンヨウ</t>
    </rPh>
    <rPh sb="80" eb="81">
      <t>オコナ</t>
    </rPh>
    <rPh sb="89" eb="91">
      <t>キキ</t>
    </rPh>
    <rPh sb="92" eb="94">
      <t>テイシ</t>
    </rPh>
    <rPh sb="95" eb="97">
      <t>クウコウ</t>
    </rPh>
    <rPh sb="98" eb="100">
      <t>ウンヨウ</t>
    </rPh>
    <rPh sb="101" eb="103">
      <t>シショウ</t>
    </rPh>
    <rPh sb="112" eb="113">
      <t>スミ</t>
    </rPh>
    <rPh sb="116" eb="117">
      <t>ホン</t>
    </rPh>
    <rPh sb="117" eb="119">
      <t>フッキュウ</t>
    </rPh>
    <rPh sb="122" eb="124">
      <t>ヒツヨウ</t>
    </rPh>
    <phoneticPr fontId="14"/>
  </si>
  <si>
    <t>仙台空港電源局舎配電盤調整</t>
  </si>
  <si>
    <t>(株)東光高岳
東京都江東区豊洲５丁目６番３６号</t>
    <rPh sb="8" eb="10">
      <t>トウキョウ</t>
    </rPh>
    <rPh sb="10" eb="11">
      <t>ト</t>
    </rPh>
    <rPh sb="11" eb="14">
      <t>コウトウク</t>
    </rPh>
    <phoneticPr fontId="14"/>
  </si>
  <si>
    <t>本件は仙台空港電源局舎において、電源局舎内に設置されている配電盤等の調整を行うものである。本件施設は６月に発生した電源障害の影響を受けていたことが確認されたことから、機器の停止に伴う航空機の運航への影響を未然に防ぐため、緊急に契約を締結する必要が生じたため。</t>
    <rPh sb="45" eb="46">
      <t>ホン</t>
    </rPh>
    <rPh sb="46" eb="47">
      <t>ケン</t>
    </rPh>
    <rPh sb="47" eb="49">
      <t>シセツ</t>
    </rPh>
    <rPh sb="51" eb="52">
      <t>ガツ</t>
    </rPh>
    <rPh sb="53" eb="55">
      <t>ハッセイ</t>
    </rPh>
    <rPh sb="57" eb="59">
      <t>デンゲン</t>
    </rPh>
    <rPh sb="59" eb="61">
      <t>ショウガイ</t>
    </rPh>
    <rPh sb="62" eb="64">
      <t>エイキョウ</t>
    </rPh>
    <rPh sb="65" eb="66">
      <t>ウ</t>
    </rPh>
    <rPh sb="73" eb="75">
      <t>カクニン</t>
    </rPh>
    <rPh sb="83" eb="85">
      <t>キキ</t>
    </rPh>
    <rPh sb="86" eb="88">
      <t>テイシ</t>
    </rPh>
    <rPh sb="89" eb="90">
      <t>トモナ</t>
    </rPh>
    <rPh sb="91" eb="94">
      <t>コウクウキ</t>
    </rPh>
    <rPh sb="95" eb="97">
      <t>ウンコウ</t>
    </rPh>
    <rPh sb="99" eb="101">
      <t>エイキョウ</t>
    </rPh>
    <rPh sb="102" eb="104">
      <t>ミゼン</t>
    </rPh>
    <rPh sb="105" eb="106">
      <t>フセ</t>
    </rPh>
    <phoneticPr fontId="14"/>
  </si>
  <si>
    <t>ＬＯＣ用高圧ケーブル交換工事</t>
  </si>
  <si>
    <t>株式会社弘電社
東京都中央区銀座５－１１－１０</t>
  </si>
  <si>
    <t>本件は令和2年7月1日に仙台空港において送電が停止した件名施設の臨時点検を行うものである。当該機器は通信機器に電源を供給しており、航空機の運航に影響を及ぼすことから、迅速な安全性の確保が必要であることから、緊急に契約を締結する必要が生じたため。</t>
  </si>
  <si>
    <t>ＬＯＣキュービクル等臨時点検</t>
  </si>
  <si>
    <t>株式会社東光高岳
住所東京都江東区豊洲５丁目６番３６号</t>
  </si>
  <si>
    <t>本件は令和2年7月1日に仙台空港電源局舎において保護継電器が動作したことに伴い、無線施設への送電が停止した電源障害を復旧するため高圧ケーブルを交換する工事である。作業にあたっては、高圧ケーブルの取扱い及び航空保安用受配電設備に十分な知識が必要となることから、緊急に契約を締結する必要が生じたため。</t>
  </si>
  <si>
    <t>仙台空港ASR／TX用高圧ケーブル布設その他工事</t>
  </si>
  <si>
    <t>太平ビルサービス(株)
東京都新宿区西新宿６丁目２２番１号</t>
  </si>
  <si>
    <t>本件は仙台空港において、不良が判明し送電を停止した航空保安無線施設に送電を行っているケーブルの交換・復旧作業である。代替措置として仮設発電機による対応が続いている状況であり、速やかに本作業を実施する必要があることから、緊急に契約を締結する必要が生じたため。</t>
    <rPh sb="0" eb="2">
      <t>ホンケン</t>
    </rPh>
    <rPh sb="3" eb="5">
      <t>センダイ</t>
    </rPh>
    <rPh sb="5" eb="7">
      <t>クウコウ</t>
    </rPh>
    <rPh sb="12" eb="14">
      <t>フリョウ</t>
    </rPh>
    <rPh sb="15" eb="17">
      <t>ハンメイ</t>
    </rPh>
    <rPh sb="18" eb="20">
      <t>ソウデン</t>
    </rPh>
    <rPh sb="21" eb="23">
      <t>テイシ</t>
    </rPh>
    <rPh sb="37" eb="38">
      <t>オコナ</t>
    </rPh>
    <rPh sb="47" eb="49">
      <t>コウカン</t>
    </rPh>
    <rPh sb="50" eb="52">
      <t>フッキュウ</t>
    </rPh>
    <rPh sb="52" eb="54">
      <t>サギョウ</t>
    </rPh>
    <rPh sb="58" eb="60">
      <t>ダイタイ</t>
    </rPh>
    <rPh sb="60" eb="62">
      <t>ソチ</t>
    </rPh>
    <rPh sb="65" eb="67">
      <t>カセツ</t>
    </rPh>
    <rPh sb="67" eb="70">
      <t>ハツデンキ</t>
    </rPh>
    <rPh sb="73" eb="75">
      <t>タイオウ</t>
    </rPh>
    <rPh sb="76" eb="77">
      <t>ツヅ</t>
    </rPh>
    <rPh sb="81" eb="83">
      <t>ジョウキョウ</t>
    </rPh>
    <rPh sb="87" eb="88">
      <t>スミ</t>
    </rPh>
    <rPh sb="91" eb="92">
      <t>ホン</t>
    </rPh>
    <rPh sb="92" eb="94">
      <t>サギョウ</t>
    </rPh>
    <rPh sb="95" eb="97">
      <t>ジッシ</t>
    </rPh>
    <rPh sb="99" eb="101">
      <t>ヒツヨウ</t>
    </rPh>
    <phoneticPr fontId="16"/>
  </si>
  <si>
    <t>TRCS-07型装置受信励振ユニット２式その他４式修理</t>
  </si>
  <si>
    <t>分任支出負担行為担当官
成田空港事務所長 鈴木　英治
千葉県成田市古込字込前133</t>
  </si>
  <si>
    <t>日本電気（株）
東京都港区芝５丁目７番１号</t>
  </si>
  <si>
    <t>本件は航空保安無線装置に実装されているユニットの修理作業である。当該ユニットの不備に伴い予備品との交換を行った結果、予備品の全国在庫が皆無となった。さらに不備が生じた場合、交換品がないことにより装置全体が停止し、空港の運用に多大な影響を及ぼすおそれがある。そのため、故障したユニットを予備品として利用することができるよう早急に修理する必要があり、緊急に契約を締結する必要が生じたため。</t>
    <rPh sb="0" eb="2">
      <t>ホンケン</t>
    </rPh>
    <rPh sb="3" eb="5">
      <t>コウクウ</t>
    </rPh>
    <rPh sb="5" eb="7">
      <t>ホアン</t>
    </rPh>
    <rPh sb="7" eb="9">
      <t>ムセン</t>
    </rPh>
    <rPh sb="9" eb="11">
      <t>ソウチ</t>
    </rPh>
    <rPh sb="12" eb="14">
      <t>ジッソウ</t>
    </rPh>
    <rPh sb="24" eb="26">
      <t>シュウリ</t>
    </rPh>
    <rPh sb="26" eb="28">
      <t>サギョウ</t>
    </rPh>
    <rPh sb="32" eb="34">
      <t>トウガイ</t>
    </rPh>
    <rPh sb="39" eb="41">
      <t>フビ</t>
    </rPh>
    <rPh sb="42" eb="43">
      <t>トモナ</t>
    </rPh>
    <rPh sb="44" eb="47">
      <t>ヨビヒン</t>
    </rPh>
    <rPh sb="49" eb="51">
      <t>コウカン</t>
    </rPh>
    <rPh sb="52" eb="53">
      <t>オコナ</t>
    </rPh>
    <rPh sb="55" eb="57">
      <t>ケッカ</t>
    </rPh>
    <rPh sb="58" eb="61">
      <t>ヨビヒン</t>
    </rPh>
    <rPh sb="62" eb="64">
      <t>ゼンコク</t>
    </rPh>
    <rPh sb="64" eb="66">
      <t>ザイコ</t>
    </rPh>
    <rPh sb="67" eb="69">
      <t>カイム</t>
    </rPh>
    <rPh sb="77" eb="79">
      <t>フビ</t>
    </rPh>
    <rPh sb="80" eb="81">
      <t>ショウ</t>
    </rPh>
    <rPh sb="83" eb="85">
      <t>バアイ</t>
    </rPh>
    <rPh sb="86" eb="88">
      <t>コウカン</t>
    </rPh>
    <rPh sb="88" eb="89">
      <t>ヒン</t>
    </rPh>
    <rPh sb="97" eb="99">
      <t>ソウチ</t>
    </rPh>
    <rPh sb="99" eb="101">
      <t>ゼンタイ</t>
    </rPh>
    <rPh sb="102" eb="104">
      <t>テイシ</t>
    </rPh>
    <rPh sb="106" eb="108">
      <t>クウコウ</t>
    </rPh>
    <rPh sb="109" eb="111">
      <t>ウンヨウ</t>
    </rPh>
    <rPh sb="112" eb="114">
      <t>タダイ</t>
    </rPh>
    <rPh sb="115" eb="117">
      <t>エイキョウ</t>
    </rPh>
    <rPh sb="118" eb="119">
      <t>オヨ</t>
    </rPh>
    <phoneticPr fontId="16"/>
  </si>
  <si>
    <t>三沢空港電動ゲート緊急点検修理</t>
  </si>
  <si>
    <t>応緑(株)
兵庫県姫路市京町１丁目１１番地</t>
  </si>
  <si>
    <t>本件は三沢空港における米軍エリアと民航エリアの境界部分に設置されている電動ゲートに発生した、開閉が不可となる不具合の修理作業である。当該ゲートの不具合により、民航機の定時的な運航や米軍機の滑走路運用に多大な影響を及ぼすおそれがあるため、早急に修理する必要があり、緊急に契約を締結する必要が生じたため。</t>
    <rPh sb="0" eb="2">
      <t>ホンケン</t>
    </rPh>
    <rPh sb="3" eb="5">
      <t>ミサワ</t>
    </rPh>
    <rPh sb="5" eb="7">
      <t>クウコウ</t>
    </rPh>
    <rPh sb="11" eb="13">
      <t>ベイグン</t>
    </rPh>
    <rPh sb="17" eb="18">
      <t>ミン</t>
    </rPh>
    <rPh sb="41" eb="43">
      <t>ハッセイ</t>
    </rPh>
    <rPh sb="46" eb="48">
      <t>カイヘイ</t>
    </rPh>
    <rPh sb="49" eb="51">
      <t>フカ</t>
    </rPh>
    <rPh sb="54" eb="57">
      <t>フグアイ</t>
    </rPh>
    <rPh sb="58" eb="60">
      <t>シュウリ</t>
    </rPh>
    <rPh sb="60" eb="62">
      <t>サギョウ</t>
    </rPh>
    <rPh sb="66" eb="68">
      <t>トウガイ</t>
    </rPh>
    <rPh sb="72" eb="75">
      <t>フグアイ</t>
    </rPh>
    <rPh sb="79" eb="82">
      <t>ミンコウキ</t>
    </rPh>
    <rPh sb="83" eb="86">
      <t>テイジテキ</t>
    </rPh>
    <rPh sb="87" eb="89">
      <t>ウンコウ</t>
    </rPh>
    <rPh sb="90" eb="93">
      <t>ベイグンキ</t>
    </rPh>
    <rPh sb="94" eb="97">
      <t>カッソウロ</t>
    </rPh>
    <rPh sb="97" eb="99">
      <t>ウンヨウ</t>
    </rPh>
    <rPh sb="100" eb="102">
      <t>タダイ</t>
    </rPh>
    <rPh sb="103" eb="105">
      <t>エイキョウ</t>
    </rPh>
    <rPh sb="106" eb="107">
      <t>オヨ</t>
    </rPh>
    <phoneticPr fontId="16"/>
  </si>
  <si>
    <t>函館空港事務所乗用旅客自動車借上契約</t>
  </si>
  <si>
    <t>分任支出負担行為担当官
函館空港事務所長　近藤　匡生
北海道函館市高松町５１１</t>
  </si>
  <si>
    <t>函館ハイヤー事業協同組合
北海道函館市亀田町２２－１３</t>
  </si>
  <si>
    <t>会計法第２９条の３第４項及び予決令第１０２条の４第４号ロ</t>
  </si>
  <si>
    <t>函館地区において唯一タクシーチケットを取り扱っており、また保有車両数も最も多い事業者であるため、航空保安施設の巡回等における移動手段の確保において、著しく有利な条件で契約できるため、会計法第29条の3第4項、予算決算及び会計令第102条の4第4号のロの規定を適用し随意契約を締結したものである。</t>
    <rPh sb="0" eb="2">
      <t>ハコダテ</t>
    </rPh>
    <rPh sb="2" eb="4">
      <t>チク</t>
    </rPh>
    <rPh sb="8" eb="10">
      <t>ユイイツ</t>
    </rPh>
    <rPh sb="19" eb="20">
      <t>ト</t>
    </rPh>
    <rPh sb="21" eb="22">
      <t>アツカ</t>
    </rPh>
    <rPh sb="29" eb="31">
      <t>ホユウ</t>
    </rPh>
    <rPh sb="31" eb="33">
      <t>シャリョウ</t>
    </rPh>
    <rPh sb="33" eb="34">
      <t>スウ</t>
    </rPh>
    <rPh sb="35" eb="36">
      <t>モット</t>
    </rPh>
    <rPh sb="37" eb="38">
      <t>オオ</t>
    </rPh>
    <rPh sb="39" eb="42">
      <t>ジギョウシャ</t>
    </rPh>
    <rPh sb="48" eb="50">
      <t>コウクウ</t>
    </rPh>
    <rPh sb="50" eb="52">
      <t>ホアン</t>
    </rPh>
    <rPh sb="52" eb="54">
      <t>シセツ</t>
    </rPh>
    <rPh sb="55" eb="57">
      <t>ジュンカイ</t>
    </rPh>
    <rPh sb="57" eb="58">
      <t>トウ</t>
    </rPh>
    <rPh sb="62" eb="64">
      <t>イドウ</t>
    </rPh>
    <rPh sb="64" eb="66">
      <t>シュダン</t>
    </rPh>
    <rPh sb="67" eb="69">
      <t>カクホ</t>
    </rPh>
    <rPh sb="74" eb="75">
      <t>イチジル</t>
    </rPh>
    <rPh sb="77" eb="79">
      <t>ユウリ</t>
    </rPh>
    <rPh sb="80" eb="82">
      <t>ジョウケン</t>
    </rPh>
    <rPh sb="83" eb="85">
      <t>ケイヤク</t>
    </rPh>
    <rPh sb="91" eb="94">
      <t>カイケイホウ</t>
    </rPh>
    <rPh sb="94" eb="95">
      <t>ダイ</t>
    </rPh>
    <rPh sb="97" eb="98">
      <t>ジョウ</t>
    </rPh>
    <rPh sb="100" eb="101">
      <t>ダイ</t>
    </rPh>
    <rPh sb="102" eb="103">
      <t>コウ</t>
    </rPh>
    <rPh sb="113" eb="114">
      <t>ダイ</t>
    </rPh>
    <rPh sb="117" eb="118">
      <t>ジョウ</t>
    </rPh>
    <rPh sb="120" eb="121">
      <t>ダイ</t>
    </rPh>
    <rPh sb="122" eb="123">
      <t>ゴウ</t>
    </rPh>
    <rPh sb="126" eb="128">
      <t>キテイ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</si>
</sst>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19"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9"/>
      <color theme="1"/>
      <name val="HGSｺﾞｼｯｸM"/>
      <family val="3"/>
    </font>
    <font>
      <sz val="11"/>
      <name val="HGSｺﾞｼｯｸM"/>
      <family val="3"/>
      <charset val="128"/>
    </font>
    <font>
      <sz val="16"/>
      <name val="HGSｺﾞｼｯｸM"/>
      <family val="3"/>
      <charset val="128"/>
    </font>
    <font>
      <sz val="11"/>
      <color theme="1"/>
      <name val="HGSｺﾞｼｯｸM"/>
      <family val="3"/>
      <charset val="128"/>
    </font>
    <font>
      <sz val="9"/>
      <color theme="1"/>
      <name val="HGSｺﾞｼｯｸM"/>
      <family val="3"/>
      <charset val="128"/>
    </font>
    <font>
      <sz val="12"/>
      <name val="MS UI Gothic"/>
      <family val="3"/>
    </font>
    <font>
      <sz val="11"/>
      <color theme="1"/>
      <name val="ＭＳ Ｐゴシック"/>
      <family val="3"/>
      <scheme val="minor"/>
    </font>
    <font>
      <sz val="14"/>
      <name val="MS UI Gothic"/>
      <family val="3"/>
    </font>
    <font>
      <sz val="11"/>
      <name val="MS UI Gothic"/>
      <family val="3"/>
    </font>
    <font>
      <sz val="6"/>
      <name val="ＭＳ Ｐゴシック"/>
      <family val="3"/>
      <scheme val="minor"/>
    </font>
    <font>
      <sz val="12"/>
      <color theme="1"/>
      <name val="MS UI Gothic"/>
      <family val="3"/>
    </font>
    <font>
      <sz val="9"/>
      <color theme="1"/>
      <name val="MS UI Gothic"/>
      <family val="3"/>
    </font>
    <font>
      <sz val="12"/>
      <name val="MS UI Gothic"/>
      <family val="3"/>
      <charset val="128"/>
    </font>
    <font>
      <sz val="14"/>
      <name val="MS UI Gothic"/>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7"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10" fillId="0" borderId="7" xfId="0" applyNumberFormat="1" applyFont="1" applyFill="1" applyBorder="1" applyAlignment="1" applyProtection="1">
      <alignment horizontal="center" vertical="center" shrinkToFit="1"/>
      <protection locked="0"/>
    </xf>
    <xf numFmtId="38" fontId="12" fillId="0" borderId="7" xfId="2" applyFont="1" applyFill="1" applyBorder="1" applyAlignment="1" applyProtection="1">
      <alignment horizontal="right" vertical="center" shrinkToFit="1"/>
      <protection locked="0"/>
    </xf>
    <xf numFmtId="10" fontId="12" fillId="0" borderId="7" xfId="3" applyNumberFormat="1"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38" fontId="12" fillId="0" borderId="7" xfId="2" applyFont="1" applyFill="1" applyBorder="1" applyAlignment="1" applyProtection="1">
      <alignment horizontal="right" vertical="center"/>
      <protection locked="0"/>
    </xf>
    <xf numFmtId="177" fontId="10" fillId="0" borderId="7" xfId="0" applyNumberFormat="1" applyFont="1" applyFill="1" applyBorder="1" applyAlignment="1" applyProtection="1">
      <alignment horizontal="center" vertical="center" shrinkToFit="1"/>
      <protection locked="0"/>
    </xf>
    <xf numFmtId="0" fontId="17" fillId="0" borderId="7" xfId="0" applyFont="1" applyFill="1" applyBorder="1" applyAlignment="1" applyProtection="1">
      <alignment horizontal="left" vertical="top" wrapText="1"/>
      <protection locked="0"/>
    </xf>
    <xf numFmtId="177" fontId="17" fillId="0" borderId="7" xfId="0" applyNumberFormat="1" applyFont="1" applyFill="1" applyBorder="1" applyAlignment="1" applyProtection="1">
      <alignment horizontal="center" vertical="center" shrinkToFit="1"/>
      <protection locked="0"/>
    </xf>
    <xf numFmtId="38" fontId="18" fillId="0" borderId="7" xfId="2" applyFont="1" applyFill="1" applyBorder="1" applyAlignment="1" applyProtection="1">
      <alignment horizontal="right" vertical="center"/>
      <protection locked="0"/>
    </xf>
    <xf numFmtId="10" fontId="18" fillId="0" borderId="7" xfId="3" applyNumberFormat="1"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3"/>
  <sheetViews>
    <sheetView tabSelected="1" view="pageBreakPreview" zoomScale="40" zoomScaleNormal="70" zoomScaleSheetLayoutView="40" workbookViewId="0">
      <pane xSplit="1" ySplit="4" topLeftCell="B5" activePane="bottomRight" state="frozen"/>
      <selection activeCell="E21" sqref="E21"/>
      <selection pane="topRight" activeCell="E21" sqref="E21"/>
      <selection pane="bottomLeft" activeCell="E21" sqref="E21"/>
      <selection pane="bottomRight" activeCell="D8" sqref="D8"/>
    </sheetView>
  </sheetViews>
  <sheetFormatPr defaultRowHeight="13.5" x14ac:dyDescent="0.15"/>
  <cols>
    <col min="1" max="1" width="25.625" style="8" customWidth="1"/>
    <col min="2" max="2" width="30.625" style="8" customWidth="1"/>
    <col min="3" max="3" width="15.625" style="8" customWidth="1"/>
    <col min="4" max="4" width="25.625" style="8" customWidth="1"/>
    <col min="5" max="5" width="20.625" style="8" customWidth="1"/>
    <col min="6" max="7" width="14.625" style="8" customWidth="1"/>
    <col min="8" max="8" width="11.25" style="8" customWidth="1"/>
    <col min="9" max="9" width="60.625" style="8" customWidth="1"/>
    <col min="10" max="12" width="14.625" style="8" customWidth="1"/>
    <col min="13" max="13" width="9" style="8" customWidth="1"/>
    <col min="14" max="16384" width="9" style="8"/>
  </cols>
  <sheetData>
    <row r="1" spans="1:12" ht="30" customHeight="1" x14ac:dyDescent="0.15">
      <c r="A1" s="15" t="s">
        <v>0</v>
      </c>
      <c r="B1" s="15"/>
      <c r="C1" s="15"/>
      <c r="D1" s="15"/>
      <c r="E1" s="15"/>
      <c r="F1" s="15"/>
      <c r="G1" s="15"/>
      <c r="H1" s="15"/>
      <c r="I1" s="15"/>
      <c r="J1" s="15"/>
      <c r="K1" s="15"/>
      <c r="L1" s="15"/>
    </row>
    <row r="2" spans="1:12" x14ac:dyDescent="0.15">
      <c r="B2" s="9"/>
      <c r="G2" s="9"/>
      <c r="H2" s="9"/>
    </row>
    <row r="3" spans="1:12" x14ac:dyDescent="0.15">
      <c r="B3" s="9"/>
      <c r="G3" s="9"/>
      <c r="H3" s="9"/>
      <c r="L3" s="10" t="s">
        <v>13</v>
      </c>
    </row>
    <row r="4" spans="1:12" ht="60" customHeight="1" x14ac:dyDescent="0.15">
      <c r="A4" s="11" t="s">
        <v>16</v>
      </c>
      <c r="B4" s="12" t="s">
        <v>1</v>
      </c>
      <c r="C4" s="12" t="s">
        <v>3</v>
      </c>
      <c r="D4" s="12" t="s">
        <v>5</v>
      </c>
      <c r="E4" s="12" t="s">
        <v>4</v>
      </c>
      <c r="F4" s="12" t="s">
        <v>7</v>
      </c>
      <c r="G4" s="12" t="s">
        <v>9</v>
      </c>
      <c r="H4" s="12" t="s">
        <v>6</v>
      </c>
      <c r="I4" s="12" t="s">
        <v>2</v>
      </c>
      <c r="J4" s="13" t="s">
        <v>12</v>
      </c>
      <c r="K4" s="13" t="s">
        <v>10</v>
      </c>
      <c r="L4" s="14" t="s">
        <v>11</v>
      </c>
    </row>
    <row r="5" spans="1:12" ht="71.25" x14ac:dyDescent="0.15">
      <c r="A5" s="17" t="s">
        <v>17</v>
      </c>
      <c r="B5" s="17" t="s">
        <v>18</v>
      </c>
      <c r="C5" s="18">
        <v>43922</v>
      </c>
      <c r="D5" s="17" t="s">
        <v>19</v>
      </c>
      <c r="E5" s="17" t="s">
        <v>20</v>
      </c>
      <c r="F5" s="19">
        <v>16917202</v>
      </c>
      <c r="G5" s="19">
        <v>16917202</v>
      </c>
      <c r="H5" s="20">
        <f>IF(F5="－","－",G5/F5)</f>
        <v>1</v>
      </c>
      <c r="I5" s="17" t="s">
        <v>21</v>
      </c>
      <c r="J5" s="21" t="s">
        <v>22</v>
      </c>
      <c r="K5" s="21"/>
      <c r="L5" s="17"/>
    </row>
    <row r="6" spans="1:12" ht="57" x14ac:dyDescent="0.15">
      <c r="A6" s="17" t="s">
        <v>23</v>
      </c>
      <c r="B6" s="17" t="s">
        <v>18</v>
      </c>
      <c r="C6" s="18">
        <v>43922</v>
      </c>
      <c r="D6" s="17" t="s">
        <v>24</v>
      </c>
      <c r="E6" s="17" t="s">
        <v>20</v>
      </c>
      <c r="F6" s="19">
        <v>7706853</v>
      </c>
      <c r="G6" s="19">
        <v>7068537</v>
      </c>
      <c r="H6" s="20">
        <f>IF(F6="－","－",G6/F6)</f>
        <v>0.9171755319583752</v>
      </c>
      <c r="I6" s="17" t="s">
        <v>25</v>
      </c>
      <c r="J6" s="21" t="s">
        <v>26</v>
      </c>
      <c r="K6" s="21"/>
      <c r="L6" s="17"/>
    </row>
    <row r="7" spans="1:12" ht="85.5" x14ac:dyDescent="0.15">
      <c r="A7" s="17" t="s">
        <v>27</v>
      </c>
      <c r="B7" s="17" t="s">
        <v>18</v>
      </c>
      <c r="C7" s="18">
        <v>43922</v>
      </c>
      <c r="D7" s="17" t="s">
        <v>28</v>
      </c>
      <c r="E7" s="17" t="s">
        <v>20</v>
      </c>
      <c r="F7" s="19">
        <v>2323200</v>
      </c>
      <c r="G7" s="19">
        <v>2323200</v>
      </c>
      <c r="H7" s="20">
        <f>IF(F7="－","－",G7/F7)</f>
        <v>1</v>
      </c>
      <c r="I7" s="17" t="s">
        <v>29</v>
      </c>
      <c r="J7" s="21" t="s">
        <v>30</v>
      </c>
      <c r="K7" s="21"/>
      <c r="L7" s="17"/>
    </row>
    <row r="8" spans="1:12" ht="71.25" x14ac:dyDescent="0.15">
      <c r="A8" s="17" t="s">
        <v>31</v>
      </c>
      <c r="B8" s="17" t="s">
        <v>18</v>
      </c>
      <c r="C8" s="18">
        <v>43922</v>
      </c>
      <c r="D8" s="17" t="s">
        <v>32</v>
      </c>
      <c r="E8" s="17" t="s">
        <v>20</v>
      </c>
      <c r="F8" s="19">
        <v>1041700</v>
      </c>
      <c r="G8" s="19">
        <v>1041700</v>
      </c>
      <c r="H8" s="20">
        <f>IF(F8="－","－",G8/F8)</f>
        <v>1</v>
      </c>
      <c r="I8" s="17" t="s">
        <v>33</v>
      </c>
      <c r="J8" s="21" t="s">
        <v>30</v>
      </c>
      <c r="K8" s="21"/>
      <c r="L8" s="17"/>
    </row>
    <row r="9" spans="1:12" ht="71.25" x14ac:dyDescent="0.15">
      <c r="A9" s="17" t="s">
        <v>34</v>
      </c>
      <c r="B9" s="17" t="s">
        <v>18</v>
      </c>
      <c r="C9" s="18">
        <v>43922</v>
      </c>
      <c r="D9" s="17" t="s">
        <v>35</v>
      </c>
      <c r="E9" s="17" t="s">
        <v>20</v>
      </c>
      <c r="F9" s="19">
        <v>1344000</v>
      </c>
      <c r="G9" s="19">
        <v>1344000</v>
      </c>
      <c r="H9" s="20">
        <f>IF(F9="－","－",G9/F9)</f>
        <v>1</v>
      </c>
      <c r="I9" s="17" t="s">
        <v>36</v>
      </c>
      <c r="J9" s="21" t="s">
        <v>22</v>
      </c>
      <c r="K9" s="21"/>
      <c r="L9" s="17"/>
    </row>
    <row r="10" spans="1:12" ht="71.25" x14ac:dyDescent="0.15">
      <c r="A10" s="17" t="s">
        <v>37</v>
      </c>
      <c r="B10" s="17" t="s">
        <v>18</v>
      </c>
      <c r="C10" s="18">
        <v>43922</v>
      </c>
      <c r="D10" s="17" t="s">
        <v>35</v>
      </c>
      <c r="E10" s="17" t="s">
        <v>20</v>
      </c>
      <c r="F10" s="19">
        <v>1200000</v>
      </c>
      <c r="G10" s="19">
        <v>1200000</v>
      </c>
      <c r="H10" s="20">
        <f>IF(F10="－","－",G10/F10)</f>
        <v>1</v>
      </c>
      <c r="I10" s="17" t="s">
        <v>36</v>
      </c>
      <c r="J10" s="21" t="s">
        <v>22</v>
      </c>
      <c r="K10" s="21"/>
      <c r="L10" s="17"/>
    </row>
    <row r="11" spans="1:12" ht="42.75" x14ac:dyDescent="0.15">
      <c r="A11" s="17" t="s">
        <v>38</v>
      </c>
      <c r="B11" s="17" t="s">
        <v>18</v>
      </c>
      <c r="C11" s="18">
        <v>43922</v>
      </c>
      <c r="D11" s="17" t="s">
        <v>39</v>
      </c>
      <c r="E11" s="17" t="s">
        <v>20</v>
      </c>
      <c r="F11" s="19">
        <v>900000</v>
      </c>
      <c r="G11" s="19">
        <v>900000</v>
      </c>
      <c r="H11" s="20">
        <f>IF(F11="－","－",G11/F11)</f>
        <v>1</v>
      </c>
      <c r="I11" s="17" t="s">
        <v>36</v>
      </c>
      <c r="J11" s="21" t="s">
        <v>22</v>
      </c>
      <c r="K11" s="21"/>
      <c r="L11" s="17"/>
    </row>
    <row r="12" spans="1:12" ht="71.25" x14ac:dyDescent="0.15">
      <c r="A12" s="17" t="s">
        <v>40</v>
      </c>
      <c r="B12" s="17" t="s">
        <v>18</v>
      </c>
      <c r="C12" s="18">
        <v>43922</v>
      </c>
      <c r="D12" s="17" t="s">
        <v>35</v>
      </c>
      <c r="E12" s="17" t="s">
        <v>20</v>
      </c>
      <c r="F12" s="19">
        <v>1160000</v>
      </c>
      <c r="G12" s="19">
        <v>1160000</v>
      </c>
      <c r="H12" s="20">
        <f>IF(F12="－","－",G12/F12)</f>
        <v>1</v>
      </c>
      <c r="I12" s="17" t="s">
        <v>36</v>
      </c>
      <c r="J12" s="21" t="s">
        <v>22</v>
      </c>
      <c r="K12" s="21"/>
      <c r="L12" s="17"/>
    </row>
    <row r="13" spans="1:12" ht="42.75" x14ac:dyDescent="0.15">
      <c r="A13" s="17" t="s">
        <v>41</v>
      </c>
      <c r="B13" s="17" t="s">
        <v>18</v>
      </c>
      <c r="C13" s="18">
        <v>43922</v>
      </c>
      <c r="D13" s="17" t="s">
        <v>42</v>
      </c>
      <c r="E13" s="17" t="s">
        <v>20</v>
      </c>
      <c r="F13" s="19">
        <v>1476000</v>
      </c>
      <c r="G13" s="19">
        <v>1476000</v>
      </c>
      <c r="H13" s="20">
        <f>IF(F13="－","－",G13/F13)</f>
        <v>1</v>
      </c>
      <c r="I13" s="17" t="s">
        <v>36</v>
      </c>
      <c r="J13" s="21" t="s">
        <v>22</v>
      </c>
      <c r="K13" s="21"/>
      <c r="L13" s="17"/>
    </row>
    <row r="14" spans="1:12" ht="71.25" x14ac:dyDescent="0.15">
      <c r="A14" s="17" t="s">
        <v>43</v>
      </c>
      <c r="B14" s="17" t="s">
        <v>18</v>
      </c>
      <c r="C14" s="18">
        <v>43922</v>
      </c>
      <c r="D14" s="17" t="s">
        <v>35</v>
      </c>
      <c r="E14" s="17" t="s">
        <v>20</v>
      </c>
      <c r="F14" s="19">
        <v>1705000</v>
      </c>
      <c r="G14" s="19">
        <v>1705000</v>
      </c>
      <c r="H14" s="20">
        <f>IF(F14="－","－",G14/F14)</f>
        <v>1</v>
      </c>
      <c r="I14" s="17" t="s">
        <v>36</v>
      </c>
      <c r="J14" s="21" t="s">
        <v>22</v>
      </c>
      <c r="K14" s="21"/>
      <c r="L14" s="17"/>
    </row>
    <row r="15" spans="1:12" ht="71.25" x14ac:dyDescent="0.15">
      <c r="A15" s="17" t="s">
        <v>44</v>
      </c>
      <c r="B15" s="17" t="s">
        <v>18</v>
      </c>
      <c r="C15" s="18">
        <v>43922</v>
      </c>
      <c r="D15" s="17" t="s">
        <v>35</v>
      </c>
      <c r="E15" s="17" t="s">
        <v>20</v>
      </c>
      <c r="F15" s="19">
        <v>912000</v>
      </c>
      <c r="G15" s="19">
        <v>912000</v>
      </c>
      <c r="H15" s="20">
        <f>IF(F15="－","－",G15/F15)</f>
        <v>1</v>
      </c>
      <c r="I15" s="17" t="s">
        <v>36</v>
      </c>
      <c r="J15" s="21" t="s">
        <v>22</v>
      </c>
      <c r="K15" s="21"/>
      <c r="L15" s="17"/>
    </row>
    <row r="16" spans="1:12" ht="71.25" x14ac:dyDescent="0.15">
      <c r="A16" s="17" t="s">
        <v>45</v>
      </c>
      <c r="B16" s="17" t="s">
        <v>18</v>
      </c>
      <c r="C16" s="18">
        <v>43922</v>
      </c>
      <c r="D16" s="17" t="s">
        <v>35</v>
      </c>
      <c r="E16" s="17" t="s">
        <v>20</v>
      </c>
      <c r="F16" s="19">
        <v>910200</v>
      </c>
      <c r="G16" s="19">
        <v>910200</v>
      </c>
      <c r="H16" s="20">
        <f>IF(F16="－","－",G16/F16)</f>
        <v>1</v>
      </c>
      <c r="I16" s="17" t="s">
        <v>36</v>
      </c>
      <c r="J16" s="21" t="s">
        <v>22</v>
      </c>
      <c r="K16" s="21"/>
      <c r="L16" s="17"/>
    </row>
    <row r="17" spans="1:12" ht="71.25" x14ac:dyDescent="0.15">
      <c r="A17" s="17" t="s">
        <v>46</v>
      </c>
      <c r="B17" s="17" t="s">
        <v>18</v>
      </c>
      <c r="C17" s="18">
        <v>43922</v>
      </c>
      <c r="D17" s="17" t="s">
        <v>35</v>
      </c>
      <c r="E17" s="17" t="s">
        <v>20</v>
      </c>
      <c r="F17" s="19">
        <v>975000</v>
      </c>
      <c r="G17" s="19">
        <v>975000</v>
      </c>
      <c r="H17" s="20">
        <f>IF(F17="－","－",G17/F17)</f>
        <v>1</v>
      </c>
      <c r="I17" s="17" t="s">
        <v>36</v>
      </c>
      <c r="J17" s="21" t="s">
        <v>22</v>
      </c>
      <c r="K17" s="21"/>
      <c r="L17" s="17"/>
    </row>
    <row r="18" spans="1:12" ht="71.25" x14ac:dyDescent="0.15">
      <c r="A18" s="17" t="s">
        <v>47</v>
      </c>
      <c r="B18" s="17" t="s">
        <v>18</v>
      </c>
      <c r="C18" s="18">
        <v>43922</v>
      </c>
      <c r="D18" s="17" t="s">
        <v>35</v>
      </c>
      <c r="E18" s="17" t="s">
        <v>20</v>
      </c>
      <c r="F18" s="19">
        <v>858000</v>
      </c>
      <c r="G18" s="19">
        <v>858000</v>
      </c>
      <c r="H18" s="20">
        <f>IF(F18="－","－",G18/F18)</f>
        <v>1</v>
      </c>
      <c r="I18" s="17" t="s">
        <v>36</v>
      </c>
      <c r="J18" s="21" t="s">
        <v>22</v>
      </c>
      <c r="K18" s="21"/>
      <c r="L18" s="17"/>
    </row>
    <row r="19" spans="1:12" ht="71.25" x14ac:dyDescent="0.15">
      <c r="A19" s="17" t="s">
        <v>48</v>
      </c>
      <c r="B19" s="17" t="s">
        <v>18</v>
      </c>
      <c r="C19" s="18">
        <v>43922</v>
      </c>
      <c r="D19" s="17" t="s">
        <v>35</v>
      </c>
      <c r="E19" s="17" t="s">
        <v>20</v>
      </c>
      <c r="F19" s="19">
        <v>1020000</v>
      </c>
      <c r="G19" s="19">
        <v>1020000</v>
      </c>
      <c r="H19" s="20">
        <f>IF(F19="－","－",G19/F19)</f>
        <v>1</v>
      </c>
      <c r="I19" s="17" t="s">
        <v>36</v>
      </c>
      <c r="J19" s="21" t="s">
        <v>22</v>
      </c>
      <c r="K19" s="21"/>
      <c r="L19" s="17"/>
    </row>
    <row r="20" spans="1:12" ht="71.25" x14ac:dyDescent="0.15">
      <c r="A20" s="17" t="s">
        <v>49</v>
      </c>
      <c r="B20" s="17" t="s">
        <v>18</v>
      </c>
      <c r="C20" s="18">
        <v>43922</v>
      </c>
      <c r="D20" s="17" t="s">
        <v>35</v>
      </c>
      <c r="E20" s="17" t="s">
        <v>20</v>
      </c>
      <c r="F20" s="19">
        <v>1020000</v>
      </c>
      <c r="G20" s="19">
        <v>1020000</v>
      </c>
      <c r="H20" s="20">
        <f>IF(F20="－","－",G20/F20)</f>
        <v>1</v>
      </c>
      <c r="I20" s="17" t="s">
        <v>36</v>
      </c>
      <c r="J20" s="21" t="s">
        <v>22</v>
      </c>
      <c r="K20" s="21"/>
      <c r="L20" s="17"/>
    </row>
    <row r="21" spans="1:12" ht="71.25" x14ac:dyDescent="0.15">
      <c r="A21" s="17" t="s">
        <v>50</v>
      </c>
      <c r="B21" s="17" t="s">
        <v>18</v>
      </c>
      <c r="C21" s="18">
        <v>43922</v>
      </c>
      <c r="D21" s="17" t="s">
        <v>35</v>
      </c>
      <c r="E21" s="17" t="s">
        <v>20</v>
      </c>
      <c r="F21" s="19">
        <v>1848000</v>
      </c>
      <c r="G21" s="19">
        <v>1848000</v>
      </c>
      <c r="H21" s="20">
        <f>IF(F21="－","－",G21/F21)</f>
        <v>1</v>
      </c>
      <c r="I21" s="17" t="s">
        <v>36</v>
      </c>
      <c r="J21" s="21" t="s">
        <v>22</v>
      </c>
      <c r="K21" s="21"/>
      <c r="L21" s="17"/>
    </row>
    <row r="22" spans="1:12" ht="42.75" x14ac:dyDescent="0.15">
      <c r="A22" s="17" t="s">
        <v>51</v>
      </c>
      <c r="B22" s="17" t="s">
        <v>18</v>
      </c>
      <c r="C22" s="18">
        <v>43922</v>
      </c>
      <c r="D22" s="17" t="s">
        <v>19</v>
      </c>
      <c r="E22" s="17" t="s">
        <v>20</v>
      </c>
      <c r="F22" s="19">
        <v>18891632</v>
      </c>
      <c r="G22" s="19">
        <v>18891632</v>
      </c>
      <c r="H22" s="20">
        <f>IF(F22="－","－",G22/F22)</f>
        <v>1</v>
      </c>
      <c r="I22" s="17" t="s">
        <v>52</v>
      </c>
      <c r="J22" s="21" t="s">
        <v>22</v>
      </c>
      <c r="K22" s="21"/>
      <c r="L22" s="17"/>
    </row>
    <row r="23" spans="1:12" ht="42.75" x14ac:dyDescent="0.15">
      <c r="A23" s="17" t="s">
        <v>53</v>
      </c>
      <c r="B23" s="17" t="s">
        <v>18</v>
      </c>
      <c r="C23" s="18">
        <v>43922</v>
      </c>
      <c r="D23" s="17" t="s">
        <v>54</v>
      </c>
      <c r="E23" s="17" t="s">
        <v>20</v>
      </c>
      <c r="F23" s="19">
        <v>1332313</v>
      </c>
      <c r="G23" s="19">
        <v>1332313</v>
      </c>
      <c r="H23" s="20">
        <f>IF(F23="－","－",G23/F23)</f>
        <v>1</v>
      </c>
      <c r="I23" s="17" t="s">
        <v>55</v>
      </c>
      <c r="J23" s="21" t="s">
        <v>22</v>
      </c>
      <c r="K23" s="21"/>
      <c r="L23" s="17"/>
    </row>
    <row r="24" spans="1:12" ht="42.75" x14ac:dyDescent="0.15">
      <c r="A24" s="17" t="s">
        <v>56</v>
      </c>
      <c r="B24" s="17" t="s">
        <v>18</v>
      </c>
      <c r="C24" s="18">
        <v>43922</v>
      </c>
      <c r="D24" s="17" t="s">
        <v>57</v>
      </c>
      <c r="E24" s="17" t="s">
        <v>20</v>
      </c>
      <c r="F24" s="19">
        <v>887460</v>
      </c>
      <c r="G24" s="19">
        <v>887460</v>
      </c>
      <c r="H24" s="20">
        <f>IF(F24="－","－",G24/F24)</f>
        <v>1</v>
      </c>
      <c r="I24" s="17" t="s">
        <v>52</v>
      </c>
      <c r="J24" s="21" t="s">
        <v>22</v>
      </c>
      <c r="K24" s="21"/>
      <c r="L24" s="17"/>
    </row>
    <row r="25" spans="1:12" ht="42.75" x14ac:dyDescent="0.15">
      <c r="A25" s="17" t="s">
        <v>58</v>
      </c>
      <c r="B25" s="17" t="s">
        <v>18</v>
      </c>
      <c r="C25" s="18">
        <v>43922</v>
      </c>
      <c r="D25" s="17" t="s">
        <v>19</v>
      </c>
      <c r="E25" s="17" t="s">
        <v>20</v>
      </c>
      <c r="F25" s="19">
        <v>25286464</v>
      </c>
      <c r="G25" s="19">
        <v>25286464</v>
      </c>
      <c r="H25" s="20">
        <f>IF(F25="－","－",G25/F25)</f>
        <v>1</v>
      </c>
      <c r="I25" s="17" t="s">
        <v>59</v>
      </c>
      <c r="J25" s="21" t="s">
        <v>22</v>
      </c>
      <c r="K25" s="21"/>
      <c r="L25" s="17"/>
    </row>
    <row r="26" spans="1:12" ht="42.75" x14ac:dyDescent="0.15">
      <c r="A26" s="17" t="s">
        <v>60</v>
      </c>
      <c r="B26" s="17" t="s">
        <v>18</v>
      </c>
      <c r="C26" s="18">
        <v>43922</v>
      </c>
      <c r="D26" s="17" t="s">
        <v>61</v>
      </c>
      <c r="E26" s="17" t="s">
        <v>20</v>
      </c>
      <c r="F26" s="19">
        <v>10613615</v>
      </c>
      <c r="G26" s="19">
        <v>10613615</v>
      </c>
      <c r="H26" s="20">
        <f>IF(F26="－","－",G26/F26)</f>
        <v>1</v>
      </c>
      <c r="I26" s="17" t="s">
        <v>59</v>
      </c>
      <c r="J26" s="21" t="s">
        <v>22</v>
      </c>
      <c r="K26" s="21"/>
      <c r="L26" s="17"/>
    </row>
    <row r="27" spans="1:12" ht="42.75" x14ac:dyDescent="0.15">
      <c r="A27" s="17" t="s">
        <v>62</v>
      </c>
      <c r="B27" s="17" t="s">
        <v>18</v>
      </c>
      <c r="C27" s="18">
        <v>43922</v>
      </c>
      <c r="D27" s="17" t="s">
        <v>19</v>
      </c>
      <c r="E27" s="17" t="s">
        <v>20</v>
      </c>
      <c r="F27" s="19">
        <v>3232836</v>
      </c>
      <c r="G27" s="19">
        <v>3232836</v>
      </c>
      <c r="H27" s="20">
        <f>IF(F27="－","－",G27/F27)</f>
        <v>1</v>
      </c>
      <c r="I27" s="17" t="s">
        <v>59</v>
      </c>
      <c r="J27" s="21" t="s">
        <v>22</v>
      </c>
      <c r="K27" s="21"/>
      <c r="L27" s="17"/>
    </row>
    <row r="28" spans="1:12" ht="42.75" x14ac:dyDescent="0.15">
      <c r="A28" s="17" t="s">
        <v>63</v>
      </c>
      <c r="B28" s="17" t="s">
        <v>18</v>
      </c>
      <c r="C28" s="18">
        <v>43922</v>
      </c>
      <c r="D28" s="17" t="s">
        <v>19</v>
      </c>
      <c r="E28" s="17" t="s">
        <v>20</v>
      </c>
      <c r="F28" s="19">
        <v>10879812</v>
      </c>
      <c r="G28" s="19">
        <v>10879812</v>
      </c>
      <c r="H28" s="20">
        <f>IF(F28="－","－",G28/F28)</f>
        <v>1</v>
      </c>
      <c r="I28" s="17" t="s">
        <v>59</v>
      </c>
      <c r="J28" s="21" t="s">
        <v>22</v>
      </c>
      <c r="K28" s="21"/>
      <c r="L28" s="17"/>
    </row>
    <row r="29" spans="1:12" ht="42.75" x14ac:dyDescent="0.15">
      <c r="A29" s="17" t="s">
        <v>64</v>
      </c>
      <c r="B29" s="17" t="s">
        <v>18</v>
      </c>
      <c r="C29" s="18">
        <v>43922</v>
      </c>
      <c r="D29" s="17" t="s">
        <v>19</v>
      </c>
      <c r="E29" s="17" t="s">
        <v>20</v>
      </c>
      <c r="F29" s="19">
        <v>7918836</v>
      </c>
      <c r="G29" s="19">
        <v>7918836</v>
      </c>
      <c r="H29" s="20">
        <f>IF(F29="－","－",G29/F29)</f>
        <v>1</v>
      </c>
      <c r="I29" s="17" t="s">
        <v>59</v>
      </c>
      <c r="J29" s="21" t="s">
        <v>22</v>
      </c>
      <c r="K29" s="21"/>
      <c r="L29" s="17"/>
    </row>
    <row r="30" spans="1:12" ht="42.75" x14ac:dyDescent="0.15">
      <c r="A30" s="17" t="s">
        <v>65</v>
      </c>
      <c r="B30" s="17" t="s">
        <v>18</v>
      </c>
      <c r="C30" s="18">
        <v>43922</v>
      </c>
      <c r="D30" s="17" t="s">
        <v>66</v>
      </c>
      <c r="E30" s="17" t="s">
        <v>20</v>
      </c>
      <c r="F30" s="19">
        <v>5567814</v>
      </c>
      <c r="G30" s="19">
        <v>5567814</v>
      </c>
      <c r="H30" s="20">
        <f>IF(F30="－","－",G30/F30)</f>
        <v>1</v>
      </c>
      <c r="I30" s="17" t="s">
        <v>59</v>
      </c>
      <c r="J30" s="21" t="s">
        <v>22</v>
      </c>
      <c r="K30" s="21"/>
      <c r="L30" s="17"/>
    </row>
    <row r="31" spans="1:12" ht="57" x14ac:dyDescent="0.15">
      <c r="A31" s="17" t="s">
        <v>67</v>
      </c>
      <c r="B31" s="17" t="s">
        <v>18</v>
      </c>
      <c r="C31" s="18">
        <v>43922</v>
      </c>
      <c r="D31" s="17" t="s">
        <v>68</v>
      </c>
      <c r="E31" s="17" t="s">
        <v>20</v>
      </c>
      <c r="F31" s="19">
        <v>15840000</v>
      </c>
      <c r="G31" s="19">
        <v>15840000</v>
      </c>
      <c r="H31" s="20">
        <f>IF(F31="－","－",G31/F31)</f>
        <v>1</v>
      </c>
      <c r="I31" s="17" t="s">
        <v>59</v>
      </c>
      <c r="J31" s="21" t="s">
        <v>22</v>
      </c>
      <c r="K31" s="21"/>
      <c r="L31" s="17"/>
    </row>
    <row r="32" spans="1:12" ht="57" x14ac:dyDescent="0.15">
      <c r="A32" s="17" t="s">
        <v>69</v>
      </c>
      <c r="B32" s="17" t="s">
        <v>18</v>
      </c>
      <c r="C32" s="18">
        <v>43922</v>
      </c>
      <c r="D32" s="17" t="s">
        <v>68</v>
      </c>
      <c r="E32" s="17" t="s">
        <v>20</v>
      </c>
      <c r="F32" s="19">
        <v>21120000</v>
      </c>
      <c r="G32" s="19">
        <v>21120000</v>
      </c>
      <c r="H32" s="20">
        <f>IF(F32="－","－",G32/F32)</f>
        <v>1</v>
      </c>
      <c r="I32" s="17" t="s">
        <v>59</v>
      </c>
      <c r="J32" s="21" t="s">
        <v>22</v>
      </c>
      <c r="K32" s="21"/>
      <c r="L32" s="17"/>
    </row>
    <row r="33" spans="1:12" ht="57" x14ac:dyDescent="0.15">
      <c r="A33" s="17" t="s">
        <v>70</v>
      </c>
      <c r="B33" s="17" t="s">
        <v>18</v>
      </c>
      <c r="C33" s="18">
        <v>43922</v>
      </c>
      <c r="D33" s="17" t="s">
        <v>68</v>
      </c>
      <c r="E33" s="17" t="s">
        <v>20</v>
      </c>
      <c r="F33" s="19">
        <v>7365600</v>
      </c>
      <c r="G33" s="19">
        <v>7365600</v>
      </c>
      <c r="H33" s="20">
        <f>IF(F33="－","－",G33/F33)</f>
        <v>1</v>
      </c>
      <c r="I33" s="17" t="s">
        <v>59</v>
      </c>
      <c r="J33" s="21" t="s">
        <v>22</v>
      </c>
      <c r="K33" s="21"/>
      <c r="L33" s="17"/>
    </row>
    <row r="34" spans="1:12" ht="42.75" x14ac:dyDescent="0.15">
      <c r="A34" s="17" t="s">
        <v>71</v>
      </c>
      <c r="B34" s="17" t="s">
        <v>18</v>
      </c>
      <c r="C34" s="18">
        <v>43922</v>
      </c>
      <c r="D34" s="17" t="s">
        <v>72</v>
      </c>
      <c r="E34" s="17" t="s">
        <v>20</v>
      </c>
      <c r="F34" s="19">
        <v>9306000</v>
      </c>
      <c r="G34" s="19">
        <v>9306000</v>
      </c>
      <c r="H34" s="20">
        <f>IF(F34="－","－",G34/F34)</f>
        <v>1</v>
      </c>
      <c r="I34" s="17" t="s">
        <v>59</v>
      </c>
      <c r="J34" s="21" t="s">
        <v>22</v>
      </c>
      <c r="K34" s="21"/>
      <c r="L34" s="17"/>
    </row>
    <row r="35" spans="1:12" ht="57" x14ac:dyDescent="0.15">
      <c r="A35" s="17" t="s">
        <v>73</v>
      </c>
      <c r="B35" s="17" t="s">
        <v>18</v>
      </c>
      <c r="C35" s="18">
        <v>43922</v>
      </c>
      <c r="D35" s="17" t="s">
        <v>74</v>
      </c>
      <c r="E35" s="17" t="s">
        <v>20</v>
      </c>
      <c r="F35" s="19">
        <v>4555320</v>
      </c>
      <c r="G35" s="19">
        <v>4555320</v>
      </c>
      <c r="H35" s="20">
        <f>IF(F35="－","－",G35/F35)</f>
        <v>1</v>
      </c>
      <c r="I35" s="17" t="s">
        <v>59</v>
      </c>
      <c r="J35" s="21" t="s">
        <v>22</v>
      </c>
      <c r="K35" s="21"/>
      <c r="L35" s="17"/>
    </row>
    <row r="36" spans="1:12" ht="42.75" x14ac:dyDescent="0.15">
      <c r="A36" s="17" t="s">
        <v>75</v>
      </c>
      <c r="B36" s="17" t="s">
        <v>18</v>
      </c>
      <c r="C36" s="18">
        <v>43922</v>
      </c>
      <c r="D36" s="17" t="s">
        <v>54</v>
      </c>
      <c r="E36" s="17" t="s">
        <v>20</v>
      </c>
      <c r="F36" s="19">
        <v>5690850</v>
      </c>
      <c r="G36" s="19">
        <v>5690850</v>
      </c>
      <c r="H36" s="20">
        <f>IF(F36="－","－",G36/F36)</f>
        <v>1</v>
      </c>
      <c r="I36" s="17" t="s">
        <v>59</v>
      </c>
      <c r="J36" s="21" t="s">
        <v>22</v>
      </c>
      <c r="K36" s="21"/>
      <c r="L36" s="17"/>
    </row>
    <row r="37" spans="1:12" ht="57" x14ac:dyDescent="0.15">
      <c r="A37" s="17" t="s">
        <v>76</v>
      </c>
      <c r="B37" s="17" t="s">
        <v>18</v>
      </c>
      <c r="C37" s="18">
        <v>43922</v>
      </c>
      <c r="D37" s="17" t="s">
        <v>68</v>
      </c>
      <c r="E37" s="17" t="s">
        <v>20</v>
      </c>
      <c r="F37" s="19">
        <v>30769200</v>
      </c>
      <c r="G37" s="19">
        <v>30769200</v>
      </c>
      <c r="H37" s="20">
        <f>IF(F37="－","－",G37/F37)</f>
        <v>1</v>
      </c>
      <c r="I37" s="17" t="s">
        <v>59</v>
      </c>
      <c r="J37" s="21" t="s">
        <v>22</v>
      </c>
      <c r="K37" s="21"/>
      <c r="L37" s="17"/>
    </row>
    <row r="38" spans="1:12" ht="42.75" x14ac:dyDescent="0.15">
      <c r="A38" s="17" t="s">
        <v>77</v>
      </c>
      <c r="B38" s="17" t="s">
        <v>18</v>
      </c>
      <c r="C38" s="18">
        <v>43922</v>
      </c>
      <c r="D38" s="17" t="s">
        <v>78</v>
      </c>
      <c r="E38" s="17" t="s">
        <v>20</v>
      </c>
      <c r="F38" s="19">
        <v>2138820</v>
      </c>
      <c r="G38" s="19">
        <v>2138820</v>
      </c>
      <c r="H38" s="20">
        <f>IF(F38="－","－",G38/F38)</f>
        <v>1</v>
      </c>
      <c r="I38" s="17" t="s">
        <v>79</v>
      </c>
      <c r="J38" s="21" t="s">
        <v>80</v>
      </c>
      <c r="K38" s="21"/>
      <c r="L38" s="17"/>
    </row>
    <row r="39" spans="1:12" ht="71.25" x14ac:dyDescent="0.15">
      <c r="A39" s="17" t="s">
        <v>81</v>
      </c>
      <c r="B39" s="17" t="s">
        <v>82</v>
      </c>
      <c r="C39" s="18">
        <v>43922</v>
      </c>
      <c r="D39" s="17" t="s">
        <v>83</v>
      </c>
      <c r="E39" s="17" t="s">
        <v>20</v>
      </c>
      <c r="F39" s="19">
        <v>5863550</v>
      </c>
      <c r="G39" s="19">
        <v>5863550</v>
      </c>
      <c r="H39" s="20">
        <f>IF(F39="－","－",G39/F39)</f>
        <v>1</v>
      </c>
      <c r="I39" s="17" t="s">
        <v>84</v>
      </c>
      <c r="J39" s="21" t="s">
        <v>80</v>
      </c>
      <c r="K39" s="21"/>
      <c r="L39" s="17"/>
    </row>
    <row r="40" spans="1:12" ht="71.25" x14ac:dyDescent="0.15">
      <c r="A40" s="17" t="s">
        <v>85</v>
      </c>
      <c r="B40" s="17" t="s">
        <v>82</v>
      </c>
      <c r="C40" s="18">
        <v>43922</v>
      </c>
      <c r="D40" s="17" t="s">
        <v>86</v>
      </c>
      <c r="E40" s="17" t="s">
        <v>20</v>
      </c>
      <c r="F40" s="19">
        <v>58064321</v>
      </c>
      <c r="G40" s="19">
        <v>58064321</v>
      </c>
      <c r="H40" s="20">
        <f>IF(F40="－","－",G40/F40)</f>
        <v>1</v>
      </c>
      <c r="I40" s="17" t="s">
        <v>87</v>
      </c>
      <c r="J40" s="21" t="s">
        <v>80</v>
      </c>
      <c r="K40" s="21"/>
      <c r="L40" s="17"/>
    </row>
    <row r="41" spans="1:12" ht="114" x14ac:dyDescent="0.15">
      <c r="A41" s="17" t="s">
        <v>88</v>
      </c>
      <c r="B41" s="17" t="s">
        <v>18</v>
      </c>
      <c r="C41" s="18">
        <v>43935</v>
      </c>
      <c r="D41" s="17" t="s">
        <v>89</v>
      </c>
      <c r="E41" s="17" t="s">
        <v>20</v>
      </c>
      <c r="F41" s="19">
        <v>5390000</v>
      </c>
      <c r="G41" s="19">
        <v>5390000</v>
      </c>
      <c r="H41" s="20">
        <f>IF(F41="－","－",G41/F41)</f>
        <v>1</v>
      </c>
      <c r="I41" s="17" t="s">
        <v>90</v>
      </c>
      <c r="J41" s="21" t="s">
        <v>30</v>
      </c>
      <c r="K41" s="21"/>
      <c r="L41" s="17"/>
    </row>
    <row r="42" spans="1:12" ht="42.75" x14ac:dyDescent="0.15">
      <c r="A42" s="17" t="s">
        <v>91</v>
      </c>
      <c r="B42" s="17" t="s">
        <v>18</v>
      </c>
      <c r="C42" s="18">
        <v>44011</v>
      </c>
      <c r="D42" s="17" t="s">
        <v>19</v>
      </c>
      <c r="E42" s="17" t="s">
        <v>20</v>
      </c>
      <c r="F42" s="19">
        <v>2116400000</v>
      </c>
      <c r="G42" s="19">
        <v>2116400000</v>
      </c>
      <c r="H42" s="20">
        <f>IF(F42="－","－",G42/F42)</f>
        <v>1</v>
      </c>
      <c r="I42" s="17" t="s">
        <v>92</v>
      </c>
      <c r="J42" s="21" t="s">
        <v>93</v>
      </c>
      <c r="K42" s="21"/>
      <c r="L42" s="17"/>
    </row>
    <row r="43" spans="1:12" ht="42.75" x14ac:dyDescent="0.15">
      <c r="A43" s="17" t="s">
        <v>94</v>
      </c>
      <c r="B43" s="17" t="s">
        <v>18</v>
      </c>
      <c r="C43" s="18">
        <v>44012</v>
      </c>
      <c r="D43" s="17" t="s">
        <v>95</v>
      </c>
      <c r="E43" s="17" t="s">
        <v>20</v>
      </c>
      <c r="F43" s="19">
        <v>1945791</v>
      </c>
      <c r="G43" s="19">
        <v>1945791</v>
      </c>
      <c r="H43" s="20">
        <f>IF(F43="－","－",G43/F43)</f>
        <v>1</v>
      </c>
      <c r="I43" s="17" t="s">
        <v>96</v>
      </c>
      <c r="J43" s="21" t="s">
        <v>22</v>
      </c>
      <c r="K43" s="21"/>
      <c r="L43" s="17"/>
    </row>
    <row r="44" spans="1:12" ht="57" x14ac:dyDescent="0.15">
      <c r="A44" s="17" t="s">
        <v>97</v>
      </c>
      <c r="B44" s="17" t="s">
        <v>18</v>
      </c>
      <c r="C44" s="18">
        <v>44021</v>
      </c>
      <c r="D44" s="17" t="s">
        <v>98</v>
      </c>
      <c r="E44" s="17" t="s">
        <v>20</v>
      </c>
      <c r="F44" s="19">
        <v>1829520</v>
      </c>
      <c r="G44" s="19">
        <v>1829520</v>
      </c>
      <c r="H44" s="20">
        <f>IF(F44="－","－",G44/F44)</f>
        <v>1</v>
      </c>
      <c r="I44" s="17" t="s">
        <v>99</v>
      </c>
      <c r="J44" s="21" t="s">
        <v>22</v>
      </c>
      <c r="K44" s="21"/>
      <c r="L44" s="17"/>
    </row>
    <row r="45" spans="1:12" ht="57" x14ac:dyDescent="0.15">
      <c r="A45" s="17" t="s">
        <v>97</v>
      </c>
      <c r="B45" s="17" t="s">
        <v>18</v>
      </c>
      <c r="C45" s="18">
        <v>44021</v>
      </c>
      <c r="D45" s="17" t="s">
        <v>100</v>
      </c>
      <c r="E45" s="17" t="s">
        <v>20</v>
      </c>
      <c r="F45" s="19">
        <v>1789476</v>
      </c>
      <c r="G45" s="19">
        <v>1789476</v>
      </c>
      <c r="H45" s="20">
        <f>IF(F45="－","－",G45/F45)</f>
        <v>1</v>
      </c>
      <c r="I45" s="17" t="s">
        <v>99</v>
      </c>
      <c r="J45" s="21" t="s">
        <v>22</v>
      </c>
      <c r="K45" s="21"/>
      <c r="L45" s="17"/>
    </row>
    <row r="46" spans="1:12" ht="57" x14ac:dyDescent="0.15">
      <c r="A46" s="17" t="s">
        <v>101</v>
      </c>
      <c r="B46" s="17" t="s">
        <v>102</v>
      </c>
      <c r="C46" s="18">
        <v>44048</v>
      </c>
      <c r="D46" s="17" t="s">
        <v>103</v>
      </c>
      <c r="E46" s="17" t="s">
        <v>20</v>
      </c>
      <c r="F46" s="19">
        <v>1206700</v>
      </c>
      <c r="G46" s="19">
        <v>1206000</v>
      </c>
      <c r="H46" s="20">
        <f>IF(F46="－","－",G46/F46)</f>
        <v>0.99941990552747162</v>
      </c>
      <c r="I46" s="17" t="s">
        <v>104</v>
      </c>
      <c r="J46" s="21" t="s">
        <v>30</v>
      </c>
      <c r="K46" s="21"/>
      <c r="L46" s="17"/>
    </row>
    <row r="47" spans="1:12" ht="42.75" x14ac:dyDescent="0.15">
      <c r="A47" s="17" t="s">
        <v>105</v>
      </c>
      <c r="B47" s="17" t="s">
        <v>102</v>
      </c>
      <c r="C47" s="18">
        <v>44099</v>
      </c>
      <c r="D47" s="17" t="s">
        <v>106</v>
      </c>
      <c r="E47" s="17" t="s">
        <v>20</v>
      </c>
      <c r="F47" s="19">
        <v>1633884</v>
      </c>
      <c r="G47" s="19">
        <v>1633884</v>
      </c>
      <c r="H47" s="20">
        <f>IF(F47="－","－",G47/F47)</f>
        <v>1</v>
      </c>
      <c r="I47" s="17" t="s">
        <v>59</v>
      </c>
      <c r="J47" s="21" t="s">
        <v>22</v>
      </c>
      <c r="K47" s="21"/>
      <c r="L47" s="17"/>
    </row>
    <row r="48" spans="1:12" ht="57" x14ac:dyDescent="0.15">
      <c r="A48" s="17" t="s">
        <v>107</v>
      </c>
      <c r="B48" s="17" t="s">
        <v>108</v>
      </c>
      <c r="C48" s="18">
        <v>44125</v>
      </c>
      <c r="D48" s="17" t="s">
        <v>109</v>
      </c>
      <c r="E48" s="17" t="s">
        <v>20</v>
      </c>
      <c r="F48" s="22">
        <v>1985590</v>
      </c>
      <c r="G48" s="22">
        <v>1985590</v>
      </c>
      <c r="H48" s="20">
        <f>IF(F48="－","－",G48/F48)</f>
        <v>1</v>
      </c>
      <c r="I48" s="17" t="s">
        <v>110</v>
      </c>
      <c r="J48" s="21" t="s">
        <v>93</v>
      </c>
      <c r="K48" s="21"/>
      <c r="L48" s="17"/>
    </row>
    <row r="49" spans="1:12" ht="42.75" x14ac:dyDescent="0.15">
      <c r="A49" s="17" t="s">
        <v>111</v>
      </c>
      <c r="B49" s="17" t="s">
        <v>108</v>
      </c>
      <c r="C49" s="18">
        <v>44125</v>
      </c>
      <c r="D49" s="17" t="s">
        <v>112</v>
      </c>
      <c r="E49" s="17" t="s">
        <v>20</v>
      </c>
      <c r="F49" s="22">
        <v>5766068</v>
      </c>
      <c r="G49" s="22">
        <v>5766068</v>
      </c>
      <c r="H49" s="20">
        <f>IF(F49="－","－",G49/F49)</f>
        <v>1</v>
      </c>
      <c r="I49" s="17" t="s">
        <v>110</v>
      </c>
      <c r="J49" s="21" t="s">
        <v>93</v>
      </c>
      <c r="K49" s="21"/>
      <c r="L49" s="17"/>
    </row>
    <row r="50" spans="1:12" ht="42.75" x14ac:dyDescent="0.15">
      <c r="A50" s="17" t="s">
        <v>113</v>
      </c>
      <c r="B50" s="17" t="s">
        <v>114</v>
      </c>
      <c r="C50" s="18">
        <v>44133</v>
      </c>
      <c r="D50" s="17" t="s">
        <v>115</v>
      </c>
      <c r="E50" s="17" t="s">
        <v>20</v>
      </c>
      <c r="F50" s="22">
        <v>5605875</v>
      </c>
      <c r="G50" s="22">
        <v>5605875</v>
      </c>
      <c r="H50" s="20">
        <f>IF(F50="－","－",G50/F50)</f>
        <v>1</v>
      </c>
      <c r="I50" s="17" t="s">
        <v>59</v>
      </c>
      <c r="J50" s="21" t="s">
        <v>22</v>
      </c>
      <c r="K50" s="21"/>
      <c r="L50" s="17"/>
    </row>
    <row r="51" spans="1:12" ht="42.75" x14ac:dyDescent="0.15">
      <c r="A51" s="17" t="s">
        <v>116</v>
      </c>
      <c r="B51" s="17" t="s">
        <v>102</v>
      </c>
      <c r="C51" s="18">
        <v>44183</v>
      </c>
      <c r="D51" s="17" t="s">
        <v>117</v>
      </c>
      <c r="E51" s="17" t="s">
        <v>20</v>
      </c>
      <c r="F51" s="22">
        <v>280000000</v>
      </c>
      <c r="G51" s="22">
        <v>280000000</v>
      </c>
      <c r="H51" s="20">
        <f>IF(F51="－","－",G51/F51)</f>
        <v>1</v>
      </c>
      <c r="I51" s="17" t="s">
        <v>118</v>
      </c>
      <c r="J51" s="21" t="s">
        <v>93</v>
      </c>
      <c r="K51" s="21"/>
      <c r="L51" s="17"/>
    </row>
    <row r="52" spans="1:12" ht="57" x14ac:dyDescent="0.15">
      <c r="A52" s="17" t="s">
        <v>119</v>
      </c>
      <c r="B52" s="17" t="s">
        <v>102</v>
      </c>
      <c r="C52" s="18">
        <v>44189</v>
      </c>
      <c r="D52" s="17" t="s">
        <v>68</v>
      </c>
      <c r="E52" s="17" t="s">
        <v>20</v>
      </c>
      <c r="F52" s="22">
        <v>3247129</v>
      </c>
      <c r="G52" s="22">
        <v>3247129</v>
      </c>
      <c r="H52" s="20">
        <f>IF(F52="－","－",G52/F52)</f>
        <v>1</v>
      </c>
      <c r="I52" s="17" t="s">
        <v>59</v>
      </c>
      <c r="J52" s="21" t="s">
        <v>22</v>
      </c>
      <c r="K52" s="21"/>
      <c r="L52" s="17"/>
    </row>
    <row r="53" spans="1:12" ht="128.25" x14ac:dyDescent="0.15">
      <c r="A53" s="17" t="s">
        <v>120</v>
      </c>
      <c r="B53" s="17" t="s">
        <v>102</v>
      </c>
      <c r="C53" s="18">
        <v>44281</v>
      </c>
      <c r="D53" s="17" t="s">
        <v>121</v>
      </c>
      <c r="E53" s="17" t="s">
        <v>20</v>
      </c>
      <c r="F53" s="22">
        <v>13068000</v>
      </c>
      <c r="G53" s="22">
        <v>13000000</v>
      </c>
      <c r="H53" s="20">
        <f>IF(F53="－","－",G53/F53)</f>
        <v>0.99479644934190392</v>
      </c>
      <c r="I53" s="17" t="s">
        <v>122</v>
      </c>
      <c r="J53" s="21" t="s">
        <v>30</v>
      </c>
      <c r="K53" s="21"/>
      <c r="L53" s="17"/>
    </row>
  </sheetData>
  <sheetProtection sheet="1" objects="1" scenarios="1"/>
  <autoFilter ref="A4:L4"/>
  <mergeCells count="1">
    <mergeCell ref="A1:L1"/>
  </mergeCells>
  <phoneticPr fontId="2"/>
  <dataValidations count="1">
    <dataValidation type="list" allowBlank="1" showInputMessage="1" showErrorMessage="1" sqref="J5:J53">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4"/>
  <sheetViews>
    <sheetView view="pageBreakPreview" zoomScale="55" zoomScaleNormal="85" zoomScaleSheetLayoutView="55" workbookViewId="0">
      <pane xSplit="1" ySplit="4" topLeftCell="B5" activePane="bottomRight" state="frozen"/>
      <selection activeCell="E21" sqref="E21"/>
      <selection pane="topRight" activeCell="E21" sqref="E21"/>
      <selection pane="bottomLeft" activeCell="E21" sqref="E21"/>
      <selection pane="bottomRight" activeCell="C5" sqref="C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8</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142.5" x14ac:dyDescent="0.15">
      <c r="A5" s="17" t="s">
        <v>123</v>
      </c>
      <c r="B5" s="17" t="s">
        <v>124</v>
      </c>
      <c r="C5" s="23">
        <v>43927</v>
      </c>
      <c r="D5" s="17" t="s">
        <v>125</v>
      </c>
      <c r="E5" s="17" t="s">
        <v>126</v>
      </c>
      <c r="F5" s="22">
        <v>102465000</v>
      </c>
      <c r="G5" s="22">
        <v>100100000</v>
      </c>
      <c r="H5" s="20">
        <f>IF(F5="－","－",G5/F5)</f>
        <v>0.9769189479334407</v>
      </c>
      <c r="I5" s="17" t="s">
        <v>127</v>
      </c>
      <c r="J5" s="21"/>
      <c r="K5" s="17"/>
    </row>
    <row r="6" spans="1:11" ht="71.25" x14ac:dyDescent="0.15">
      <c r="A6" s="17" t="s">
        <v>128</v>
      </c>
      <c r="B6" s="17" t="s">
        <v>129</v>
      </c>
      <c r="C6" s="23">
        <v>43991</v>
      </c>
      <c r="D6" s="17" t="s">
        <v>130</v>
      </c>
      <c r="E6" s="17" t="s">
        <v>126</v>
      </c>
      <c r="F6" s="22">
        <v>6105000</v>
      </c>
      <c r="G6" s="22">
        <v>6050000</v>
      </c>
      <c r="H6" s="20">
        <f>IF(F6="－","－",G6/F6)</f>
        <v>0.99099099099099097</v>
      </c>
      <c r="I6" s="17" t="s">
        <v>131</v>
      </c>
      <c r="J6" s="21"/>
      <c r="K6" s="17"/>
    </row>
    <row r="7" spans="1:11" ht="71.25" x14ac:dyDescent="0.15">
      <c r="A7" s="17" t="s">
        <v>132</v>
      </c>
      <c r="B7" s="17" t="s">
        <v>129</v>
      </c>
      <c r="C7" s="23">
        <v>43994</v>
      </c>
      <c r="D7" s="17" t="s">
        <v>130</v>
      </c>
      <c r="E7" s="17" t="s">
        <v>126</v>
      </c>
      <c r="F7" s="22">
        <v>21064026</v>
      </c>
      <c r="G7" s="22">
        <v>21010000</v>
      </c>
      <c r="H7" s="20">
        <f>IF(F7="－","－",G7/F7)</f>
        <v>0.99743515318486597</v>
      </c>
      <c r="I7" s="17" t="s">
        <v>133</v>
      </c>
      <c r="J7" s="21"/>
      <c r="K7" s="17"/>
    </row>
    <row r="8" spans="1:11" ht="71.25" x14ac:dyDescent="0.15">
      <c r="A8" s="17" t="s">
        <v>134</v>
      </c>
      <c r="B8" s="17" t="s">
        <v>135</v>
      </c>
      <c r="C8" s="23">
        <v>44054</v>
      </c>
      <c r="D8" s="17" t="s">
        <v>136</v>
      </c>
      <c r="E8" s="17" t="s">
        <v>126</v>
      </c>
      <c r="F8" s="22">
        <v>5654000</v>
      </c>
      <c r="G8" s="22">
        <v>5588000</v>
      </c>
      <c r="H8" s="20">
        <f>IF(F8="－","－",G8/F8)</f>
        <v>0.98832684824902728</v>
      </c>
      <c r="I8" s="17" t="s">
        <v>137</v>
      </c>
      <c r="J8" s="21"/>
      <c r="K8" s="17"/>
    </row>
    <row r="9" spans="1:11" ht="71.25" x14ac:dyDescent="0.15">
      <c r="A9" s="17" t="s">
        <v>138</v>
      </c>
      <c r="B9" s="17" t="s">
        <v>135</v>
      </c>
      <c r="C9" s="23">
        <v>44061</v>
      </c>
      <c r="D9" s="17" t="s">
        <v>139</v>
      </c>
      <c r="E9" s="17" t="s">
        <v>126</v>
      </c>
      <c r="F9" s="22">
        <v>3241233</v>
      </c>
      <c r="G9" s="22">
        <v>3190000</v>
      </c>
      <c r="H9" s="20">
        <f>IF(F9="－","－",G9/F9)</f>
        <v>0.98419336098330479</v>
      </c>
      <c r="I9" s="17" t="s">
        <v>140</v>
      </c>
      <c r="J9" s="21"/>
      <c r="K9" s="17"/>
    </row>
    <row r="10" spans="1:11" ht="57" x14ac:dyDescent="0.15">
      <c r="A10" s="17" t="s">
        <v>141</v>
      </c>
      <c r="B10" s="17" t="s">
        <v>129</v>
      </c>
      <c r="C10" s="23">
        <v>44013</v>
      </c>
      <c r="D10" s="17" t="s">
        <v>142</v>
      </c>
      <c r="E10" s="17" t="s">
        <v>126</v>
      </c>
      <c r="F10" s="22">
        <v>14652000</v>
      </c>
      <c r="G10" s="22">
        <v>14300000</v>
      </c>
      <c r="H10" s="20">
        <f>IF(F10="－","－",G10/F10)</f>
        <v>0.97597597597597596</v>
      </c>
      <c r="I10" s="17" t="s">
        <v>143</v>
      </c>
      <c r="J10" s="21"/>
      <c r="K10" s="17"/>
    </row>
    <row r="11" spans="1:11" ht="71.25" x14ac:dyDescent="0.15">
      <c r="A11" s="17" t="s">
        <v>144</v>
      </c>
      <c r="B11" s="17" t="s">
        <v>129</v>
      </c>
      <c r="C11" s="23">
        <v>44019</v>
      </c>
      <c r="D11" s="17" t="s">
        <v>145</v>
      </c>
      <c r="E11" s="17" t="s">
        <v>126</v>
      </c>
      <c r="F11" s="22">
        <v>2014496</v>
      </c>
      <c r="G11" s="22">
        <v>1980000</v>
      </c>
      <c r="H11" s="20">
        <f>IF(F11="－","－",G11/F11)</f>
        <v>0.9828761139262624</v>
      </c>
      <c r="I11" s="17" t="s">
        <v>146</v>
      </c>
      <c r="J11" s="21"/>
      <c r="K11" s="17"/>
    </row>
    <row r="12" spans="1:11" ht="71.25" x14ac:dyDescent="0.15">
      <c r="A12" s="17" t="s">
        <v>147</v>
      </c>
      <c r="B12" s="17" t="s">
        <v>135</v>
      </c>
      <c r="C12" s="23">
        <v>44120</v>
      </c>
      <c r="D12" s="17" t="s">
        <v>148</v>
      </c>
      <c r="E12" s="17" t="s">
        <v>126</v>
      </c>
      <c r="F12" s="22">
        <v>30734000</v>
      </c>
      <c r="G12" s="22">
        <v>30690000</v>
      </c>
      <c r="H12" s="20">
        <f>IF(F12="－","－",G12/F12)</f>
        <v>0.9985683607730852</v>
      </c>
      <c r="I12" s="17" t="s">
        <v>149</v>
      </c>
      <c r="J12" s="21"/>
      <c r="K12" s="17"/>
    </row>
    <row r="13" spans="1:11" ht="99.75" x14ac:dyDescent="0.15">
      <c r="A13" s="17" t="s">
        <v>150</v>
      </c>
      <c r="B13" s="17" t="s">
        <v>151</v>
      </c>
      <c r="C13" s="23">
        <v>44125</v>
      </c>
      <c r="D13" s="17" t="s">
        <v>152</v>
      </c>
      <c r="E13" s="17" t="s">
        <v>126</v>
      </c>
      <c r="F13" s="22">
        <v>5414992</v>
      </c>
      <c r="G13" s="22">
        <v>5414992</v>
      </c>
      <c r="H13" s="20">
        <f>IF(F13="－","－",G13/F13)</f>
        <v>1</v>
      </c>
      <c r="I13" s="17" t="s">
        <v>153</v>
      </c>
      <c r="J13" s="21"/>
      <c r="K13" s="17"/>
    </row>
    <row r="14" spans="1:11" ht="71.25" x14ac:dyDescent="0.15">
      <c r="A14" s="17" t="s">
        <v>154</v>
      </c>
      <c r="B14" s="17" t="s">
        <v>135</v>
      </c>
      <c r="C14" s="23">
        <v>44181</v>
      </c>
      <c r="D14" s="17" t="s">
        <v>155</v>
      </c>
      <c r="E14" s="17" t="s">
        <v>126</v>
      </c>
      <c r="F14" s="22">
        <v>1106952</v>
      </c>
      <c r="G14" s="22">
        <v>1067440</v>
      </c>
      <c r="H14" s="20">
        <f>IF(F14="－","－",G14/F14)</f>
        <v>0.9643055886795453</v>
      </c>
      <c r="I14" s="17" t="s">
        <v>156</v>
      </c>
      <c r="J14" s="21"/>
      <c r="K14" s="17"/>
    </row>
  </sheetData>
  <sheetProtection sheet="1" objects="1" scenarios="1"/>
  <mergeCells count="1">
    <mergeCell ref="A1:K1"/>
  </mergeCells>
  <phoneticPr fontId="2"/>
  <dataValidations count="2">
    <dataValidation type="list" allowBlank="1" showInputMessage="1" showErrorMessage="1" sqref="J6:J14">
      <formula1>#REF!</formula1>
    </dataValidation>
    <dataValidation type="list" allowBlank="1" showInputMessage="1" showErrorMessage="1" sqref="J5">
      <formula1>"イ（イ）,イ（ロ）,イ（ハ）,イ（ニ）,ロ,ハ,ニ（イ）,ニ（ロ）,ニ（ハ）,ニ（ニ）,ニ（ホ）,ニ（ヘ）"</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view="pageBreakPreview" zoomScale="70" zoomScaleNormal="70" zoomScaleSheetLayoutView="70" workbookViewId="0">
      <pane xSplit="1" ySplit="4" topLeftCell="B5" activePane="bottomRight" state="frozen"/>
      <selection activeCell="E21" sqref="E21"/>
      <selection pane="topRight" activeCell="E21" sqref="E21"/>
      <selection pane="bottomLeft" activeCell="E21" sqref="E21"/>
      <selection pane="bottomRight" activeCell="A5" sqref="A5:K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6" t="s">
        <v>14</v>
      </c>
      <c r="B1" s="16"/>
      <c r="C1" s="16"/>
      <c r="D1" s="16"/>
      <c r="E1" s="16"/>
      <c r="F1" s="16"/>
      <c r="G1" s="16"/>
      <c r="H1" s="16"/>
      <c r="I1" s="16"/>
      <c r="J1" s="16"/>
      <c r="K1" s="16"/>
    </row>
    <row r="2" spans="1:11" x14ac:dyDescent="0.15">
      <c r="B2" s="3"/>
      <c r="G2" s="3"/>
      <c r="H2" s="3"/>
    </row>
    <row r="3" spans="1:11" x14ac:dyDescent="0.15">
      <c r="B3" s="3"/>
      <c r="G3" s="3"/>
      <c r="H3" s="3"/>
      <c r="K3" s="6" t="s">
        <v>13</v>
      </c>
    </row>
    <row r="4" spans="1:11" ht="60" customHeight="1" x14ac:dyDescent="0.15">
      <c r="A4" s="2" t="s">
        <v>16</v>
      </c>
      <c r="B4" s="4" t="s">
        <v>1</v>
      </c>
      <c r="C4" s="4" t="s">
        <v>3</v>
      </c>
      <c r="D4" s="4" t="s">
        <v>5</v>
      </c>
      <c r="E4" s="4" t="s">
        <v>4</v>
      </c>
      <c r="F4" s="4" t="s">
        <v>7</v>
      </c>
      <c r="G4" s="4" t="s">
        <v>9</v>
      </c>
      <c r="H4" s="4" t="s">
        <v>6</v>
      </c>
      <c r="I4" s="4" t="s">
        <v>15</v>
      </c>
      <c r="J4" s="5" t="s">
        <v>10</v>
      </c>
      <c r="K4" s="7" t="s">
        <v>11</v>
      </c>
    </row>
    <row r="5" spans="1:11" ht="71.25" x14ac:dyDescent="0.15">
      <c r="A5" s="24" t="s">
        <v>157</v>
      </c>
      <c r="B5" s="24" t="s">
        <v>158</v>
      </c>
      <c r="C5" s="25">
        <v>43922</v>
      </c>
      <c r="D5" s="24" t="s">
        <v>159</v>
      </c>
      <c r="E5" s="24" t="s">
        <v>160</v>
      </c>
      <c r="F5" s="26">
        <v>1344000</v>
      </c>
      <c r="G5" s="26">
        <v>1344000</v>
      </c>
      <c r="H5" s="27">
        <f>IF(F5="－","－",G5/F5)</f>
        <v>1</v>
      </c>
      <c r="I5" s="24" t="s">
        <v>161</v>
      </c>
      <c r="J5" s="28"/>
      <c r="K5" s="24"/>
    </row>
  </sheetData>
  <sheetProtection sheet="1" objects="1" scenarios="1"/>
  <mergeCells count="1">
    <mergeCell ref="A1:K1"/>
  </mergeCells>
  <phoneticPr fontId="2"/>
  <dataValidations count="1">
    <dataValidation type="list" allowBlank="1" showInputMessage="1" showErrorMessage="1" sqref="J5">
      <formula1>$O$84:$O$89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2021-07-12T04:42:47Z</dcterms:modified>
</cp:coreProperties>
</file>