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12" i="1"/>
  <c r="H11" i="1"/>
  <c r="H10" i="1"/>
  <c r="H9" i="1"/>
  <c r="H8" i="1"/>
  <c r="H7" i="1"/>
  <c r="H6" i="1"/>
  <c r="H5" i="1"/>
</calcChain>
</file>

<file path=xl/sharedStrings.xml><?xml version="1.0" encoding="utf-8"?>
<sst xmlns="http://schemas.openxmlformats.org/spreadsheetml/2006/main" count="83" uniqueCount="49">
  <si>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</si>
  <si>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</si>
  <si>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</si>
  <si>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</si>
  <si>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</si>
  <si>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</si>
  <si>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</si>
  <si>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</si>
  <si>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</si>
  <si>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</si>
  <si>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</si>
  <si>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</si>
  <si>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</si>
  <si>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</si>
  <si>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</si>
  <si>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</si>
  <si>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福井航空気象観測所観測業務請負　一式</t>
    <rPh sb="0" eb="2">
      <t>フクイ</t>
    </rPh>
    <rPh sb="2" eb="4">
      <t>コウクウ</t>
    </rPh>
    <rPh sb="4" eb="6">
      <t>キショウ</t>
    </rPh>
    <rPh sb="6" eb="8">
      <t>カンソク</t>
    </rPh>
    <rPh sb="8" eb="9">
      <t>トコロ</t>
    </rPh>
    <rPh sb="9" eb="11">
      <t>カンソク</t>
    </rPh>
    <rPh sb="11" eb="13">
      <t>ギョウム</t>
    </rPh>
    <rPh sb="13" eb="15">
      <t>ウケオイ</t>
    </rPh>
    <rPh sb="16" eb="18">
      <t>イッシキ</t>
    </rPh>
    <phoneticPr fontId="11"/>
  </si>
  <si>
    <t>支出負担行為担当官
東京管区気象台長　國次　雅司
東京管区気象台
東京都清瀬市中清戸３－２３５</t>
  </si>
  <si>
    <t>福井県
福井県福井市大手３－１７－１</t>
    <rPh sb="0" eb="3">
      <t>フクイケン</t>
    </rPh>
    <rPh sb="4" eb="7">
      <t>フクイケン</t>
    </rPh>
    <rPh sb="7" eb="10">
      <t>フクイシ</t>
    </rPh>
    <rPh sb="10" eb="12">
      <t>オオテ</t>
    </rPh>
    <phoneticPr fontId="11"/>
  </si>
  <si>
    <t>会計法第２９条の３第４項</t>
  </si>
  <si>
    <t>福井県知事との間で締結している航空気象観測所業務の実施に関する協定に基づき、観測業務の委託を行うものである。（航空機の運航の安全を図るため、空港の運用管理を行っている福井県に委託を行うもの。）</t>
    <rPh sb="0" eb="2">
      <t>フクイ</t>
    </rPh>
    <rPh sb="3" eb="5">
      <t>チジ</t>
    </rPh>
    <rPh sb="7" eb="8">
      <t>アイダ</t>
    </rPh>
    <rPh sb="9" eb="11">
      <t>テイケツ</t>
    </rPh>
    <rPh sb="17" eb="19">
      <t>キショウ</t>
    </rPh>
    <rPh sb="19" eb="21">
      <t>カンソク</t>
    </rPh>
    <rPh sb="21" eb="22">
      <t>ジョ</t>
    </rPh>
    <rPh sb="22" eb="24">
      <t>ギョウム</t>
    </rPh>
    <rPh sb="25" eb="27">
      <t>ジッシ</t>
    </rPh>
    <rPh sb="28" eb="29">
      <t>カン</t>
    </rPh>
    <rPh sb="31" eb="33">
      <t>キョウテイ</t>
    </rPh>
    <rPh sb="34" eb="35">
      <t>モト</t>
    </rPh>
    <rPh sb="38" eb="40">
      <t>カンソク</t>
    </rPh>
    <rPh sb="40" eb="42">
      <t>ギョウム</t>
    </rPh>
    <rPh sb="43" eb="45">
      <t>イタク</t>
    </rPh>
    <rPh sb="46" eb="47">
      <t>オコナ</t>
    </rPh>
    <rPh sb="55" eb="58">
      <t>コウクウキ</t>
    </rPh>
    <rPh sb="59" eb="61">
      <t>ウンコウ</t>
    </rPh>
    <rPh sb="62" eb="64">
      <t>アンゼン</t>
    </rPh>
    <rPh sb="65" eb="66">
      <t>ハカ</t>
    </rPh>
    <rPh sb="70" eb="72">
      <t>クウコウ</t>
    </rPh>
    <rPh sb="73" eb="75">
      <t>ウンヨウ</t>
    </rPh>
    <rPh sb="75" eb="77">
      <t>カンリ</t>
    </rPh>
    <rPh sb="78" eb="79">
      <t>オコナ</t>
    </rPh>
    <rPh sb="83" eb="86">
      <t>フクイケン</t>
    </rPh>
    <rPh sb="87" eb="89">
      <t>イタク</t>
    </rPh>
    <rPh sb="90" eb="91">
      <t>オコナ</t>
    </rPh>
    <phoneticPr fontId="11"/>
  </si>
  <si>
    <t>イ（ニ）</t>
  </si>
  <si>
    <t>佐渡航空気象観測所観測業務請負　一式</t>
    <rPh sb="0" eb="2">
      <t>サド</t>
    </rPh>
    <rPh sb="2" eb="4">
      <t>コウクウ</t>
    </rPh>
    <rPh sb="4" eb="6">
      <t>キショウ</t>
    </rPh>
    <rPh sb="6" eb="8">
      <t>カンソク</t>
    </rPh>
    <rPh sb="8" eb="9">
      <t>ジョ</t>
    </rPh>
    <rPh sb="9" eb="11">
      <t>カンソク</t>
    </rPh>
    <rPh sb="11" eb="13">
      <t>ギョウム</t>
    </rPh>
    <rPh sb="13" eb="15">
      <t>ウケオイ</t>
    </rPh>
    <rPh sb="16" eb="18">
      <t>イッシキ</t>
    </rPh>
    <phoneticPr fontId="11"/>
  </si>
  <si>
    <t>新潟県
新潟県新潟市中央区新光町４－１</t>
    <rPh sb="0" eb="2">
      <t>ニイガタ</t>
    </rPh>
    <rPh sb="2" eb="3">
      <t>ケン</t>
    </rPh>
    <rPh sb="4" eb="7">
      <t>ニイガタケン</t>
    </rPh>
    <rPh sb="7" eb="10">
      <t>ニイガタシ</t>
    </rPh>
    <rPh sb="10" eb="13">
      <t>チュウオウク</t>
    </rPh>
    <rPh sb="13" eb="16">
      <t>シンコウチョウ</t>
    </rPh>
    <phoneticPr fontId="11"/>
  </si>
  <si>
    <t>新潟県知事との間で締結している航空気象観測所業務の実施に関する協定に基づき、観測業務の委託を行うものである。（航空機の運航の安全を図るため、空港の運用管理を行っている新潟県に委託を行うもの。）</t>
    <rPh sb="0" eb="3">
      <t>ニイガタケン</t>
    </rPh>
    <rPh sb="5" eb="7">
      <t>ケンチジ</t>
    </rPh>
    <rPh sb="7" eb="8">
      <t>アイダ</t>
    </rPh>
    <rPh sb="9" eb="11">
      <t>テイケツ</t>
    </rPh>
    <rPh sb="17" eb="19">
      <t>キショウ</t>
    </rPh>
    <rPh sb="19" eb="21">
      <t>カンソク</t>
    </rPh>
    <rPh sb="21" eb="22">
      <t>ジョ</t>
    </rPh>
    <rPh sb="22" eb="24">
      <t>ギョウム</t>
    </rPh>
    <rPh sb="25" eb="27">
      <t>ジッシ</t>
    </rPh>
    <rPh sb="28" eb="29">
      <t>カン</t>
    </rPh>
    <rPh sb="31" eb="33">
      <t>キョウテイ</t>
    </rPh>
    <rPh sb="34" eb="35">
      <t>モト</t>
    </rPh>
    <rPh sb="38" eb="40">
      <t>カンソク</t>
    </rPh>
    <rPh sb="40" eb="42">
      <t>ギョウム</t>
    </rPh>
    <rPh sb="43" eb="45">
      <t>イタク</t>
    </rPh>
    <rPh sb="46" eb="47">
      <t>オコナ</t>
    </rPh>
    <rPh sb="55" eb="58">
      <t>コウクウキ</t>
    </rPh>
    <rPh sb="59" eb="61">
      <t>ウンコウ</t>
    </rPh>
    <rPh sb="62" eb="64">
      <t>アンゼン</t>
    </rPh>
    <rPh sb="65" eb="66">
      <t>ハカ</t>
    </rPh>
    <rPh sb="70" eb="72">
      <t>クウコウ</t>
    </rPh>
    <rPh sb="73" eb="75">
      <t>ウンヨウ</t>
    </rPh>
    <rPh sb="75" eb="77">
      <t>カンリ</t>
    </rPh>
    <rPh sb="78" eb="79">
      <t>オコナ</t>
    </rPh>
    <rPh sb="83" eb="86">
      <t>ニイガタケン</t>
    </rPh>
    <rPh sb="87" eb="89">
      <t>イタク</t>
    </rPh>
    <rPh sb="90" eb="91">
      <t>オコナ</t>
    </rPh>
    <phoneticPr fontId="11"/>
  </si>
  <si>
    <t>新島・神津島・三宅島航空気象観測所観測業務請負　一式</t>
    <rPh sb="0" eb="2">
      <t>ニイジマ</t>
    </rPh>
    <rPh sb="10" eb="12">
      <t>コウクウ</t>
    </rPh>
    <rPh sb="12" eb="14">
      <t>キショウ</t>
    </rPh>
    <rPh sb="14" eb="16">
      <t>カンソク</t>
    </rPh>
    <rPh sb="16" eb="17">
      <t>トコロ</t>
    </rPh>
    <rPh sb="17" eb="19">
      <t>カンソク</t>
    </rPh>
    <rPh sb="19" eb="21">
      <t>ギョウム</t>
    </rPh>
    <rPh sb="21" eb="23">
      <t>ウケオイ</t>
    </rPh>
    <rPh sb="24" eb="26">
      <t>イッシキ</t>
    </rPh>
    <phoneticPr fontId="11"/>
  </si>
  <si>
    <t>東京都港湾局
東京都新宿区西新宿２－８－１</t>
    <rPh sb="0" eb="2">
      <t>トウキョウ</t>
    </rPh>
    <rPh sb="2" eb="3">
      <t>ト</t>
    </rPh>
    <rPh sb="3" eb="5">
      <t>コウワン</t>
    </rPh>
    <rPh sb="5" eb="6">
      <t>キョク</t>
    </rPh>
    <rPh sb="7" eb="9">
      <t>トウキョウ</t>
    </rPh>
    <rPh sb="9" eb="10">
      <t>ト</t>
    </rPh>
    <rPh sb="10" eb="16">
      <t>シンジュククニシシンジュク</t>
    </rPh>
    <phoneticPr fontId="11"/>
  </si>
  <si>
    <t>東京都との間で締結している航空気象観測所業務の実施に関する協定に基づき、観測業務の委託を行うものである。（航空機の運航の安全を図るため、空港の運用管理を行っている東京都に委託を行うもの。）</t>
    <rPh sb="0" eb="2">
      <t>トウキョウ</t>
    </rPh>
    <rPh sb="2" eb="3">
      <t>ト</t>
    </rPh>
    <rPh sb="3" eb="5">
      <t>ケンチジ</t>
    </rPh>
    <rPh sb="5" eb="6">
      <t>アイダ</t>
    </rPh>
    <rPh sb="7" eb="9">
      <t>テイケツ</t>
    </rPh>
    <rPh sb="15" eb="17">
      <t>キショウ</t>
    </rPh>
    <rPh sb="17" eb="19">
      <t>カンソク</t>
    </rPh>
    <rPh sb="19" eb="20">
      <t>ジョ</t>
    </rPh>
    <rPh sb="20" eb="22">
      <t>ギョウム</t>
    </rPh>
    <rPh sb="23" eb="25">
      <t>ジッシ</t>
    </rPh>
    <rPh sb="26" eb="27">
      <t>カン</t>
    </rPh>
    <rPh sb="29" eb="31">
      <t>キョウテイ</t>
    </rPh>
    <rPh sb="32" eb="33">
      <t>モト</t>
    </rPh>
    <rPh sb="36" eb="38">
      <t>カンソク</t>
    </rPh>
    <rPh sb="38" eb="40">
      <t>ギョウム</t>
    </rPh>
    <rPh sb="41" eb="43">
      <t>イタク</t>
    </rPh>
    <rPh sb="44" eb="45">
      <t>オコナ</t>
    </rPh>
    <rPh sb="53" eb="56">
      <t>コウクウキ</t>
    </rPh>
    <rPh sb="57" eb="59">
      <t>ウンコウ</t>
    </rPh>
    <rPh sb="60" eb="62">
      <t>アンゼン</t>
    </rPh>
    <rPh sb="63" eb="64">
      <t>ハカ</t>
    </rPh>
    <rPh sb="68" eb="70">
      <t>クウコウ</t>
    </rPh>
    <rPh sb="71" eb="73">
      <t>ウンヨウ</t>
    </rPh>
    <rPh sb="73" eb="75">
      <t>カンリ</t>
    </rPh>
    <rPh sb="76" eb="77">
      <t>オコナ</t>
    </rPh>
    <rPh sb="81" eb="83">
      <t>トウキョウ</t>
    </rPh>
    <rPh sb="83" eb="84">
      <t>ト</t>
    </rPh>
    <rPh sb="85" eb="87">
      <t>イタク</t>
    </rPh>
    <rPh sb="88" eb="89">
      <t>オコナ</t>
    </rPh>
    <phoneticPr fontId="11"/>
  </si>
  <si>
    <t>中部航空地方気象台 映像配信設備使用</t>
    <rPh sb="0" eb="2">
      <t>チュウブ</t>
    </rPh>
    <rPh sb="2" eb="4">
      <t>コウクウ</t>
    </rPh>
    <rPh sb="4" eb="6">
      <t>チホウ</t>
    </rPh>
    <rPh sb="6" eb="9">
      <t>キショウダイ</t>
    </rPh>
    <rPh sb="10" eb="12">
      <t>エイゾウ</t>
    </rPh>
    <rPh sb="12" eb="14">
      <t>ハイシン</t>
    </rPh>
    <rPh sb="14" eb="16">
      <t>セツビ</t>
    </rPh>
    <rPh sb="16" eb="18">
      <t>シヨウ</t>
    </rPh>
    <phoneticPr fontId="11"/>
  </si>
  <si>
    <t>中部国際空港株式会社
愛知県常滑市セントレア１-１</t>
    <rPh sb="0" eb="2">
      <t>チュウブ</t>
    </rPh>
    <rPh sb="2" eb="4">
      <t>コクサイ</t>
    </rPh>
    <rPh sb="4" eb="6">
      <t>クウコウ</t>
    </rPh>
    <rPh sb="6" eb="10">
      <t>カブシキガイシャ</t>
    </rPh>
    <rPh sb="11" eb="14">
      <t>アイチケン</t>
    </rPh>
    <rPh sb="14" eb="17">
      <t>トコナメシ</t>
    </rPh>
    <phoneticPr fontId="11"/>
  </si>
  <si>
    <t>空港ターミナルビルにより観測室からの視程が一部困難となるため、中部国際空港株式会社が設置した空港内監視カメラの映像の分岐を受けることとしている。当該カメラの映像配信設備は上記会社のみが提供している</t>
  </si>
  <si>
    <t>ニ（ヘ）</t>
  </si>
  <si>
    <t>料金後納郵便</t>
    <rPh sb="0" eb="2">
      <t>リョウキン</t>
    </rPh>
    <rPh sb="2" eb="4">
      <t>コウノウ</t>
    </rPh>
    <rPh sb="4" eb="6">
      <t>ユウビン</t>
    </rPh>
    <phoneticPr fontId="13"/>
  </si>
  <si>
    <t>日本郵便株式会社清瀬郵便局
東京都清瀬市元町2-28-12</t>
    <rPh sb="0" eb="2">
      <t>ニホン</t>
    </rPh>
    <rPh sb="2" eb="4">
      <t>ユウビン</t>
    </rPh>
    <rPh sb="4" eb="8">
      <t>カブシキガイシャ</t>
    </rPh>
    <rPh sb="8" eb="10">
      <t>キヨセ</t>
    </rPh>
    <rPh sb="10" eb="13">
      <t>ユウビンキョク</t>
    </rPh>
    <rPh sb="14" eb="17">
      <t>トウキョウト</t>
    </rPh>
    <rPh sb="17" eb="20">
      <t>キヨセシ</t>
    </rPh>
    <rPh sb="20" eb="22">
      <t>モトマチ</t>
    </rPh>
    <phoneticPr fontId="13"/>
  </si>
  <si>
    <t>－</t>
  </si>
  <si>
    <t>郵便法に規定する郵便の送達が可能な事業者は、日本郵便株式会社のみであるため。</t>
    <rPh sb="0" eb="3">
      <t>ユウビンホウ</t>
    </rPh>
    <rPh sb="4" eb="6">
      <t>キテイ</t>
    </rPh>
    <rPh sb="8" eb="10">
      <t>ユウビン</t>
    </rPh>
    <rPh sb="11" eb="13">
      <t>ソウタツ</t>
    </rPh>
    <rPh sb="14" eb="16">
      <t>カノウ</t>
    </rPh>
    <rPh sb="17" eb="20">
      <t>ジギョウシャ</t>
    </rPh>
    <rPh sb="22" eb="26">
      <t>ニホンユウビン</t>
    </rPh>
    <rPh sb="26" eb="30">
      <t>カブシキガイシャ</t>
    </rPh>
    <phoneticPr fontId="13"/>
  </si>
  <si>
    <t>ニ（ハ）</t>
  </si>
  <si>
    <t>成田航空地方気象台　高濃度ＰＣＢ廃棄物処理委託</t>
  </si>
  <si>
    <t>中間貯蔵・環境安全事業株式会社　北海道ＰＣＢ処理事業所
北海道室蘭市仲町14番地7</t>
  </si>
  <si>
    <t>高濃度ＰＣＢ廃棄物については、政府出資のＪＥＳＣＯが、全国を２ブロックに分けた処理対象区域内のPCB廃棄物処理施設で処理を行っており、同事業所でしか処理を行うことができないため</t>
  </si>
  <si>
    <t>イ（イ）</t>
  </si>
  <si>
    <t>東京管区気象台（静岡・名古屋）ＰＣＢ廃棄物処理委託</t>
  </si>
  <si>
    <t>中間貯蔵・環境安全事業株式会社　北九州ＰＣＢ処理事業所
福岡県北九州市若松区響町1-62-24</t>
  </si>
  <si>
    <t>銚子地方気象台　高濃度ＰＣＢ廃棄物処理委託</t>
  </si>
  <si>
    <t>空港気象ドップラーライダー装置運用支援</t>
    <rPh sb="0" eb="2">
      <t>クウコウ</t>
    </rPh>
    <rPh sb="2" eb="4">
      <t>キショウ</t>
    </rPh>
    <rPh sb="13" eb="15">
      <t>ソウチ</t>
    </rPh>
    <rPh sb="15" eb="17">
      <t>ウンヨウ</t>
    </rPh>
    <rPh sb="17" eb="19">
      <t>シエン</t>
    </rPh>
    <phoneticPr fontId="11"/>
  </si>
  <si>
    <t>西菱電機株式会社
東京都港区芝大門
１－１－３０</t>
    <rPh sb="0" eb="1">
      <t>ニシ</t>
    </rPh>
    <rPh sb="1" eb="2">
      <t>ヒシ</t>
    </rPh>
    <rPh sb="2" eb="4">
      <t>デンキ</t>
    </rPh>
    <rPh sb="4" eb="8">
      <t>カブシキガイシャ</t>
    </rPh>
    <rPh sb="9" eb="11">
      <t>トウキョウ</t>
    </rPh>
    <rPh sb="11" eb="12">
      <t>ト</t>
    </rPh>
    <rPh sb="12" eb="14">
      <t>ミナトク</t>
    </rPh>
    <phoneticPr fontId="11"/>
  </si>
  <si>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rPh sb="0" eb="1">
      <t>ホン</t>
    </rPh>
    <rPh sb="6" eb="8">
      <t>ケイゾク</t>
    </rPh>
    <rPh sb="8" eb="10">
      <t>リヨウ</t>
    </rPh>
    <rPh sb="11" eb="13">
      <t>イジ</t>
    </rPh>
    <rPh sb="17" eb="19">
      <t>ケイヤク</t>
    </rPh>
    <rPh sb="20" eb="22">
      <t>エンチョウ</t>
    </rPh>
    <rPh sb="27" eb="28">
      <t>カリ</t>
    </rPh>
    <rPh sb="33" eb="35">
      <t>コウシン</t>
    </rPh>
    <rPh sb="38" eb="39">
      <t>アイダ</t>
    </rPh>
    <rPh sb="40" eb="42">
      <t>シンキ</t>
    </rPh>
    <rPh sb="42" eb="44">
      <t>ケイヤク</t>
    </rPh>
    <rPh sb="47" eb="49">
      <t>バアイ</t>
    </rPh>
    <rPh sb="50" eb="52">
      <t>キゾン</t>
    </rPh>
    <rPh sb="53" eb="55">
      <t>フクスウ</t>
    </rPh>
    <rPh sb="62" eb="64">
      <t>レンケイ</t>
    </rPh>
    <rPh sb="71" eb="73">
      <t>カイシュウ</t>
    </rPh>
    <rPh sb="73" eb="74">
      <t>トウ</t>
    </rPh>
    <rPh sb="74" eb="76">
      <t>タガク</t>
    </rPh>
    <rPh sb="77" eb="79">
      <t>ケイヒ</t>
    </rPh>
    <rPh sb="80" eb="83">
      <t>チョウキカン</t>
    </rPh>
    <rPh sb="84" eb="86">
      <t>ドウニュウ</t>
    </rPh>
    <rPh sb="86" eb="88">
      <t>キカン</t>
    </rPh>
    <rPh sb="89" eb="91">
      <t>ヒツヨウ</t>
    </rPh>
    <rPh sb="94" eb="97">
      <t>フケイザイ</t>
    </rPh>
    <rPh sb="104" eb="106">
      <t>キゾン</t>
    </rPh>
    <rPh sb="112" eb="114">
      <t>コウシン</t>
    </rPh>
    <rPh sb="114" eb="115">
      <t>ジ</t>
    </rPh>
    <rPh sb="117" eb="118">
      <t>ヒ</t>
    </rPh>
    <rPh sb="119" eb="120">
      <t>ツヅ</t>
    </rPh>
    <rPh sb="121" eb="123">
      <t>ケイヤク</t>
    </rPh>
    <rPh sb="125" eb="126">
      <t>ホウ</t>
    </rPh>
    <rPh sb="127" eb="130">
      <t>ケイザイテキ</t>
    </rPh>
    <rPh sb="132" eb="135">
      <t>ジカンテキ</t>
    </rPh>
    <rPh sb="137" eb="139">
      <t>ユウリ</t>
    </rPh>
    <rPh sb="145" eb="147">
      <t>ズイイ</t>
    </rPh>
    <rPh sb="147" eb="149">
      <t>ケイヤク</t>
    </rPh>
    <phoneticPr fontId="13"/>
  </si>
  <si>
    <t>令和５年度</t>
    <rPh sb="0" eb="2">
      <t>レイワ</t>
    </rPh>
    <rPh sb="3" eb="5">
      <t>ネンド</t>
    </rPh>
    <phoneticPr fontId="13"/>
  </si>
  <si>
    <t>機器更新年度から推定しているが、実際の更新年度は不明。</t>
    <rPh sb="0" eb="2">
      <t>キキ</t>
    </rPh>
    <rPh sb="2" eb="4">
      <t>コウシン</t>
    </rPh>
    <rPh sb="4" eb="6">
      <t>ネンド</t>
    </rPh>
    <rPh sb="8" eb="10">
      <t>スイテイ</t>
    </rPh>
    <rPh sb="16" eb="18">
      <t>ジッサイ</t>
    </rPh>
    <rPh sb="19" eb="21">
      <t>コウシン</t>
    </rPh>
    <rPh sb="21" eb="23">
      <t>ネンド</t>
    </rPh>
    <rPh sb="24" eb="26">
      <t>フメイ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</si>
</sst>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sz val="6"/>
      <name val="ＭＳ Ｐゴシック"/>
      <family val="3"/>
      <scheme val="minor"/>
    </font>
    <font>
      <sz val="12"/>
      <name val="MS UI Gothic"/>
      <family val="3"/>
      <charset val="128"/>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38" fontId="12" fillId="0" borderId="7" xfId="2" applyFont="1" applyFill="1" applyBorder="1" applyAlignment="1" applyProtection="1">
      <alignment horizontal="right" vertical="center"/>
      <protection locked="0"/>
    </xf>
    <xf numFmtId="0" fontId="14" fillId="0" borderId="7" xfId="0" applyFont="1" applyFill="1" applyBorder="1" applyAlignment="1" applyProtection="1">
      <alignment horizontal="left" vertical="top" wrapText="1"/>
      <protection locked="0"/>
    </xf>
    <xf numFmtId="177" fontId="14" fillId="0" borderId="7" xfId="0" applyNumberFormat="1" applyFont="1" applyFill="1" applyBorder="1" applyAlignment="1" applyProtection="1">
      <alignment horizontal="center" vertical="center" shrinkToFit="1"/>
      <protection locked="0"/>
    </xf>
    <xf numFmtId="38" fontId="15" fillId="0" borderId="7" xfId="2" applyFont="1" applyFill="1" applyBorder="1" applyAlignment="1" applyProtection="1">
      <alignment horizontal="right" vertical="center"/>
      <protection locked="0"/>
    </xf>
    <xf numFmtId="10" fontId="15" fillId="0" borderId="7" xfId="3"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J7" sqref="J7"/>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12</v>
      </c>
    </row>
    <row r="4" spans="1:12" ht="60" customHeight="1" x14ac:dyDescent="0.15">
      <c r="A4" s="11" t="s">
        <v>15</v>
      </c>
      <c r="B4" s="12" t="s">
        <v>1</v>
      </c>
      <c r="C4" s="12" t="s">
        <v>3</v>
      </c>
      <c r="D4" s="12" t="s">
        <v>5</v>
      </c>
      <c r="E4" s="12" t="s">
        <v>4</v>
      </c>
      <c r="F4" s="12" t="s">
        <v>7</v>
      </c>
      <c r="G4" s="12" t="s">
        <v>8</v>
      </c>
      <c r="H4" s="12" t="s">
        <v>6</v>
      </c>
      <c r="I4" s="12" t="s">
        <v>2</v>
      </c>
      <c r="J4" s="13" t="s">
        <v>11</v>
      </c>
      <c r="K4" s="13" t="s">
        <v>9</v>
      </c>
      <c r="L4" s="14" t="s">
        <v>10</v>
      </c>
    </row>
    <row r="5" spans="1:12" ht="57" x14ac:dyDescent="0.15">
      <c r="A5" s="17" t="s">
        <v>16</v>
      </c>
      <c r="B5" s="17" t="s">
        <v>17</v>
      </c>
      <c r="C5" s="18">
        <v>43922</v>
      </c>
      <c r="D5" s="17" t="s">
        <v>18</v>
      </c>
      <c r="E5" s="17" t="s">
        <v>19</v>
      </c>
      <c r="F5" s="19">
        <v>4478488</v>
      </c>
      <c r="G5" s="19">
        <v>4222000</v>
      </c>
      <c r="H5" s="20">
        <f>IF(F5="－","－",G5/F5)</f>
        <v>0.94272888528449783</v>
      </c>
      <c r="I5" s="17" t="s">
        <v>20</v>
      </c>
      <c r="J5" s="21" t="s">
        <v>21</v>
      </c>
      <c r="K5" s="21"/>
      <c r="L5" s="17"/>
    </row>
    <row r="6" spans="1:12" ht="57" x14ac:dyDescent="0.15">
      <c r="A6" s="17" t="s">
        <v>22</v>
      </c>
      <c r="B6" s="17" t="s">
        <v>17</v>
      </c>
      <c r="C6" s="18">
        <v>43922</v>
      </c>
      <c r="D6" s="17" t="s">
        <v>23</v>
      </c>
      <c r="E6" s="17" t="s">
        <v>19</v>
      </c>
      <c r="F6" s="19">
        <v>1946073</v>
      </c>
      <c r="G6" s="19">
        <v>991000</v>
      </c>
      <c r="H6" s="20">
        <f>IF(F6="－","－",G6/F6)</f>
        <v>0.50923064037166133</v>
      </c>
      <c r="I6" s="17" t="s">
        <v>24</v>
      </c>
      <c r="J6" s="21" t="s">
        <v>21</v>
      </c>
      <c r="K6" s="21"/>
      <c r="L6" s="17"/>
    </row>
    <row r="7" spans="1:12" ht="57" x14ac:dyDescent="0.15">
      <c r="A7" s="17" t="s">
        <v>25</v>
      </c>
      <c r="B7" s="17" t="s">
        <v>17</v>
      </c>
      <c r="C7" s="18">
        <v>43922</v>
      </c>
      <c r="D7" s="17" t="s">
        <v>26</v>
      </c>
      <c r="E7" s="17" t="s">
        <v>19</v>
      </c>
      <c r="F7" s="19">
        <v>14709808</v>
      </c>
      <c r="G7" s="19">
        <v>14689000</v>
      </c>
      <c r="H7" s="20">
        <f>IF(F7="－","－",G7/F7)</f>
        <v>0.9985854336100104</v>
      </c>
      <c r="I7" s="17" t="s">
        <v>27</v>
      </c>
      <c r="J7" s="21" t="s">
        <v>21</v>
      </c>
      <c r="K7" s="21"/>
      <c r="L7" s="17"/>
    </row>
    <row r="8" spans="1:12" ht="57" x14ac:dyDescent="0.15">
      <c r="A8" s="17" t="s">
        <v>28</v>
      </c>
      <c r="B8" s="17" t="s">
        <v>17</v>
      </c>
      <c r="C8" s="18">
        <v>43922</v>
      </c>
      <c r="D8" s="17" t="s">
        <v>29</v>
      </c>
      <c r="E8" s="17" t="s">
        <v>19</v>
      </c>
      <c r="F8" s="19">
        <v>1186416</v>
      </c>
      <c r="G8" s="19">
        <v>1186416</v>
      </c>
      <c r="H8" s="20">
        <f>IF(F8="－","－",G8/F8)</f>
        <v>1</v>
      </c>
      <c r="I8" s="17" t="s">
        <v>30</v>
      </c>
      <c r="J8" s="21" t="s">
        <v>31</v>
      </c>
      <c r="K8" s="21"/>
      <c r="L8" s="17"/>
    </row>
    <row r="9" spans="1:12" ht="57" x14ac:dyDescent="0.15">
      <c r="A9" s="17" t="s">
        <v>32</v>
      </c>
      <c r="B9" s="17" t="s">
        <v>17</v>
      </c>
      <c r="C9" s="18">
        <v>43922</v>
      </c>
      <c r="D9" s="17" t="s">
        <v>33</v>
      </c>
      <c r="E9" s="17" t="s">
        <v>19</v>
      </c>
      <c r="F9" s="22" t="s">
        <v>34</v>
      </c>
      <c r="G9" s="22">
        <v>2558309</v>
      </c>
      <c r="H9" s="20" t="str">
        <f>IF(F9="－","－",G9/F9)</f>
        <v>－</v>
      </c>
      <c r="I9" s="17" t="s">
        <v>35</v>
      </c>
      <c r="J9" s="21" t="s">
        <v>36</v>
      </c>
      <c r="K9" s="21"/>
      <c r="L9" s="17"/>
    </row>
    <row r="10" spans="1:12" ht="57" x14ac:dyDescent="0.15">
      <c r="A10" s="17" t="s">
        <v>37</v>
      </c>
      <c r="B10" s="17" t="s">
        <v>17</v>
      </c>
      <c r="C10" s="18">
        <v>44098</v>
      </c>
      <c r="D10" s="17" t="s">
        <v>38</v>
      </c>
      <c r="E10" s="17" t="s">
        <v>19</v>
      </c>
      <c r="F10" s="22">
        <v>6064828</v>
      </c>
      <c r="G10" s="22">
        <v>6064828</v>
      </c>
      <c r="H10" s="20">
        <f>IF(F10="－","－",G10/F10)</f>
        <v>1</v>
      </c>
      <c r="I10" s="17" t="s">
        <v>39</v>
      </c>
      <c r="J10" s="21" t="s">
        <v>40</v>
      </c>
      <c r="K10" s="21"/>
      <c r="L10" s="17"/>
    </row>
    <row r="11" spans="1:12" ht="71.25" x14ac:dyDescent="0.15">
      <c r="A11" s="17" t="s">
        <v>41</v>
      </c>
      <c r="B11" s="17" t="s">
        <v>17</v>
      </c>
      <c r="C11" s="18">
        <v>44111</v>
      </c>
      <c r="D11" s="17" t="s">
        <v>42</v>
      </c>
      <c r="E11" s="17" t="s">
        <v>19</v>
      </c>
      <c r="F11" s="22">
        <v>3603600</v>
      </c>
      <c r="G11" s="22">
        <v>3603600</v>
      </c>
      <c r="H11" s="20">
        <f>IF(F11="－","－",G11/F11)</f>
        <v>1</v>
      </c>
      <c r="I11" s="17" t="s">
        <v>39</v>
      </c>
      <c r="J11" s="21" t="s">
        <v>40</v>
      </c>
      <c r="K11" s="21"/>
      <c r="L11" s="17"/>
    </row>
    <row r="12" spans="1:12" ht="57" x14ac:dyDescent="0.15">
      <c r="A12" s="17" t="s">
        <v>43</v>
      </c>
      <c r="B12" s="17" t="s">
        <v>17</v>
      </c>
      <c r="C12" s="18">
        <v>44180</v>
      </c>
      <c r="D12" s="17" t="s">
        <v>38</v>
      </c>
      <c r="E12" s="17" t="s">
        <v>19</v>
      </c>
      <c r="F12" s="22">
        <v>1613304</v>
      </c>
      <c r="G12" s="22">
        <v>1613304</v>
      </c>
      <c r="H12" s="20">
        <f>IF(F12="－","－",G12/F12)</f>
        <v>1</v>
      </c>
      <c r="I12" s="17" t="s">
        <v>39</v>
      </c>
      <c r="J12" s="21" t="s">
        <v>40</v>
      </c>
      <c r="K12" s="21"/>
      <c r="L12" s="17"/>
    </row>
  </sheetData>
  <sheetProtection sheet="1" objects="1" scenarios="1"/>
  <autoFilter ref="A4:L4"/>
  <mergeCells count="1">
    <mergeCell ref="A1:L1"/>
  </mergeCells>
  <phoneticPr fontId="2"/>
  <dataValidations count="2">
    <dataValidation type="list" allowBlank="1" showInputMessage="1" showErrorMessage="1" sqref="K10:K12">
      <formula1>#REF!</formula1>
    </dataValidation>
    <dataValidation type="list" allowBlank="1" showInputMessage="1" showErrorMessage="1" sqref="J5:J12">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D5" sqref="D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13</v>
      </c>
      <c r="B1" s="16"/>
      <c r="C1" s="16"/>
      <c r="D1" s="16"/>
      <c r="E1" s="16"/>
      <c r="F1" s="16"/>
      <c r="G1" s="16"/>
      <c r="H1" s="16"/>
      <c r="I1" s="16"/>
      <c r="J1" s="16"/>
      <c r="K1" s="16"/>
    </row>
    <row r="2" spans="1:11" x14ac:dyDescent="0.15">
      <c r="B2" s="3"/>
      <c r="G2" s="3"/>
      <c r="H2" s="3"/>
    </row>
    <row r="3" spans="1:11" x14ac:dyDescent="0.15">
      <c r="B3" s="3"/>
      <c r="G3" s="3"/>
      <c r="H3" s="3"/>
      <c r="K3" s="6" t="s">
        <v>12</v>
      </c>
    </row>
    <row r="4" spans="1:11" ht="60" customHeight="1" x14ac:dyDescent="0.15">
      <c r="A4" s="2" t="s">
        <v>15</v>
      </c>
      <c r="B4" s="4" t="s">
        <v>1</v>
      </c>
      <c r="C4" s="4" t="s">
        <v>3</v>
      </c>
      <c r="D4" s="4" t="s">
        <v>5</v>
      </c>
      <c r="E4" s="4" t="s">
        <v>4</v>
      </c>
      <c r="F4" s="4" t="s">
        <v>7</v>
      </c>
      <c r="G4" s="4" t="s">
        <v>8</v>
      </c>
      <c r="H4" s="4" t="s">
        <v>6</v>
      </c>
      <c r="I4" s="4" t="s">
        <v>14</v>
      </c>
      <c r="J4" s="5" t="s">
        <v>9</v>
      </c>
      <c r="K4" s="7" t="s">
        <v>10</v>
      </c>
    </row>
    <row r="5" spans="1:11" ht="71.25" x14ac:dyDescent="0.15">
      <c r="A5" s="23" t="s">
        <v>44</v>
      </c>
      <c r="B5" s="23" t="s">
        <v>17</v>
      </c>
      <c r="C5" s="24">
        <v>43922</v>
      </c>
      <c r="D5" s="23" t="s">
        <v>45</v>
      </c>
      <c r="E5" s="23" t="s">
        <v>19</v>
      </c>
      <c r="F5" s="25">
        <v>33286000</v>
      </c>
      <c r="G5" s="25">
        <v>33286000</v>
      </c>
      <c r="H5" s="26">
        <f>IF(F5="－","－",G5/F5)</f>
        <v>1</v>
      </c>
      <c r="I5" s="23" t="s">
        <v>46</v>
      </c>
      <c r="J5" s="27" t="s">
        <v>47</v>
      </c>
      <c r="K5" s="23" t="s">
        <v>48</v>
      </c>
    </row>
  </sheetData>
  <mergeCells count="1">
    <mergeCell ref="A1:K1"/>
  </mergeCells>
  <phoneticPr fontId="2"/>
  <dataValidations count="1">
    <dataValidation type="list" allowBlank="1" showInputMessage="1" showErrorMessage="1" sqref="J5">
      <formula1>$O$84:$O$89</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2021-07-12T04:57:45Z</dcterms:modified>
</cp:coreProperties>
</file>