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競争に付することが不利と認められるもの" sheetId="3" r:id="rId2"/>
  </sheets>
  <definedNames>
    <definedName name="_xlnm._FilterDatabase" localSheetId="0" hidden="1">競争性のない随意契約によらざるを得ないもの!$A$4:$L$4</definedName>
    <definedName name="_xlnm.Print_Titles" localSheetId="1">競争に付することが不利と認められるもの!$3:$4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3" l="1"/>
  <c r="H5" i="3"/>
  <c r="H13" i="1"/>
  <c r="H12" i="1"/>
</calcChain>
</file>

<file path=xl/sharedStrings.xml><?xml version="1.0" encoding="utf-8"?>
<sst xmlns="http://schemas.openxmlformats.org/spreadsheetml/2006/main" count="116" uniqueCount="58">
  <si>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</si>
  <si>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</si>
  <si>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</si>
  <si>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</si>
  <si>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</si>
  <si>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</si>
  <si>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</si>
  <si>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</si>
  <si>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</si>
  <si>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</si>
  <si>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</si>
  <si>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</si>
  <si>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</si>
  <si>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</si>
  <si>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</si>
  <si>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</si>
  <si>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壱岐航空気象観測所業務</t>
  </si>
  <si>
    <t>支出負担行為担当官
福岡管区気象台長梶原靖司
福岡管区気象台
福岡県福岡市中央区大濠１－２－３６</t>
    <rPh sb="18" eb="20">
      <t>カジハラ</t>
    </rPh>
    <rPh sb="20" eb="21">
      <t>ヤスシ</t>
    </rPh>
    <rPh sb="21" eb="22">
      <t>ツカサ</t>
    </rPh>
    <phoneticPr fontId="11"/>
  </si>
  <si>
    <t>長崎県
長崎県長崎市尾上町３－１</t>
  </si>
  <si>
    <t>会計法第２９条の３第４項</t>
  </si>
  <si>
    <t>-</t>
  </si>
  <si>
    <t>長崎県との間で締結している航空気象観測所業務の実施に関する協定に基づき、観測所業務の委託を行うものである。（航空機の安全を図るため、空港の運用管理を行っている長崎県に委託を行うもの）</t>
  </si>
  <si>
    <t>イ（ニ）</t>
  </si>
  <si>
    <t>屋久島航空気象観測所業務</t>
  </si>
  <si>
    <t>支出負担行為担当官
福岡管区気象台長梶原靖司
福岡管区気象台
福岡県福岡市中央区大濠１－２－３６</t>
  </si>
  <si>
    <t>屋久島町　　　　　　　　　　　　　　　　　　　　　　　　　　　　　　　　鹿児島県熊毛郡屋久島町小瀬田４６９－４５</t>
  </si>
  <si>
    <t>屋久島町との間で締結している航空気象観測所業務の実施に関する協定に基づき、観測所業務の委託を行うものである。（航空機の安全を図るため、空港の運用管理を行っている屋久島町に委託を行うもの）</t>
  </si>
  <si>
    <t>喜界航空気象観測所業務</t>
  </si>
  <si>
    <t>喜界町　　　　　　　　　　　　　　　　　　　　　　　　　　　　　　　　　　鹿児島県大島郡喜界町大字湾１７４６</t>
  </si>
  <si>
    <t>　喜界町との間で締結している航空気象観測所業務の実施に関する協定に基づき、観測所業務の委託を行うものである。（航空機の安全を図るため、空港の運用管理を行っている喜界町に委託を行うもの）</t>
  </si>
  <si>
    <t>徳之島航空気象観測所業務</t>
  </si>
  <si>
    <t>天城町　　　　　　　　　　　　　　　　　　　　　　　　　　　　　　　　　　　　　　　　　　　　　　　　　　　　鹿児島県大島郡天城町平土野２６９１－１</t>
  </si>
  <si>
    <t>天城町との間で締結している航空気象観測所業務の実施に関する協定に基づき、観測所業務の委託を行うものである。（航空機の安全を図るため、空港の運用管理を行っている天城町に委託を行うもの）</t>
  </si>
  <si>
    <t>沖永良部航空気象観測所業務</t>
  </si>
  <si>
    <t>和泊町　　　　　　　　　　　　　　　　　　　　　　　　　　　　　　　　　　　　　　　　　　鹿児島県大島郡和泊町和泊１０</t>
  </si>
  <si>
    <t>　和泊町との間で締結している航空気象観測所業務の実施に関する協定に基づき、観測所業務の委託を行うものである。（航空機の安全を図るため、空港の運用管理を行っている和泊町に委託を行うもの）</t>
  </si>
  <si>
    <t>与論航空気象観測所業務</t>
  </si>
  <si>
    <t>与論町　　　　　　　　　　　　　　　　　　　　　　　　　　　　　　　　　　　　　　　　　鹿児島県大島郡与論町茶花３２－１</t>
  </si>
  <si>
    <t>与論町との間で締結している航空気象観測所業務の実施に関する協定に基づき、観測所業務の委託を行うものである。（航空機の安全を図るため、空港の運用管理を行っている与論町に委託を行うもの）</t>
  </si>
  <si>
    <t>口永良部島火山防災連絡事務所宿舎借上</t>
  </si>
  <si>
    <t>畠中忠人
鹿児島県熊毛郡屋久島町宮之浦２７７－２</t>
  </si>
  <si>
    <t>口永良部島火山防災連絡事務所の職員の宿舎を借上するものであり、引続き職員が入居し、継続して借上げを行うものである。（ほかに供給者がないため）</t>
  </si>
  <si>
    <t>ロ</t>
  </si>
  <si>
    <t>福岡空港気象ドップラーレーダー局舎建築工事における埋蔵文化財発掘調査委託</t>
  </si>
  <si>
    <t>福岡市
福岡県福岡市中央区天神一丁目８番１号</t>
    <rPh sb="0" eb="3">
      <t>フクオカシ</t>
    </rPh>
    <phoneticPr fontId="11"/>
  </si>
  <si>
    <t xml:space="preserve">福岡空港気象ドップラーレーダー局舎建築工事予定地において、埋蔵文化財が確認されたため文化財保護法第99条により発掘調査を行うものである。当該予定地の地方公共団体である福岡市を特定する。
</t>
  </si>
  <si>
    <t>イ（イ）</t>
  </si>
  <si>
    <t>中種子気象レーダー観測所局舎建替工事設計意図伝達業務</t>
  </si>
  <si>
    <t>（株）益田設計事務所
宮崎県都城市年見町１８号２番地</t>
  </si>
  <si>
    <t>設計意図伝達業務は「工事施工段階で設計者が行うことに合理性がある実施設計に関する業務」であることから、設計業務を受託したものしか行い得ない業務であるため、行政目的を達するための不可欠な特定情報を有している為。</t>
  </si>
  <si>
    <t>ニ（ヘ）</t>
  </si>
  <si>
    <t>-</t>
    <phoneticPr fontId="2"/>
  </si>
  <si>
    <t>脊振山気象レーダー観測所地盤改良工事</t>
  </si>
  <si>
    <t>支出負担行為担当官
福岡管区気象台長　梶原靖司
福岡管区気象台
福岡県福岡市中央区大濠１－２－３６</t>
  </si>
  <si>
    <t>（株）九州山光社
福岡県福岡市中央区渡辺通２丁目８番１０号</t>
    <rPh sb="9" eb="12">
      <t>フクオカケン</t>
    </rPh>
    <phoneticPr fontId="11"/>
  </si>
  <si>
    <t xml:space="preserve">施工中の「脊振山気象レーダー観測所局舎建替工事」敷地内にて行う地盤改良工事である。脊振山気象レーダー観測所への道路は、対面通行が難しい狭い道路のため、複数業者による工事車両の通行は困難が見込まれ、狭隘な当該観測所敷地内における工事を同時に行うためには、一貫した施工管理が必要であり、工期の短縮、経費の節減、安全・円滑かつ適切な施工を確保するうえでも、局舎建替工事施工者以外のものに施工させることが不利と認められたため。
</t>
    <rPh sb="31" eb="33">
      <t>ジバン</t>
    </rPh>
    <rPh sb="33" eb="35">
      <t>カイリョウ</t>
    </rPh>
    <phoneticPr fontId="11"/>
  </si>
  <si>
    <t>脊振山気象レーダー観測所法面改修工事</t>
  </si>
  <si>
    <t xml:space="preserve">施工中の「脊振山気象レーダー観測所局舎建替工事」敷地内にて行う法面改修工事である。脊振山気象レーダー観測所への道路は、対面通行が難しい狭い道路のため、複数業者による工事車両の通行は困難が見込まれ、狭隘な当該観測所敷地内における工事を同時に行うためには、一貫した施工管理が必要であり、工期の短縮、経費の節減、安全・円滑かつ適切な施工を確保するうえでも、局舎建替工事施工者以外のものに施工させることが不利と認められたた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</si>
</sst>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4"/>
      <name val="MS UI Gothic"/>
      <family val="3"/>
    </font>
    <font>
      <sz val="12"/>
      <name val="MS UI Gothic"/>
      <family val="3"/>
      <charset val="128"/>
    </font>
    <font>
      <sz val="14"/>
      <name val="MS UI Gothic"/>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8">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38" fontId="12" fillId="0" borderId="7" xfId="2" applyFont="1" applyFill="1" applyBorder="1" applyAlignment="1" applyProtection="1">
      <alignment horizontal="right" vertical="center"/>
      <protection locked="0"/>
    </xf>
    <xf numFmtId="0" fontId="13" fillId="0" borderId="7" xfId="0" applyFont="1" applyFill="1" applyBorder="1" applyAlignment="1" applyProtection="1">
      <alignment horizontal="left" vertical="top" wrapText="1"/>
      <protection locked="0"/>
    </xf>
    <xf numFmtId="177" fontId="13"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protection locked="0"/>
    </xf>
    <xf numFmtId="10" fontId="14" fillId="0" borderId="7" xfId="3" applyNumberFormat="1"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3"/>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H5" sqref="H5"/>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12</v>
      </c>
    </row>
    <row r="4" spans="1:12" ht="60" customHeight="1" x14ac:dyDescent="0.15">
      <c r="A4" s="11" t="s">
        <v>15</v>
      </c>
      <c r="B4" s="12" t="s">
        <v>1</v>
      </c>
      <c r="C4" s="12" t="s">
        <v>3</v>
      </c>
      <c r="D4" s="12" t="s">
        <v>5</v>
      </c>
      <c r="E4" s="12" t="s">
        <v>4</v>
      </c>
      <c r="F4" s="12" t="s">
        <v>7</v>
      </c>
      <c r="G4" s="12" t="s">
        <v>8</v>
      </c>
      <c r="H4" s="12" t="s">
        <v>6</v>
      </c>
      <c r="I4" s="12" t="s">
        <v>2</v>
      </c>
      <c r="J4" s="13" t="s">
        <v>11</v>
      </c>
      <c r="K4" s="13" t="s">
        <v>9</v>
      </c>
      <c r="L4" s="14" t="s">
        <v>10</v>
      </c>
    </row>
    <row r="5" spans="1:12" ht="71.25" x14ac:dyDescent="0.15">
      <c r="A5" s="17" t="s">
        <v>16</v>
      </c>
      <c r="B5" s="17" t="s">
        <v>17</v>
      </c>
      <c r="C5" s="18">
        <v>43922</v>
      </c>
      <c r="D5" s="17" t="s">
        <v>18</v>
      </c>
      <c r="E5" s="17" t="s">
        <v>19</v>
      </c>
      <c r="F5" s="19" t="s">
        <v>51</v>
      </c>
      <c r="G5" s="19">
        <v>4737000</v>
      </c>
      <c r="H5" s="20" t="s">
        <v>20</v>
      </c>
      <c r="I5" s="17" t="s">
        <v>21</v>
      </c>
      <c r="J5" s="21" t="s">
        <v>22</v>
      </c>
      <c r="K5" s="21" t="s">
        <v>20</v>
      </c>
      <c r="L5" s="17"/>
    </row>
    <row r="6" spans="1:12" ht="71.25" x14ac:dyDescent="0.15">
      <c r="A6" s="17" t="s">
        <v>23</v>
      </c>
      <c r="B6" s="17" t="s">
        <v>24</v>
      </c>
      <c r="C6" s="18">
        <v>43922</v>
      </c>
      <c r="D6" s="17" t="s">
        <v>25</v>
      </c>
      <c r="E6" s="17" t="s">
        <v>19</v>
      </c>
      <c r="F6" s="19" t="s">
        <v>20</v>
      </c>
      <c r="G6" s="19">
        <v>5979000</v>
      </c>
      <c r="H6" s="20" t="s">
        <v>20</v>
      </c>
      <c r="I6" s="17" t="s">
        <v>26</v>
      </c>
      <c r="J6" s="21" t="s">
        <v>22</v>
      </c>
      <c r="K6" s="21" t="s">
        <v>20</v>
      </c>
      <c r="L6" s="17"/>
    </row>
    <row r="7" spans="1:12" ht="71.25" x14ac:dyDescent="0.15">
      <c r="A7" s="17" t="s">
        <v>27</v>
      </c>
      <c r="B7" s="17" t="s">
        <v>24</v>
      </c>
      <c r="C7" s="18">
        <v>43922</v>
      </c>
      <c r="D7" s="17" t="s">
        <v>28</v>
      </c>
      <c r="E7" s="17" t="s">
        <v>19</v>
      </c>
      <c r="F7" s="19" t="s">
        <v>20</v>
      </c>
      <c r="G7" s="19">
        <v>2263000</v>
      </c>
      <c r="H7" s="20" t="s">
        <v>20</v>
      </c>
      <c r="I7" s="17" t="s">
        <v>29</v>
      </c>
      <c r="J7" s="21" t="s">
        <v>22</v>
      </c>
      <c r="K7" s="21" t="s">
        <v>20</v>
      </c>
      <c r="L7" s="17"/>
    </row>
    <row r="8" spans="1:12" ht="71.25" x14ac:dyDescent="0.15">
      <c r="A8" s="17" t="s">
        <v>30</v>
      </c>
      <c r="B8" s="17" t="s">
        <v>24</v>
      </c>
      <c r="C8" s="18">
        <v>43922</v>
      </c>
      <c r="D8" s="17" t="s">
        <v>31</v>
      </c>
      <c r="E8" s="17" t="s">
        <v>19</v>
      </c>
      <c r="F8" s="19" t="s">
        <v>20</v>
      </c>
      <c r="G8" s="19">
        <v>2876000</v>
      </c>
      <c r="H8" s="20" t="s">
        <v>20</v>
      </c>
      <c r="I8" s="17" t="s">
        <v>32</v>
      </c>
      <c r="J8" s="21" t="s">
        <v>22</v>
      </c>
      <c r="K8" s="21" t="s">
        <v>20</v>
      </c>
      <c r="L8" s="17"/>
    </row>
    <row r="9" spans="1:12" ht="71.25" x14ac:dyDescent="0.15">
      <c r="A9" s="17" t="s">
        <v>33</v>
      </c>
      <c r="B9" s="17" t="s">
        <v>24</v>
      </c>
      <c r="C9" s="18">
        <v>43922</v>
      </c>
      <c r="D9" s="17" t="s">
        <v>34</v>
      </c>
      <c r="E9" s="17" t="s">
        <v>19</v>
      </c>
      <c r="F9" s="19" t="s">
        <v>20</v>
      </c>
      <c r="G9" s="19">
        <v>5093000</v>
      </c>
      <c r="H9" s="20" t="s">
        <v>20</v>
      </c>
      <c r="I9" s="17" t="s">
        <v>35</v>
      </c>
      <c r="J9" s="21" t="s">
        <v>22</v>
      </c>
      <c r="K9" s="21" t="s">
        <v>20</v>
      </c>
      <c r="L9" s="17"/>
    </row>
    <row r="10" spans="1:12" ht="71.25" x14ac:dyDescent="0.15">
      <c r="A10" s="17" t="s">
        <v>36</v>
      </c>
      <c r="B10" s="17" t="s">
        <v>24</v>
      </c>
      <c r="C10" s="18">
        <v>43922</v>
      </c>
      <c r="D10" s="17" t="s">
        <v>37</v>
      </c>
      <c r="E10" s="17" t="s">
        <v>19</v>
      </c>
      <c r="F10" s="19" t="s">
        <v>20</v>
      </c>
      <c r="G10" s="19">
        <v>2921000</v>
      </c>
      <c r="H10" s="20" t="s">
        <v>20</v>
      </c>
      <c r="I10" s="17" t="s">
        <v>38</v>
      </c>
      <c r="J10" s="21" t="s">
        <v>22</v>
      </c>
      <c r="K10" s="21" t="s">
        <v>20</v>
      </c>
      <c r="L10" s="17"/>
    </row>
    <row r="11" spans="1:12" ht="71.25" x14ac:dyDescent="0.15">
      <c r="A11" s="17" t="s">
        <v>39</v>
      </c>
      <c r="B11" s="17" t="s">
        <v>24</v>
      </c>
      <c r="C11" s="18">
        <v>43922</v>
      </c>
      <c r="D11" s="17" t="s">
        <v>40</v>
      </c>
      <c r="E11" s="17" t="s">
        <v>19</v>
      </c>
      <c r="F11" s="19" t="s">
        <v>20</v>
      </c>
      <c r="G11" s="19">
        <v>1440000</v>
      </c>
      <c r="H11" s="20" t="s">
        <v>20</v>
      </c>
      <c r="I11" s="17" t="s">
        <v>41</v>
      </c>
      <c r="J11" s="21" t="s">
        <v>42</v>
      </c>
      <c r="K11" s="21" t="s">
        <v>20</v>
      </c>
      <c r="L11" s="17"/>
    </row>
    <row r="12" spans="1:12" ht="71.25" x14ac:dyDescent="0.15">
      <c r="A12" s="17" t="s">
        <v>43</v>
      </c>
      <c r="B12" s="17" t="s">
        <v>24</v>
      </c>
      <c r="C12" s="18">
        <v>44281</v>
      </c>
      <c r="D12" s="17" t="s">
        <v>44</v>
      </c>
      <c r="E12" s="17" t="s">
        <v>19</v>
      </c>
      <c r="F12" s="22">
        <v>8087413</v>
      </c>
      <c r="G12" s="22">
        <v>8087413</v>
      </c>
      <c r="H12" s="20">
        <f>IF(F12="－","－",G12/F12)</f>
        <v>1</v>
      </c>
      <c r="I12" s="17" t="s">
        <v>45</v>
      </c>
      <c r="J12" s="21" t="s">
        <v>46</v>
      </c>
      <c r="K12" s="21" t="s">
        <v>20</v>
      </c>
      <c r="L12" s="17"/>
    </row>
    <row r="13" spans="1:12" ht="71.25" x14ac:dyDescent="0.15">
      <c r="A13" s="17" t="s">
        <v>47</v>
      </c>
      <c r="B13" s="17" t="s">
        <v>24</v>
      </c>
      <c r="C13" s="18">
        <v>44286</v>
      </c>
      <c r="D13" s="17" t="s">
        <v>48</v>
      </c>
      <c r="E13" s="17" t="s">
        <v>19</v>
      </c>
      <c r="F13" s="22">
        <v>2333910</v>
      </c>
      <c r="G13" s="22">
        <v>2326500</v>
      </c>
      <c r="H13" s="20">
        <f>IF(F13="－","－",G13/F13)</f>
        <v>0.99682507037546431</v>
      </c>
      <c r="I13" s="17" t="s">
        <v>49</v>
      </c>
      <c r="J13" s="21" t="s">
        <v>50</v>
      </c>
      <c r="K13" s="21" t="s">
        <v>20</v>
      </c>
      <c r="L13" s="17"/>
    </row>
  </sheetData>
  <sheetProtection sheet="1" objects="1" scenarios="1"/>
  <autoFilter ref="A4:L4"/>
  <mergeCells count="1">
    <mergeCell ref="A1:L1"/>
  </mergeCells>
  <phoneticPr fontId="2"/>
  <dataValidations count="2">
    <dataValidation type="list" allowBlank="1" showInputMessage="1" showErrorMessage="1" sqref="K5:K13">
      <formula1>$O$476:$O$481</formula1>
    </dataValidation>
    <dataValidation type="list" allowBlank="1" showInputMessage="1" showErrorMessage="1" sqref="J5:J13">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6"/>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D6" sqref="D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13</v>
      </c>
      <c r="B1" s="16"/>
      <c r="C1" s="16"/>
      <c r="D1" s="16"/>
      <c r="E1" s="16"/>
      <c r="F1" s="16"/>
      <c r="G1" s="16"/>
      <c r="H1" s="16"/>
      <c r="I1" s="16"/>
      <c r="J1" s="16"/>
      <c r="K1" s="16"/>
    </row>
    <row r="2" spans="1:11" x14ac:dyDescent="0.15">
      <c r="B2" s="3"/>
      <c r="G2" s="3"/>
      <c r="H2" s="3"/>
    </row>
    <row r="3" spans="1:11" x14ac:dyDescent="0.15">
      <c r="B3" s="3"/>
      <c r="G3" s="3"/>
      <c r="H3" s="3"/>
      <c r="K3" s="6" t="s">
        <v>12</v>
      </c>
    </row>
    <row r="4" spans="1:11" ht="60" customHeight="1" x14ac:dyDescent="0.15">
      <c r="A4" s="2" t="s">
        <v>15</v>
      </c>
      <c r="B4" s="4" t="s">
        <v>1</v>
      </c>
      <c r="C4" s="4" t="s">
        <v>3</v>
      </c>
      <c r="D4" s="4" t="s">
        <v>5</v>
      </c>
      <c r="E4" s="4" t="s">
        <v>4</v>
      </c>
      <c r="F4" s="4" t="s">
        <v>7</v>
      </c>
      <c r="G4" s="4" t="s">
        <v>8</v>
      </c>
      <c r="H4" s="4" t="s">
        <v>6</v>
      </c>
      <c r="I4" s="4" t="s">
        <v>14</v>
      </c>
      <c r="J4" s="5" t="s">
        <v>9</v>
      </c>
      <c r="K4" s="7" t="s">
        <v>10</v>
      </c>
    </row>
    <row r="5" spans="1:11" ht="114" x14ac:dyDescent="0.15">
      <c r="A5" s="23" t="s">
        <v>52</v>
      </c>
      <c r="B5" s="23" t="s">
        <v>53</v>
      </c>
      <c r="C5" s="24">
        <v>44008</v>
      </c>
      <c r="D5" s="23" t="s">
        <v>54</v>
      </c>
      <c r="E5" s="23" t="s">
        <v>19</v>
      </c>
      <c r="F5" s="25">
        <v>4181000</v>
      </c>
      <c r="G5" s="25">
        <v>4151664</v>
      </c>
      <c r="H5" s="26">
        <f>IF(F5="－","－",G5/F5)</f>
        <v>0.99298349677110742</v>
      </c>
      <c r="I5" s="23" t="s">
        <v>55</v>
      </c>
      <c r="J5" s="27" t="s">
        <v>20</v>
      </c>
      <c r="K5" s="23"/>
    </row>
    <row r="6" spans="1:11" ht="114" x14ac:dyDescent="0.15">
      <c r="A6" s="23" t="s">
        <v>56</v>
      </c>
      <c r="B6" s="23" t="s">
        <v>53</v>
      </c>
      <c r="C6" s="24">
        <v>44229</v>
      </c>
      <c r="D6" s="23" t="s">
        <v>54</v>
      </c>
      <c r="E6" s="23" t="s">
        <v>19</v>
      </c>
      <c r="F6" s="25">
        <v>3102000</v>
      </c>
      <c r="G6" s="25">
        <v>2970000</v>
      </c>
      <c r="H6" s="26">
        <f>IF(F6="－","－",G6/F6)</f>
        <v>0.95744680851063835</v>
      </c>
      <c r="I6" s="23" t="s">
        <v>57</v>
      </c>
      <c r="J6" s="27" t="s">
        <v>20</v>
      </c>
      <c r="K6" s="23"/>
    </row>
  </sheetData>
  <sheetProtection sheet="1" objects="1" scenarios="1"/>
  <mergeCells count="1">
    <mergeCell ref="A1:K1"/>
  </mergeCells>
  <phoneticPr fontId="2"/>
  <dataValidations count="2">
    <dataValidation type="list" allowBlank="1" showInputMessage="1" showErrorMessage="1" sqref="J6">
      <formula1>$O$19:$O$40</formula1>
    </dataValidation>
    <dataValidation type="list" allowBlank="1" showInputMessage="1" showErrorMessage="1" sqref="J5">
      <formula1>$O$14:$O$19</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競争に付することが不利と認められるもの</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2021-07-12T05:00:57Z</dcterms:modified>
</cp:coreProperties>
</file>