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H25" i="3"/>
  <c r="H24" i="3"/>
  <c r="H23" i="3"/>
  <c r="H22" i="3"/>
  <c r="H21" i="3"/>
  <c r="H20" i="3"/>
  <c r="H19" i="3"/>
  <c r="H18" i="3"/>
  <c r="H17" i="3"/>
  <c r="H16" i="3"/>
  <c r="H15" i="3"/>
  <c r="H14" i="3"/>
  <c r="H13" i="3"/>
  <c r="H12" i="3"/>
  <c r="H11" i="3"/>
  <c r="H10" i="3"/>
  <c r="H9" i="3"/>
  <c r="H8" i="3"/>
  <c r="H7" i="3"/>
  <c r="H6" i="3"/>
  <c r="H5" i="3"/>
  <c r="H6" i="2"/>
  <c r="H5" i="2"/>
  <c r="H13" i="1"/>
  <c r="H12" i="1"/>
  <c r="H11" i="1"/>
  <c r="H10" i="1"/>
  <c r="H9" i="1"/>
  <c r="H8" i="1"/>
  <c r="H7" i="1"/>
  <c r="H6" i="1"/>
  <c r="H5" i="1"/>
</calcChain>
</file>

<file path=xl/sharedStrings.xml><?xml version="1.0" encoding="utf-8"?>
<sst xmlns="http://schemas.openxmlformats.org/spreadsheetml/2006/main" count="214" uniqueCount="114">
  <si>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</si>
  <si>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</si>
  <si>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</si>
  <si>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</si>
  <si>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</si>
  <si>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</si>
  <si>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</si>
  <si>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</si>
  <si>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</si>
  <si>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</si>
  <si>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</si>
  <si>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</si>
  <si>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</si>
  <si>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</si>
  <si>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</si>
  <si>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</si>
  <si>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</si>
  <si>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海図（全）６,０００枚ほか６９点買入（単価契約）</t>
  </si>
  <si>
    <t>支出負担行為担当官
海上保安庁次長　上原　淳
東京都千代田区霞が関２－１－３</t>
    <rPh sb="0" eb="2">
      <t>シシュツ</t>
    </rPh>
    <rPh sb="2" eb="4">
      <t>フタン</t>
    </rPh>
    <rPh sb="4" eb="6">
      <t>コウイ</t>
    </rPh>
    <rPh sb="6" eb="9">
      <t>タントウカン</t>
    </rPh>
    <rPh sb="10" eb="15">
      <t>カイジョウホアンチョウ</t>
    </rPh>
    <rPh sb="15" eb="17">
      <t>ジチョウ</t>
    </rPh>
    <rPh sb="18" eb="20">
      <t>ウエハラ</t>
    </rPh>
    <rPh sb="21" eb="22">
      <t>アツシ</t>
    </rPh>
    <rPh sb="23" eb="26">
      <t>トウキョウト</t>
    </rPh>
    <rPh sb="26" eb="30">
      <t>チヨダク</t>
    </rPh>
    <rPh sb="30" eb="31">
      <t>カスミ</t>
    </rPh>
    <rPh sb="32" eb="33">
      <t>セキ</t>
    </rPh>
    <phoneticPr fontId="11"/>
  </si>
  <si>
    <t xml:space="preserve">（一財）日本水路協会
東京都大田区羽田空港１－６－６
</t>
  </si>
  <si>
    <t>会計法第29条の3第4項及び予決令第102条の4第1項3号</t>
  </si>
  <si>
    <t>本件は、当庁が刊行する海図、特殊図、航空図、水路誌及び特殊書誌の複製頒布業務であるが、本業務の実施を希望する者を公募した結果、平成30年4月1日から最長5年間、左記業者を選定しており供給元が特定されているため。</t>
  </si>
  <si>
    <t>ロ</t>
  </si>
  <si>
    <t>係留施設借上げ</t>
    <rPh sb="0" eb="4">
      <t>ケイリュウシセツ</t>
    </rPh>
    <rPh sb="4" eb="6">
      <t>カリア</t>
    </rPh>
    <phoneticPr fontId="13"/>
  </si>
  <si>
    <t>京葉ユーティリティ（株）
千葉県船橋市高瀬町１１</t>
  </si>
  <si>
    <t>本件は、海洋権益に係る調査等を実施する測量船の係留施設を借上げるものであるが、測量船で使用する調査機器及び整備業者は東京湾に集中しているため、東京湾を定係地とすることで効率的に業務を遂行できる。そのため東京都近傍で継続して測量船が係留可能な岸壁を調査したところ左記業者のみであった。</t>
  </si>
  <si>
    <t>ＩＣカード発行管理システム等保守業務</t>
    <rPh sb="5" eb="7">
      <t>ハッコウ</t>
    </rPh>
    <rPh sb="7" eb="9">
      <t>カンリ</t>
    </rPh>
    <rPh sb="13" eb="14">
      <t>トウ</t>
    </rPh>
    <rPh sb="14" eb="16">
      <t>ホシュ</t>
    </rPh>
    <rPh sb="16" eb="18">
      <t>ギョウム</t>
    </rPh>
    <phoneticPr fontId="13"/>
  </si>
  <si>
    <t>（株）富士通マーケティング
東京都港区港南２－１５－３　</t>
  </si>
  <si>
    <t>本件は、身分証明書の調達であるが、ICチップが内臓されており、内蔵ICチップ内のプログラムを作動させて職員データを書き込み身分証明書を作成する仕組みとなっており、H26年度に調達した（株）富士通マーケティング製であり、他社にはICチップ内のプログラムを作動させるコマンドを公開しておらず上記業者のみが作成できるため。</t>
  </si>
  <si>
    <t>海上保安庁衛星映像伝送システムに係る衛星通信回線利用契約（単価契約）</t>
  </si>
  <si>
    <t>スカパーJSAT（株）
東京都港区赤坂１－１８－１</t>
  </si>
  <si>
    <t>本件は、海上において事案が発生した場合、現場の状況を迅速に把握するため、ヘリコプターから撮影された映像情報を事業者が運用する衛星通信回線を利用するものである。
当該回線は別途契約している衛星映像伝送システム船上型デジタル送受信装置等を使用して行うものであるが、その回線を使用する場合、電波法に基づく無線局免許をを取得する必要があり現状では当該免許を有しているのは左記業者のみであるため随意契約を締結したもの。</t>
  </si>
  <si>
    <t>広域対応型衛星通信回線利用等契約（単価契約）</t>
    <rPh sb="0" eb="2">
      <t>コウイキ</t>
    </rPh>
    <rPh sb="2" eb="4">
      <t>タイオウ</t>
    </rPh>
    <rPh sb="4" eb="5">
      <t>ガタ</t>
    </rPh>
    <rPh sb="5" eb="7">
      <t>エイセイ</t>
    </rPh>
    <rPh sb="7" eb="9">
      <t>ツウシン</t>
    </rPh>
    <rPh sb="9" eb="11">
      <t>カイセン</t>
    </rPh>
    <rPh sb="11" eb="13">
      <t>リヨウ</t>
    </rPh>
    <rPh sb="13" eb="14">
      <t>トウ</t>
    </rPh>
    <rPh sb="14" eb="16">
      <t>ケイヤク</t>
    </rPh>
    <rPh sb="17" eb="19">
      <t>タンカ</t>
    </rPh>
    <rPh sb="19" eb="21">
      <t>ケイヤク</t>
    </rPh>
    <phoneticPr fontId="13"/>
  </si>
  <si>
    <t>（株）日本デジコム
東京都中央区入船２－３－７</t>
    <rPh sb="0" eb="3">
      <t>カブ</t>
    </rPh>
    <rPh sb="3" eb="5">
      <t>ニッポン</t>
    </rPh>
    <rPh sb="10" eb="13">
      <t>トウキョウト</t>
    </rPh>
    <rPh sb="13" eb="16">
      <t>チュウオウク</t>
    </rPh>
    <rPh sb="16" eb="18">
      <t>イリフネ</t>
    </rPh>
    <phoneticPr fontId="13"/>
  </si>
  <si>
    <t>本件は伝送手段として巡視船艇に搭載された通信装置を使用し保守及び通信を利用しているものであるが、当該通信装置は左記業者が設置したものであり、保守にあたり左記業者以外は仕様を満たす保守サービスの提供が困難であることから、左記業者と随意契約としたもの。</t>
    <rPh sb="0" eb="2">
      <t>ホンケン</t>
    </rPh>
    <rPh sb="3" eb="5">
      <t>デンソウ</t>
    </rPh>
    <rPh sb="5" eb="7">
      <t>シュダン</t>
    </rPh>
    <rPh sb="10" eb="14">
      <t>ジュンシセンテイ</t>
    </rPh>
    <rPh sb="15" eb="17">
      <t>トウサイ</t>
    </rPh>
    <rPh sb="20" eb="22">
      <t>ツウシン</t>
    </rPh>
    <rPh sb="22" eb="24">
      <t>ソウチ</t>
    </rPh>
    <rPh sb="25" eb="27">
      <t>シヨウ</t>
    </rPh>
    <rPh sb="28" eb="30">
      <t>ホシュ</t>
    </rPh>
    <rPh sb="30" eb="31">
      <t>オヨ</t>
    </rPh>
    <rPh sb="32" eb="34">
      <t>ツウシン</t>
    </rPh>
    <rPh sb="35" eb="37">
      <t>リヨウ</t>
    </rPh>
    <rPh sb="48" eb="50">
      <t>トウガイ</t>
    </rPh>
    <rPh sb="50" eb="52">
      <t>ツウシン</t>
    </rPh>
    <rPh sb="52" eb="54">
      <t>ソウチ</t>
    </rPh>
    <rPh sb="55" eb="57">
      <t>サキ</t>
    </rPh>
    <rPh sb="57" eb="59">
      <t>ギョウシャ</t>
    </rPh>
    <rPh sb="60" eb="62">
      <t>セッチ</t>
    </rPh>
    <rPh sb="70" eb="72">
      <t>ホシュ</t>
    </rPh>
    <rPh sb="76" eb="78">
      <t>サキ</t>
    </rPh>
    <rPh sb="78" eb="80">
      <t>ギョウシャ</t>
    </rPh>
    <rPh sb="80" eb="82">
      <t>イガイ</t>
    </rPh>
    <rPh sb="83" eb="85">
      <t>シヨウ</t>
    </rPh>
    <rPh sb="86" eb="87">
      <t>ミ</t>
    </rPh>
    <rPh sb="89" eb="91">
      <t>ホシュ</t>
    </rPh>
    <rPh sb="96" eb="98">
      <t>テイキョウ</t>
    </rPh>
    <rPh sb="99" eb="101">
      <t>コンナン</t>
    </rPh>
    <rPh sb="109" eb="111">
      <t>サキ</t>
    </rPh>
    <rPh sb="111" eb="113">
      <t>ギョウシャ</t>
    </rPh>
    <rPh sb="114" eb="118">
      <t>ズイイケイヤク</t>
    </rPh>
    <phoneticPr fontId="13"/>
  </si>
  <si>
    <t>マグネトロン３５個買入</t>
  </si>
  <si>
    <t>東京計器（株）
東京都大田区南蒲田２－１６－４６</t>
    <rPh sb="0" eb="2">
      <t>トウキョウ</t>
    </rPh>
    <rPh sb="2" eb="4">
      <t>ケイキ</t>
    </rPh>
    <rPh sb="4" eb="7">
      <t>カブ</t>
    </rPh>
    <rPh sb="8" eb="11">
      <t>トウキョウト</t>
    </rPh>
    <rPh sb="11" eb="14">
      <t>オオタク</t>
    </rPh>
    <rPh sb="14" eb="17">
      <t>ミナミカマタ</t>
    </rPh>
    <phoneticPr fontId="13"/>
  </si>
  <si>
    <t>本件は、船舶動静把握レーダー装置を構成する消耗品を調達するものであるが、当該装置に使用するマグネトロンは装置の製造業者の製造品でなければ互換性を有さず、それ以外のものでは装置が有する機能を十分に発揮できないことから、左記業者と随意契約したもの。</t>
  </si>
  <si>
    <t>護衛艦衛星携帯電話専用外部アンテナ等整備</t>
  </si>
  <si>
    <t>支出負担行為担当官
海上保安庁次長　石井　昌平
東京都千代田区霞が関２－１－３</t>
    <rPh sb="0" eb="2">
      <t>シシュツ</t>
    </rPh>
    <rPh sb="2" eb="4">
      <t>フタン</t>
    </rPh>
    <rPh sb="4" eb="6">
      <t>コウイ</t>
    </rPh>
    <rPh sb="6" eb="9">
      <t>タントウカン</t>
    </rPh>
    <rPh sb="10" eb="15">
      <t>カイジョウホアンチョウ</t>
    </rPh>
    <rPh sb="15" eb="17">
      <t>ジチョウ</t>
    </rPh>
    <rPh sb="18" eb="20">
      <t>イシイ</t>
    </rPh>
    <rPh sb="21" eb="23">
      <t>ショウヘイ</t>
    </rPh>
    <rPh sb="24" eb="27">
      <t>トウキョウト</t>
    </rPh>
    <rPh sb="27" eb="31">
      <t>チヨダク</t>
    </rPh>
    <rPh sb="31" eb="32">
      <t>カスミ</t>
    </rPh>
    <rPh sb="33" eb="34">
      <t>セキ</t>
    </rPh>
    <phoneticPr fontId="11"/>
  </si>
  <si>
    <t>三菱重工業（株）
東京都千代田区丸の内３－２－３</t>
    <rPh sb="0" eb="2">
      <t>ミツビシ</t>
    </rPh>
    <rPh sb="2" eb="5">
      <t>ジュウコウギョウ</t>
    </rPh>
    <rPh sb="5" eb="8">
      <t>カブ</t>
    </rPh>
    <rPh sb="9" eb="12">
      <t>トウキョウト</t>
    </rPh>
    <rPh sb="12" eb="16">
      <t>チヨダク</t>
    </rPh>
    <rPh sb="16" eb="17">
      <t>マル</t>
    </rPh>
    <rPh sb="18" eb="19">
      <t>ウチ</t>
    </rPh>
    <phoneticPr fontId="13"/>
  </si>
  <si>
    <t>本件は護衛艦へ衛星携帯電話専用外部アンテナ等の整備であるが今回防衛省で契約となった業者は左記業者のみであったため。</t>
  </si>
  <si>
    <t>情報技術解析研修提供業務作業</t>
    <rPh sb="0" eb="2">
      <t>ジョウホウ</t>
    </rPh>
    <rPh sb="2" eb="4">
      <t>ギジュツ</t>
    </rPh>
    <rPh sb="4" eb="6">
      <t>カイセキ</t>
    </rPh>
    <rPh sb="6" eb="8">
      <t>ケンシュウ</t>
    </rPh>
    <rPh sb="8" eb="10">
      <t>テイキョウ</t>
    </rPh>
    <rPh sb="10" eb="12">
      <t>ギョウム</t>
    </rPh>
    <rPh sb="12" eb="14">
      <t>サギョウ</t>
    </rPh>
    <phoneticPr fontId="13"/>
  </si>
  <si>
    <t>クオリティネット（株）
東京都新宿区大久保２－１－８</t>
    <rPh sb="8" eb="11">
      <t>カブ</t>
    </rPh>
    <rPh sb="12" eb="15">
      <t>トウキョウト</t>
    </rPh>
    <rPh sb="15" eb="18">
      <t>シンジュクク</t>
    </rPh>
    <rPh sb="18" eb="21">
      <t>オオクボ</t>
    </rPh>
    <phoneticPr fontId="13"/>
  </si>
  <si>
    <t>本件は当庁が使用する電子情報解析ソフトウェアに関する研修業務作業であるが、同ソフトウエアの製造メーカーが研修の講師として認定している者が所属しているのが左記業者のみであるため。</t>
    <rPh sb="0" eb="2">
      <t>ホンケン</t>
    </rPh>
    <rPh sb="3" eb="5">
      <t>トウチョウ</t>
    </rPh>
    <rPh sb="6" eb="8">
      <t>シヨウ</t>
    </rPh>
    <rPh sb="10" eb="12">
      <t>デンシ</t>
    </rPh>
    <rPh sb="12" eb="14">
      <t>ジョウホウ</t>
    </rPh>
    <rPh sb="14" eb="16">
      <t>カイセキ</t>
    </rPh>
    <rPh sb="23" eb="24">
      <t>カン</t>
    </rPh>
    <rPh sb="26" eb="28">
      <t>ケンシュウ</t>
    </rPh>
    <rPh sb="28" eb="30">
      <t>ギョウム</t>
    </rPh>
    <rPh sb="30" eb="32">
      <t>サギョウ</t>
    </rPh>
    <rPh sb="37" eb="38">
      <t>ドウ</t>
    </rPh>
    <rPh sb="45" eb="47">
      <t>セイゾウ</t>
    </rPh>
    <rPh sb="52" eb="54">
      <t>ケンシュウ</t>
    </rPh>
    <rPh sb="55" eb="57">
      <t>コウシ</t>
    </rPh>
    <rPh sb="60" eb="62">
      <t>ニンテイ</t>
    </rPh>
    <rPh sb="66" eb="67">
      <t>シャ</t>
    </rPh>
    <rPh sb="68" eb="70">
      <t>ショゾク</t>
    </rPh>
    <rPh sb="76" eb="78">
      <t>サキ</t>
    </rPh>
    <rPh sb="78" eb="80">
      <t>ギョウシャ</t>
    </rPh>
    <phoneticPr fontId="13"/>
  </si>
  <si>
    <t>合成開口レーダを用いた機械学習の改修作業</t>
    <rPh sb="0" eb="2">
      <t>ゴウセイ</t>
    </rPh>
    <rPh sb="2" eb="4">
      <t>カイコウ</t>
    </rPh>
    <rPh sb="8" eb="9">
      <t>モチ</t>
    </rPh>
    <rPh sb="11" eb="13">
      <t>キカイ</t>
    </rPh>
    <rPh sb="13" eb="15">
      <t>ガクシュウ</t>
    </rPh>
    <rPh sb="16" eb="18">
      <t>カイシュウ</t>
    </rPh>
    <rPh sb="18" eb="20">
      <t>サギョウ</t>
    </rPh>
    <phoneticPr fontId="13"/>
  </si>
  <si>
    <t>三菱電機（株）
東京都千代田区丸の内２－７－３</t>
    <rPh sb="0" eb="2">
      <t>ミツビシ</t>
    </rPh>
    <rPh sb="2" eb="4">
      <t>デンキ</t>
    </rPh>
    <rPh sb="5" eb="6">
      <t>カブ</t>
    </rPh>
    <rPh sb="8" eb="11">
      <t>トウキョウト</t>
    </rPh>
    <rPh sb="11" eb="15">
      <t>チヨダク</t>
    </rPh>
    <rPh sb="15" eb="16">
      <t>マル</t>
    </rPh>
    <rPh sb="17" eb="18">
      <t>ウチ</t>
    </rPh>
    <phoneticPr fontId="13"/>
  </si>
  <si>
    <t>会計法第29条の3第4項及び予決令第102条の4第1項4号イ</t>
  </si>
  <si>
    <t>本件は受注者が開発した機械学習に所要の改修を行うものであり、合成開口レーダの撮像を用いて船舶の類別・識別を行う機械学習は他社には改修不可能のため。</t>
    <rPh sb="0" eb="2">
      <t>ホンケン</t>
    </rPh>
    <rPh sb="3" eb="6">
      <t>ジュチュウシャ</t>
    </rPh>
    <rPh sb="7" eb="9">
      <t>カイハツ</t>
    </rPh>
    <rPh sb="11" eb="13">
      <t>キカイ</t>
    </rPh>
    <rPh sb="13" eb="15">
      <t>ガクシュウ</t>
    </rPh>
    <rPh sb="16" eb="18">
      <t>ショヨウ</t>
    </rPh>
    <rPh sb="19" eb="21">
      <t>カイシュウ</t>
    </rPh>
    <rPh sb="22" eb="23">
      <t>オコナ</t>
    </rPh>
    <rPh sb="30" eb="32">
      <t>ゴウセイ</t>
    </rPh>
    <rPh sb="32" eb="34">
      <t>カイコウ</t>
    </rPh>
    <rPh sb="38" eb="39">
      <t>サツ</t>
    </rPh>
    <rPh sb="41" eb="42">
      <t>モチ</t>
    </rPh>
    <rPh sb="44" eb="46">
      <t>センパク</t>
    </rPh>
    <rPh sb="47" eb="49">
      <t>ルイベツ</t>
    </rPh>
    <rPh sb="50" eb="52">
      <t>シキベツ</t>
    </rPh>
    <rPh sb="53" eb="54">
      <t>オコナ</t>
    </rPh>
    <rPh sb="55" eb="57">
      <t>キカイ</t>
    </rPh>
    <rPh sb="57" eb="59">
      <t>ガクシュウ</t>
    </rPh>
    <rPh sb="60" eb="62">
      <t>タシャ</t>
    </rPh>
    <rPh sb="64" eb="66">
      <t>カイシュウ</t>
    </rPh>
    <rPh sb="66" eb="69">
      <t>フカノウ</t>
    </rPh>
    <phoneticPr fontId="13"/>
  </si>
  <si>
    <t>小型電子計算機80式ほか5点買入</t>
    <rPh sb="0" eb="2">
      <t>コガタ</t>
    </rPh>
    <rPh sb="2" eb="4">
      <t>デンシ</t>
    </rPh>
    <rPh sb="4" eb="7">
      <t>ケイサンキ</t>
    </rPh>
    <rPh sb="9" eb="10">
      <t>シキ</t>
    </rPh>
    <rPh sb="13" eb="14">
      <t>テン</t>
    </rPh>
    <rPh sb="14" eb="16">
      <t>カイイレ</t>
    </rPh>
    <phoneticPr fontId="13"/>
  </si>
  <si>
    <t>（株）大塚商会
東京都千代田区飯田橋２－１８－４</t>
    <rPh sb="0" eb="3">
      <t>カブ</t>
    </rPh>
    <rPh sb="3" eb="7">
      <t>オオツカショウカイ</t>
    </rPh>
    <rPh sb="8" eb="11">
      <t>トウキョウト</t>
    </rPh>
    <rPh sb="11" eb="15">
      <t>チヨダク</t>
    </rPh>
    <rPh sb="15" eb="18">
      <t>イイダバシ</t>
    </rPh>
    <phoneticPr fontId="13"/>
  </si>
  <si>
    <t>会計法第29条の3第4項及び予算決算及び会計令第102条の4第3号</t>
  </si>
  <si>
    <t>政府が4月7日に発表した新型コロナウイルスに端を発する緊急事態宣言により、当庁の業務継続・勤務体制の確保のためテレワーク用端末を早急に調達する必要が生じたため。</t>
    <rPh sb="0" eb="2">
      <t>セイフ</t>
    </rPh>
    <rPh sb="4" eb="5">
      <t>ガツ</t>
    </rPh>
    <rPh sb="6" eb="7">
      <t>ヒ</t>
    </rPh>
    <rPh sb="8" eb="10">
      <t>ハッピョウ</t>
    </rPh>
    <rPh sb="12" eb="14">
      <t>シンガタ</t>
    </rPh>
    <rPh sb="22" eb="23">
      <t>タン</t>
    </rPh>
    <rPh sb="24" eb="25">
      <t>ハッ</t>
    </rPh>
    <rPh sb="27" eb="29">
      <t>キンキュウ</t>
    </rPh>
    <rPh sb="29" eb="31">
      <t>ジタイ</t>
    </rPh>
    <rPh sb="31" eb="33">
      <t>センゲン</t>
    </rPh>
    <rPh sb="37" eb="39">
      <t>トウチョウ</t>
    </rPh>
    <rPh sb="40" eb="42">
      <t>ギョウム</t>
    </rPh>
    <rPh sb="42" eb="44">
      <t>ケイゾク</t>
    </rPh>
    <rPh sb="45" eb="47">
      <t>キンム</t>
    </rPh>
    <rPh sb="47" eb="49">
      <t>タイセイ</t>
    </rPh>
    <rPh sb="50" eb="52">
      <t>カクホ</t>
    </rPh>
    <rPh sb="60" eb="61">
      <t>ヨウ</t>
    </rPh>
    <rPh sb="61" eb="63">
      <t>タンマツ</t>
    </rPh>
    <rPh sb="64" eb="66">
      <t>ソウキュウ</t>
    </rPh>
    <rPh sb="67" eb="69">
      <t>チョウタツ</t>
    </rPh>
    <rPh sb="71" eb="73">
      <t>ヒツヨウ</t>
    </rPh>
    <rPh sb="74" eb="75">
      <t>ショウ</t>
    </rPh>
    <phoneticPr fontId="13"/>
  </si>
  <si>
    <t>新型コロナウイルスＰＣＲ検査実施</t>
  </si>
  <si>
    <t>（株）ビー・エム・エル
東京都渋谷区千駄ヶ谷５－２１－３</t>
    <rPh sb="0" eb="3">
      <t>カブ</t>
    </rPh>
    <rPh sb="12" eb="15">
      <t>トウキョウト</t>
    </rPh>
    <rPh sb="15" eb="18">
      <t>シブヤク</t>
    </rPh>
    <rPh sb="18" eb="22">
      <t>センダガヤ</t>
    </rPh>
    <phoneticPr fontId="13"/>
  </si>
  <si>
    <t>本件は中国の公船に対応する巡視船乗組員に対し新型コロナウイルスＰＣＲ検査をする契約であるが、巡視船により中国公船に早急に対応する必要性が生じたため。</t>
    <rPh sb="0" eb="2">
      <t>ホンケン</t>
    </rPh>
    <rPh sb="3" eb="5">
      <t>チュウゴク</t>
    </rPh>
    <rPh sb="6" eb="7">
      <t>コウ</t>
    </rPh>
    <rPh sb="7" eb="8">
      <t>フネ</t>
    </rPh>
    <rPh sb="9" eb="11">
      <t>タイオウ</t>
    </rPh>
    <rPh sb="13" eb="16">
      <t>ジュンシセン</t>
    </rPh>
    <rPh sb="16" eb="19">
      <t>ノリクミイン</t>
    </rPh>
    <rPh sb="20" eb="21">
      <t>タイ</t>
    </rPh>
    <rPh sb="22" eb="24">
      <t>シンガタ</t>
    </rPh>
    <rPh sb="34" eb="36">
      <t>ケンサ</t>
    </rPh>
    <rPh sb="39" eb="41">
      <t>ケイヤク</t>
    </rPh>
    <rPh sb="46" eb="49">
      <t>ジュンシセン</t>
    </rPh>
    <rPh sb="52" eb="54">
      <t>チュウゴク</t>
    </rPh>
    <rPh sb="54" eb="55">
      <t>コウ</t>
    </rPh>
    <rPh sb="55" eb="56">
      <t>フネ</t>
    </rPh>
    <rPh sb="57" eb="59">
      <t>ソウキュウ</t>
    </rPh>
    <rPh sb="60" eb="62">
      <t>タイオウ</t>
    </rPh>
    <rPh sb="64" eb="67">
      <t>ヒツヨウセイ</t>
    </rPh>
    <rPh sb="68" eb="69">
      <t>ショウ</t>
    </rPh>
    <phoneticPr fontId="13"/>
  </si>
  <si>
    <t>遠隔制御機（ＩＣＲＳ－ＡＤ２５）ファームウエア改修作業</t>
    <rPh sb="0" eb="2">
      <t>エンカク</t>
    </rPh>
    <rPh sb="2" eb="4">
      <t>セイギョ</t>
    </rPh>
    <rPh sb="4" eb="5">
      <t>キ</t>
    </rPh>
    <rPh sb="23" eb="25">
      <t>カイシュウ</t>
    </rPh>
    <rPh sb="25" eb="27">
      <t>サギョウ</t>
    </rPh>
    <phoneticPr fontId="13"/>
  </si>
  <si>
    <t>（株）ジョーエイ
東京都渋谷区富ケ谷２－２０－１６</t>
    <rPh sb="0" eb="3">
      <t>カブ</t>
    </rPh>
    <rPh sb="9" eb="12">
      <t>トウキョウト</t>
    </rPh>
    <rPh sb="12" eb="15">
      <t>シブヤク</t>
    </rPh>
    <rPh sb="15" eb="16">
      <t>トミ</t>
    </rPh>
    <rPh sb="17" eb="18">
      <t>タニ</t>
    </rPh>
    <phoneticPr fontId="13"/>
  </si>
  <si>
    <t>会計法第２９条の３第４項
予決令102条の4　第4項　ロ</t>
    <rPh sb="13" eb="14">
      <t>ヨ</t>
    </rPh>
    <rPh sb="14" eb="15">
      <t>ケツ</t>
    </rPh>
    <rPh sb="15" eb="16">
      <t>レイ</t>
    </rPh>
    <rPh sb="19" eb="20">
      <t>ジョウ</t>
    </rPh>
    <rPh sb="23" eb="24">
      <t>ダイ</t>
    </rPh>
    <rPh sb="25" eb="26">
      <t>コウ</t>
    </rPh>
    <phoneticPr fontId="13"/>
  </si>
  <si>
    <t>本件は、遠隔制御機を動作させるためのファームウエアの機能改修、追加を行うものであるが、本ファームウエアは、平成30年度の一般競争で調達で請負業者が選定したハードウェアを海上保安庁の環境で動作させるため、当該上記ハードウエア利用を前提として開発されたものである。
　本作業を一般競争契約とし他業者が請け負った場合、既存のハードウエアの改修又は交換が発生し多大な経費が発生し不利となるため。</t>
    <rPh sb="0" eb="2">
      <t>ホンケン</t>
    </rPh>
    <rPh sb="4" eb="6">
      <t>エンカク</t>
    </rPh>
    <rPh sb="6" eb="8">
      <t>セイギョ</t>
    </rPh>
    <rPh sb="185" eb="187">
      <t>フリ</t>
    </rPh>
    <phoneticPr fontId="13"/>
  </si>
  <si>
    <t>動作確認装置1式借入保守</t>
    <rPh sb="0" eb="2">
      <t>ドウサ</t>
    </rPh>
    <rPh sb="2" eb="4">
      <t>カクニン</t>
    </rPh>
    <rPh sb="4" eb="6">
      <t>ソウチ</t>
    </rPh>
    <rPh sb="7" eb="8">
      <t>シキ</t>
    </rPh>
    <rPh sb="8" eb="10">
      <t>カリイレ</t>
    </rPh>
    <rPh sb="10" eb="12">
      <t>ホシュ</t>
    </rPh>
    <phoneticPr fontId="13"/>
  </si>
  <si>
    <t>本件は、航海用電子海図データが電子海図表示システムで正しく表示されることを確認するための装置の借入保守であるが、令和元年9月20日付けで左記業者と契約した借入期間が令和2年3月31日に満了することから契約を更新するものである。
　同システムは業務を遂行するにあたり継続的に利用する必要があり、仮に一般競争契約とし他業者が請け負った場合、新規機器の導入の際、多大な費用や時間を要し不利となるため。</t>
    <rPh sb="0" eb="2">
      <t>ホンケン</t>
    </rPh>
    <rPh sb="44" eb="46">
      <t>ソウチ</t>
    </rPh>
    <rPh sb="47" eb="49">
      <t>カリイレ</t>
    </rPh>
    <rPh sb="49" eb="51">
      <t>ホシュ</t>
    </rPh>
    <rPh sb="56" eb="58">
      <t>レイワ</t>
    </rPh>
    <rPh sb="58" eb="60">
      <t>ガンネン</t>
    </rPh>
    <rPh sb="61" eb="62">
      <t>ガツ</t>
    </rPh>
    <rPh sb="64" eb="65">
      <t>ヒ</t>
    </rPh>
    <rPh sb="65" eb="66">
      <t>ツ</t>
    </rPh>
    <rPh sb="68" eb="70">
      <t>サキ</t>
    </rPh>
    <rPh sb="70" eb="72">
      <t>ギョウシャ</t>
    </rPh>
    <rPh sb="73" eb="75">
      <t>ケイヤク</t>
    </rPh>
    <rPh sb="77" eb="79">
      <t>カリイレ</t>
    </rPh>
    <rPh sb="79" eb="81">
      <t>キカン</t>
    </rPh>
    <rPh sb="82" eb="84">
      <t>レイワ</t>
    </rPh>
    <rPh sb="85" eb="86">
      <t>ネン</t>
    </rPh>
    <rPh sb="87" eb="88">
      <t>ガツ</t>
    </rPh>
    <rPh sb="90" eb="91">
      <t>ヒ</t>
    </rPh>
    <rPh sb="92" eb="94">
      <t>マンリョウ</t>
    </rPh>
    <rPh sb="100" eb="102">
      <t>ケイヤク</t>
    </rPh>
    <rPh sb="103" eb="105">
      <t>コウシン</t>
    </rPh>
    <rPh sb="115" eb="116">
      <t>ドウ</t>
    </rPh>
    <rPh sb="121" eb="123">
      <t>ギョウム</t>
    </rPh>
    <rPh sb="124" eb="126">
      <t>スイコウ</t>
    </rPh>
    <rPh sb="132" eb="135">
      <t>ケイゾクテキ</t>
    </rPh>
    <rPh sb="136" eb="138">
      <t>リヨウ</t>
    </rPh>
    <rPh sb="140" eb="142">
      <t>ヒツヨウ</t>
    </rPh>
    <rPh sb="146" eb="147">
      <t>カリ</t>
    </rPh>
    <rPh sb="148" eb="150">
      <t>イッパン</t>
    </rPh>
    <rPh sb="150" eb="152">
      <t>キョウソウ</t>
    </rPh>
    <rPh sb="152" eb="154">
      <t>ケイヤク</t>
    </rPh>
    <rPh sb="168" eb="170">
      <t>シンキ</t>
    </rPh>
    <rPh sb="170" eb="172">
      <t>キキ</t>
    </rPh>
    <rPh sb="173" eb="175">
      <t>ドウニュウ</t>
    </rPh>
    <rPh sb="176" eb="177">
      <t>サイ</t>
    </rPh>
    <rPh sb="178" eb="180">
      <t>タダイ</t>
    </rPh>
    <rPh sb="181" eb="183">
      <t>ヒヨウ</t>
    </rPh>
    <rPh sb="184" eb="186">
      <t>ジカン</t>
    </rPh>
    <rPh sb="187" eb="188">
      <t>ヨウ</t>
    </rPh>
    <rPh sb="189" eb="191">
      <t>フリ</t>
    </rPh>
    <phoneticPr fontId="13"/>
  </si>
  <si>
    <t>海図編集装置5式ほか３点借入保守</t>
    <rPh sb="0" eb="2">
      <t>カイズ</t>
    </rPh>
    <rPh sb="2" eb="6">
      <t>ヘンシュウソウチ</t>
    </rPh>
    <rPh sb="7" eb="8">
      <t>シキ</t>
    </rPh>
    <rPh sb="11" eb="12">
      <t>テン</t>
    </rPh>
    <rPh sb="12" eb="14">
      <t>カリイレ</t>
    </rPh>
    <rPh sb="14" eb="16">
      <t>ホシュ</t>
    </rPh>
    <phoneticPr fontId="13"/>
  </si>
  <si>
    <t>ＮＥＣネクサソリューションズ（株）
東京都港区三田１－４－２８</t>
    <rPh sb="14" eb="17">
      <t>カブ</t>
    </rPh>
    <rPh sb="18" eb="21">
      <t>トウキョウト</t>
    </rPh>
    <rPh sb="21" eb="23">
      <t>ミナトク</t>
    </rPh>
    <rPh sb="23" eb="25">
      <t>ミタ</t>
    </rPh>
    <phoneticPr fontId="13"/>
  </si>
  <si>
    <t>本件は、電子海図等の刊行のために利用している海図編集装置等の借入保守であるが、左記業者と６０ヶ月の契約を締結した。
今年度においても継続して利用する必要があり一般競争に付した場合、新規機器の導入の際、多大な費用や時間を要し不利となるため。</t>
    <rPh sb="0" eb="2">
      <t>ホンケン</t>
    </rPh>
    <rPh sb="4" eb="6">
      <t>デンシ</t>
    </rPh>
    <rPh sb="6" eb="8">
      <t>カイズ</t>
    </rPh>
    <rPh sb="8" eb="9">
      <t>トウ</t>
    </rPh>
    <rPh sb="10" eb="12">
      <t>カンコウ</t>
    </rPh>
    <rPh sb="16" eb="18">
      <t>リヨウ</t>
    </rPh>
    <rPh sb="22" eb="24">
      <t>カイズ</t>
    </rPh>
    <rPh sb="24" eb="26">
      <t>ヘンシュウ</t>
    </rPh>
    <rPh sb="26" eb="28">
      <t>ソウチ</t>
    </rPh>
    <rPh sb="28" eb="29">
      <t>トウ</t>
    </rPh>
    <rPh sb="30" eb="32">
      <t>カリイレ</t>
    </rPh>
    <rPh sb="32" eb="34">
      <t>ホシュ</t>
    </rPh>
    <rPh sb="111" eb="113">
      <t>フリ</t>
    </rPh>
    <phoneticPr fontId="13"/>
  </si>
  <si>
    <t>電子海図システム管理装置ほか17式借入保守</t>
    <rPh sb="0" eb="2">
      <t>デンシ</t>
    </rPh>
    <rPh sb="2" eb="4">
      <t>カイズ</t>
    </rPh>
    <rPh sb="8" eb="10">
      <t>カンリ</t>
    </rPh>
    <rPh sb="10" eb="12">
      <t>ソウチ</t>
    </rPh>
    <rPh sb="16" eb="17">
      <t>シキ</t>
    </rPh>
    <rPh sb="17" eb="21">
      <t>カリイレホシュ</t>
    </rPh>
    <phoneticPr fontId="13"/>
  </si>
  <si>
    <t>本件は電子海図システム管理装置等の借入保守であるが、令和元年10月1日付けで左記業者と契約した借入期間が令和2年3月31日に満了することから契約を更新するものである。
同装置は業務を遂行するにあたり継続的に利用する必要があり、仮に一般競争契約とし他業者が請け負った場合、新規機器の導入の際、多大な費用や時間を要し不利となるため。</t>
    <rPh sb="0" eb="2">
      <t>ホンケン</t>
    </rPh>
    <rPh sb="3" eb="5">
      <t>デンシ</t>
    </rPh>
    <rPh sb="5" eb="7">
      <t>カイズ</t>
    </rPh>
    <rPh sb="11" eb="13">
      <t>カンリ</t>
    </rPh>
    <rPh sb="13" eb="15">
      <t>ソウチ</t>
    </rPh>
    <rPh sb="15" eb="16">
      <t>トウ</t>
    </rPh>
    <rPh sb="17" eb="19">
      <t>カリイレ</t>
    </rPh>
    <rPh sb="19" eb="21">
      <t>ホシュ</t>
    </rPh>
    <rPh sb="26" eb="28">
      <t>レイワ</t>
    </rPh>
    <rPh sb="28" eb="30">
      <t>ガンネン</t>
    </rPh>
    <rPh sb="32" eb="33">
      <t>ガツ</t>
    </rPh>
    <rPh sb="34" eb="35">
      <t>ヒ</t>
    </rPh>
    <rPh sb="35" eb="36">
      <t>ツ</t>
    </rPh>
    <rPh sb="38" eb="40">
      <t>サキ</t>
    </rPh>
    <rPh sb="40" eb="42">
      <t>ギョウシャ</t>
    </rPh>
    <rPh sb="43" eb="45">
      <t>ケイヤク</t>
    </rPh>
    <rPh sb="47" eb="49">
      <t>カリイレ</t>
    </rPh>
    <rPh sb="49" eb="51">
      <t>キカン</t>
    </rPh>
    <rPh sb="52" eb="54">
      <t>レイワ</t>
    </rPh>
    <rPh sb="55" eb="56">
      <t>ネン</t>
    </rPh>
    <rPh sb="57" eb="58">
      <t>ガツ</t>
    </rPh>
    <rPh sb="60" eb="61">
      <t>ヒ</t>
    </rPh>
    <rPh sb="62" eb="64">
      <t>マンリョウ</t>
    </rPh>
    <rPh sb="70" eb="72">
      <t>ケイヤク</t>
    </rPh>
    <rPh sb="73" eb="75">
      <t>コウシン</t>
    </rPh>
    <rPh sb="84" eb="85">
      <t>ドウ</t>
    </rPh>
    <rPh sb="85" eb="87">
      <t>ソウチ</t>
    </rPh>
    <rPh sb="88" eb="90">
      <t>ギョウム</t>
    </rPh>
    <rPh sb="91" eb="93">
      <t>スイコウ</t>
    </rPh>
    <rPh sb="99" eb="102">
      <t>ケイゾクテキ</t>
    </rPh>
    <rPh sb="103" eb="105">
      <t>リヨウ</t>
    </rPh>
    <rPh sb="107" eb="109">
      <t>ヒツヨウ</t>
    </rPh>
    <rPh sb="113" eb="114">
      <t>カリ</t>
    </rPh>
    <rPh sb="115" eb="117">
      <t>イッパン</t>
    </rPh>
    <rPh sb="117" eb="119">
      <t>キョウソウ</t>
    </rPh>
    <rPh sb="119" eb="121">
      <t>ケイヤク</t>
    </rPh>
    <rPh sb="123" eb="124">
      <t>タ</t>
    </rPh>
    <rPh sb="124" eb="126">
      <t>ギョウシャ</t>
    </rPh>
    <rPh sb="127" eb="128">
      <t>ウ</t>
    </rPh>
    <rPh sb="129" eb="130">
      <t>オ</t>
    </rPh>
    <rPh sb="132" eb="134">
      <t>バアイ</t>
    </rPh>
    <rPh sb="135" eb="137">
      <t>シンキ</t>
    </rPh>
    <rPh sb="137" eb="139">
      <t>キキ</t>
    </rPh>
    <rPh sb="140" eb="142">
      <t>ドウニュウ</t>
    </rPh>
    <rPh sb="143" eb="144">
      <t>サイ</t>
    </rPh>
    <rPh sb="156" eb="158">
      <t>フリ</t>
    </rPh>
    <phoneticPr fontId="13"/>
  </si>
  <si>
    <t>海上保安における船舶動静情報活用業務・システム（ＳＩＰサーバ等）の賃貸借・保守</t>
  </si>
  <si>
    <t xml:space="preserve">沖電気工業（株）
東京都港区芝浦４－１０－１６
</t>
  </si>
  <si>
    <t>本件は、当庁が利活用している船舶動静情報活用業務・システムを構成するSIPサーバ等を賃貸借及び保守するもので左記業者と６０ヶ月の契約を締結した。今年度においても継続して利用する必要があり一般競争に付した場合、設定内容の調査及び設置に多大な費用を要し不利となるため。</t>
    <rPh sb="116" eb="118">
      <t>タダイ</t>
    </rPh>
    <phoneticPr fontId="13"/>
  </si>
  <si>
    <t>電子情報解析装置４式借入</t>
  </si>
  <si>
    <t>（株）リコー
東京都港区芝浦３－４－１</t>
    <rPh sb="7" eb="10">
      <t>トウキョウト</t>
    </rPh>
    <rPh sb="10" eb="12">
      <t>ミナトク</t>
    </rPh>
    <rPh sb="12" eb="14">
      <t>シバウラ</t>
    </rPh>
    <phoneticPr fontId="13"/>
  </si>
  <si>
    <t>本件は電子情報に関する解析を行う鑑定機器であり、平成27年に導入し令和2年9月月末までの間、借入契約を締結している。
更新時に機器据付調整や機器本体の準備の理由で4月1日からのリース開始が不可能であることから旧リース機器を継続借上げすることで新リース機器の借上げ開始まで業務を継続させるには左記業者との契約が有利なため。</t>
    <rPh sb="1" eb="2">
      <t>ケン</t>
    </rPh>
    <rPh sb="33" eb="35">
      <t>レイワ</t>
    </rPh>
    <rPh sb="36" eb="37">
      <t>ネン</t>
    </rPh>
    <rPh sb="38" eb="39">
      <t>ガツ</t>
    </rPh>
    <rPh sb="59" eb="61">
      <t>コウシン</t>
    </rPh>
    <rPh sb="61" eb="62">
      <t>ジ</t>
    </rPh>
    <rPh sb="63" eb="65">
      <t>キキ</t>
    </rPh>
    <rPh sb="65" eb="67">
      <t>スエツケ</t>
    </rPh>
    <rPh sb="67" eb="69">
      <t>チョウセイ</t>
    </rPh>
    <rPh sb="70" eb="72">
      <t>キキ</t>
    </rPh>
    <rPh sb="72" eb="74">
      <t>ホンタイ</t>
    </rPh>
    <rPh sb="75" eb="77">
      <t>ジュンビ</t>
    </rPh>
    <rPh sb="78" eb="80">
      <t>リユウ</t>
    </rPh>
    <rPh sb="82" eb="83">
      <t>ガツ</t>
    </rPh>
    <rPh sb="84" eb="85">
      <t>ヒ</t>
    </rPh>
    <rPh sb="91" eb="93">
      <t>カイシ</t>
    </rPh>
    <rPh sb="94" eb="97">
      <t>フカノウ</t>
    </rPh>
    <rPh sb="104" eb="105">
      <t>キュウ</t>
    </rPh>
    <rPh sb="108" eb="110">
      <t>キキ</t>
    </rPh>
    <rPh sb="111" eb="113">
      <t>ケイゾク</t>
    </rPh>
    <rPh sb="113" eb="115">
      <t>カリア</t>
    </rPh>
    <rPh sb="121" eb="122">
      <t>シン</t>
    </rPh>
    <rPh sb="125" eb="127">
      <t>キキ</t>
    </rPh>
    <rPh sb="128" eb="130">
      <t>カリア</t>
    </rPh>
    <rPh sb="131" eb="133">
      <t>カイシ</t>
    </rPh>
    <rPh sb="135" eb="137">
      <t>ギョウム</t>
    </rPh>
    <rPh sb="138" eb="140">
      <t>ケイゾク</t>
    </rPh>
    <rPh sb="145" eb="147">
      <t>サキ</t>
    </rPh>
    <rPh sb="147" eb="149">
      <t>ギョウシャ</t>
    </rPh>
    <rPh sb="151" eb="153">
      <t>ケイヤク</t>
    </rPh>
    <rPh sb="154" eb="156">
      <t>ユウリ</t>
    </rPh>
    <phoneticPr fontId="13"/>
  </si>
  <si>
    <t>ＰＤＦ編集ソフトウエア1,000個借入</t>
    <rPh sb="3" eb="5">
      <t>ヘンシュウ</t>
    </rPh>
    <rPh sb="16" eb="17">
      <t>コ</t>
    </rPh>
    <rPh sb="17" eb="19">
      <t>カリイレ</t>
    </rPh>
    <phoneticPr fontId="13"/>
  </si>
  <si>
    <t>（株）マルミヤ
東京都新宿区早稲田鶴巻町５５５</t>
    <rPh sb="0" eb="3">
      <t>カブ</t>
    </rPh>
    <rPh sb="8" eb="11">
      <t>トウキョウト</t>
    </rPh>
    <rPh sb="11" eb="14">
      <t>シンジュクク</t>
    </rPh>
    <rPh sb="14" eb="17">
      <t>ワセダ</t>
    </rPh>
    <rPh sb="17" eb="20">
      <t>ツルマキチョウ</t>
    </rPh>
    <phoneticPr fontId="13"/>
  </si>
  <si>
    <t>会計法第29条の3第4項及び予決令第102条の4第1項4号ロ</t>
  </si>
  <si>
    <t>本件は、行政情報システムに関する業務において使用するＰＤＦ編集ソフトウエアの借入であるが、左記業者と51カ月の契約を締結した。今年度においても継続して利用する必要があり、一般競争契約とし、他業者が請け負った場合、新たな設定作業、移行作業等が発生し多大な時間や費用が発生することになり不利となるため。</t>
    <rPh sb="4" eb="6">
      <t>ギョウセイ</t>
    </rPh>
    <rPh sb="6" eb="8">
      <t>ジョウホウ</t>
    </rPh>
    <rPh sb="13" eb="14">
      <t>カン</t>
    </rPh>
    <rPh sb="16" eb="18">
      <t>ギョウム</t>
    </rPh>
    <rPh sb="22" eb="24">
      <t>シヨウ</t>
    </rPh>
    <rPh sb="29" eb="31">
      <t>ヘンシュウ</t>
    </rPh>
    <rPh sb="38" eb="40">
      <t>カリイレ</t>
    </rPh>
    <rPh sb="45" eb="47">
      <t>サキ</t>
    </rPh>
    <rPh sb="47" eb="49">
      <t>ギョウシャ</t>
    </rPh>
    <rPh sb="53" eb="54">
      <t>ゲツ</t>
    </rPh>
    <rPh sb="55" eb="57">
      <t>ケイヤク</t>
    </rPh>
    <rPh sb="58" eb="60">
      <t>テイケツ</t>
    </rPh>
    <rPh sb="63" eb="66">
      <t>コンネンド</t>
    </rPh>
    <rPh sb="71" eb="73">
      <t>ケイゾク</t>
    </rPh>
    <rPh sb="75" eb="77">
      <t>リヨウ</t>
    </rPh>
    <rPh sb="79" eb="81">
      <t>ヒツヨウ</t>
    </rPh>
    <rPh sb="85" eb="87">
      <t>イッパン</t>
    </rPh>
    <rPh sb="87" eb="89">
      <t>キョウソウ</t>
    </rPh>
    <rPh sb="89" eb="91">
      <t>ケイヤク</t>
    </rPh>
    <rPh sb="94" eb="95">
      <t>タ</t>
    </rPh>
    <rPh sb="95" eb="97">
      <t>ギョウシャ</t>
    </rPh>
    <rPh sb="98" eb="99">
      <t>ウ</t>
    </rPh>
    <rPh sb="100" eb="101">
      <t>オ</t>
    </rPh>
    <rPh sb="103" eb="105">
      <t>バアイ</t>
    </rPh>
    <rPh sb="106" eb="107">
      <t>アラ</t>
    </rPh>
    <rPh sb="109" eb="111">
      <t>セッテイ</t>
    </rPh>
    <rPh sb="111" eb="113">
      <t>サギョウ</t>
    </rPh>
    <rPh sb="114" eb="116">
      <t>イコウ</t>
    </rPh>
    <rPh sb="116" eb="118">
      <t>サギョウ</t>
    </rPh>
    <rPh sb="118" eb="119">
      <t>トウ</t>
    </rPh>
    <rPh sb="120" eb="122">
      <t>ハッセイ</t>
    </rPh>
    <rPh sb="123" eb="125">
      <t>タダイ</t>
    </rPh>
    <rPh sb="126" eb="128">
      <t>ジカン</t>
    </rPh>
    <rPh sb="129" eb="131">
      <t>ヒヨウ</t>
    </rPh>
    <rPh sb="132" eb="134">
      <t>ハッセイ</t>
    </rPh>
    <rPh sb="141" eb="143">
      <t>フリ</t>
    </rPh>
    <phoneticPr fontId="13"/>
  </si>
  <si>
    <t>携帯内線端末機回線接続業務（単価契約）</t>
  </si>
  <si>
    <t>（株）エヌ・ティ・ティ・ドコモ第一法人営業部
東京都港区赤坂１－８－１</t>
  </si>
  <si>
    <t>本件は、海上保安庁で使用する携帯内線端末機の回線接続業務であるが、平成30年に左記業者と36ヶ月の契約を締結した。今年度においても継続して利用する必要があり、一般競争契約とし、他業者が請け負った場合、新たな設定作業、移行作業等が発生し多大な時間や費用が発生することになり不利となるため。</t>
    <rPh sb="117" eb="119">
      <t>タダイ</t>
    </rPh>
    <phoneticPr fontId="13"/>
  </si>
  <si>
    <t>海上保安庁行政情報システム端末機１０００式借入保守</t>
    <rPh sb="0" eb="2">
      <t>カイジョウ</t>
    </rPh>
    <rPh sb="2" eb="4">
      <t>ホアン</t>
    </rPh>
    <rPh sb="4" eb="5">
      <t>チョウ</t>
    </rPh>
    <rPh sb="5" eb="7">
      <t>ギョウセイ</t>
    </rPh>
    <rPh sb="7" eb="9">
      <t>ジョウホウ</t>
    </rPh>
    <rPh sb="13" eb="15">
      <t>タンマツ</t>
    </rPh>
    <rPh sb="15" eb="16">
      <t>キ</t>
    </rPh>
    <rPh sb="20" eb="21">
      <t>シキ</t>
    </rPh>
    <rPh sb="21" eb="23">
      <t>カリイレ</t>
    </rPh>
    <rPh sb="23" eb="25">
      <t>ホシュ</t>
    </rPh>
    <phoneticPr fontId="13"/>
  </si>
  <si>
    <t>（株）富士通エフサス
東京都港区浜松町１－５－１</t>
    <rPh sb="0" eb="3">
      <t>カブ</t>
    </rPh>
    <rPh sb="3" eb="6">
      <t>フジツウ</t>
    </rPh>
    <rPh sb="11" eb="14">
      <t>トウキョウト</t>
    </rPh>
    <rPh sb="14" eb="16">
      <t>ミナトク</t>
    </rPh>
    <rPh sb="16" eb="19">
      <t>ハママツチョウ</t>
    </rPh>
    <phoneticPr fontId="13"/>
  </si>
  <si>
    <t xml:space="preserve">本件は海上保安庁で使用する行政情報システム端末機の借入保守であるが、平成27年から令和２年３月末までの間、左記業者と借入契約を締結している。今年度においても継続して利用する必要があり、一般競争契約とし、他業者が請け負った場合、新たな設定作業、移行作業等が発生し多大な時間や費用が発生することになり不利となるため。
</t>
    <rPh sb="0" eb="2">
      <t>ホンケン</t>
    </rPh>
    <rPh sb="3" eb="5">
      <t>カイジョウ</t>
    </rPh>
    <rPh sb="5" eb="7">
      <t>ホアン</t>
    </rPh>
    <rPh sb="7" eb="8">
      <t>チョウ</t>
    </rPh>
    <rPh sb="9" eb="11">
      <t>シヨウ</t>
    </rPh>
    <rPh sb="13" eb="15">
      <t>ギョウセイ</t>
    </rPh>
    <rPh sb="15" eb="17">
      <t>ジョウホウ</t>
    </rPh>
    <rPh sb="21" eb="23">
      <t>タンマツ</t>
    </rPh>
    <rPh sb="23" eb="24">
      <t>キ</t>
    </rPh>
    <rPh sb="25" eb="27">
      <t>カリイレ</t>
    </rPh>
    <rPh sb="27" eb="29">
      <t>ホシュ</t>
    </rPh>
    <rPh sb="34" eb="36">
      <t>ヘイセイ</t>
    </rPh>
    <rPh sb="38" eb="39">
      <t>ネン</t>
    </rPh>
    <rPh sb="41" eb="43">
      <t>レイワ</t>
    </rPh>
    <rPh sb="44" eb="45">
      <t>ネン</t>
    </rPh>
    <rPh sb="46" eb="47">
      <t>ガツ</t>
    </rPh>
    <rPh sb="47" eb="48">
      <t>マツ</t>
    </rPh>
    <rPh sb="51" eb="52">
      <t>カン</t>
    </rPh>
    <rPh sb="53" eb="55">
      <t>サキ</t>
    </rPh>
    <rPh sb="55" eb="57">
      <t>ギョウシャ</t>
    </rPh>
    <rPh sb="58" eb="60">
      <t>カリイレ</t>
    </rPh>
    <rPh sb="60" eb="62">
      <t>ケイヤク</t>
    </rPh>
    <rPh sb="63" eb="65">
      <t>テイケツ</t>
    </rPh>
    <rPh sb="70" eb="73">
      <t>コンネンド</t>
    </rPh>
    <rPh sb="78" eb="80">
      <t>ケイゾク</t>
    </rPh>
    <rPh sb="82" eb="84">
      <t>リヨウ</t>
    </rPh>
    <rPh sb="86" eb="88">
      <t>ヒツヨウ</t>
    </rPh>
    <rPh sb="130" eb="132">
      <t>タダイ</t>
    </rPh>
    <phoneticPr fontId="13"/>
  </si>
  <si>
    <t>ソフトウェアライセンス（ＴＲＵＳＴ　ＤＥＬＥＴＥ　ＯＰ）８０式買入</t>
  </si>
  <si>
    <t>本件はコロナウイルスに端を発する緊急事態宣言により業務継続・勤務体制の確保のため当庁で調達したテレワーク用端末に導入するソフトウエアの購入であるが、同ソフトウエアは当庁が使用しているサーバーや端末に導入されているセキュリティソフトであり、継続して同等のセキュリティを確保する必要があり、他業者から購入する場合は新たな設定作業、移行作業等が発生し多大な時間や費用が発生することになり不利となるため。</t>
    <rPh sb="0" eb="2">
      <t>ホンケン</t>
    </rPh>
    <rPh sb="11" eb="12">
      <t>タン</t>
    </rPh>
    <rPh sb="13" eb="14">
      <t>ハッ</t>
    </rPh>
    <rPh sb="16" eb="18">
      <t>キンキュウ</t>
    </rPh>
    <rPh sb="18" eb="20">
      <t>ジタイ</t>
    </rPh>
    <rPh sb="20" eb="22">
      <t>センゲン</t>
    </rPh>
    <rPh sb="40" eb="42">
      <t>トウチョウ</t>
    </rPh>
    <rPh sb="43" eb="45">
      <t>チョウタツ</t>
    </rPh>
    <rPh sb="52" eb="53">
      <t>ヨウ</t>
    </rPh>
    <rPh sb="53" eb="55">
      <t>タンマツ</t>
    </rPh>
    <rPh sb="56" eb="58">
      <t>ドウニュウ</t>
    </rPh>
    <rPh sb="67" eb="69">
      <t>コウニュウ</t>
    </rPh>
    <rPh sb="74" eb="75">
      <t>ドウ</t>
    </rPh>
    <rPh sb="82" eb="84">
      <t>トウチョウ</t>
    </rPh>
    <rPh sb="85" eb="87">
      <t>シヨウ</t>
    </rPh>
    <rPh sb="96" eb="98">
      <t>タンマツ</t>
    </rPh>
    <rPh sb="99" eb="101">
      <t>ドウニュウ</t>
    </rPh>
    <rPh sb="119" eb="121">
      <t>ケイゾク</t>
    </rPh>
    <rPh sb="123" eb="125">
      <t>ドウトウ</t>
    </rPh>
    <rPh sb="133" eb="135">
      <t>カクホ</t>
    </rPh>
    <rPh sb="137" eb="139">
      <t>ヒツヨウ</t>
    </rPh>
    <rPh sb="143" eb="144">
      <t>タ</t>
    </rPh>
    <rPh sb="144" eb="146">
      <t>ギョウシャ</t>
    </rPh>
    <rPh sb="148" eb="150">
      <t>コウニュウ</t>
    </rPh>
    <rPh sb="152" eb="154">
      <t>バアイ</t>
    </rPh>
    <rPh sb="155" eb="156">
      <t>アラ</t>
    </rPh>
    <rPh sb="158" eb="160">
      <t>セッテイ</t>
    </rPh>
    <rPh sb="160" eb="162">
      <t>サギョウ</t>
    </rPh>
    <rPh sb="163" eb="165">
      <t>イコウ</t>
    </rPh>
    <rPh sb="165" eb="167">
      <t>サギョウ</t>
    </rPh>
    <rPh sb="167" eb="168">
      <t>トウ</t>
    </rPh>
    <rPh sb="169" eb="171">
      <t>ハッセイ</t>
    </rPh>
    <rPh sb="172" eb="174">
      <t>タダイ</t>
    </rPh>
    <rPh sb="175" eb="177">
      <t>ジカン</t>
    </rPh>
    <rPh sb="178" eb="180">
      <t>ヒヨウ</t>
    </rPh>
    <rPh sb="181" eb="183">
      <t>ハッセイ</t>
    </rPh>
    <rPh sb="190" eb="192">
      <t>フリ</t>
    </rPh>
    <phoneticPr fontId="13"/>
  </si>
  <si>
    <t>仙台ＳＨ１８３特別整備（追加の部）</t>
  </si>
  <si>
    <t>（株）Ｊａｐａｎ　Ｇｅｎｅｒａｌ　Ａｖｉａｔｉｏｎ　Ｓｅｒｖｉｃｅ
東京都港区北青山３－６－７</t>
    <rPh sb="0" eb="3">
      <t>カブ</t>
    </rPh>
    <rPh sb="34" eb="37">
      <t>トウキョウト</t>
    </rPh>
    <rPh sb="37" eb="39">
      <t>ミナトク</t>
    </rPh>
    <rPh sb="39" eb="40">
      <t>キタ</t>
    </rPh>
    <rPh sb="40" eb="42">
      <t>アオヤマ</t>
    </rPh>
    <phoneticPr fontId="13"/>
  </si>
  <si>
    <t>本件は航空機の整備中に新たに発見された不具合箇所について整備するものである。航空機の点検整備（分解検査、修理、組立調整及び適合性の確認）を実施する場合は、航空法に基づき能力認定を受けた認定事業者が整備を行う必要があるため、計画から作業、検査、確認及び記録の管理等に至る修理工程において一連の作業として品質管理を行うものであり航空機の運航そのものにも影響をあたえ警備救難業務に支障を生ずることになるため左記業者と随意契約を締結したもの。</t>
  </si>
  <si>
    <t>協力企業間ＶＰＮ基準認証局テレワーク環境構築等作業</t>
  </si>
  <si>
    <t>（株）ＩＨＩジェットサービス
東京都昭島市拝島町３９７５－１８</t>
    <rPh sb="0" eb="3">
      <t>カブ</t>
    </rPh>
    <rPh sb="15" eb="18">
      <t>トウキョウト</t>
    </rPh>
    <rPh sb="18" eb="21">
      <t>アキシマシ</t>
    </rPh>
    <rPh sb="21" eb="22">
      <t>オガ</t>
    </rPh>
    <rPh sb="22" eb="23">
      <t>シマ</t>
    </rPh>
    <rPh sb="23" eb="24">
      <t>マチ</t>
    </rPh>
    <phoneticPr fontId="13"/>
  </si>
  <si>
    <t>平成29年に船舶の動静システムに対応したテレワーク環境を構築するための業務委託を左記業者としており、本件は既運用認証局にテレワーク環境及び船舶動静のための機械的サーバーの構築を行うものである。
　他業者が請け負った場合、新たな調査や設定作業、改修作業等が発生し多大な時間や費用が発生することになり不利となるため。</t>
    <rPh sb="0" eb="2">
      <t>ヘイセイ</t>
    </rPh>
    <rPh sb="4" eb="5">
      <t>ネン</t>
    </rPh>
    <rPh sb="6" eb="8">
      <t>センパク</t>
    </rPh>
    <rPh sb="9" eb="11">
      <t>ドウセイ</t>
    </rPh>
    <rPh sb="16" eb="18">
      <t>タイオウ</t>
    </rPh>
    <rPh sb="25" eb="27">
      <t>カンキョウ</t>
    </rPh>
    <rPh sb="28" eb="30">
      <t>コウチク</t>
    </rPh>
    <rPh sb="35" eb="37">
      <t>ギョウム</t>
    </rPh>
    <rPh sb="37" eb="39">
      <t>イタク</t>
    </rPh>
    <rPh sb="40" eb="42">
      <t>サキ</t>
    </rPh>
    <rPh sb="42" eb="44">
      <t>ギョウシャ</t>
    </rPh>
    <rPh sb="50" eb="52">
      <t>ホンケン</t>
    </rPh>
    <rPh sb="53" eb="54">
      <t>スデ</t>
    </rPh>
    <rPh sb="54" eb="56">
      <t>ウンヨウ</t>
    </rPh>
    <rPh sb="56" eb="58">
      <t>ニンショウ</t>
    </rPh>
    <rPh sb="58" eb="59">
      <t>キョク</t>
    </rPh>
    <rPh sb="65" eb="67">
      <t>カンキョウ</t>
    </rPh>
    <rPh sb="67" eb="68">
      <t>オヨ</t>
    </rPh>
    <rPh sb="69" eb="71">
      <t>センパク</t>
    </rPh>
    <rPh sb="71" eb="73">
      <t>ドウセイ</t>
    </rPh>
    <rPh sb="77" eb="80">
      <t>キカイテキ</t>
    </rPh>
    <rPh sb="85" eb="87">
      <t>コウチク</t>
    </rPh>
    <rPh sb="88" eb="89">
      <t>オコナ</t>
    </rPh>
    <rPh sb="113" eb="115">
      <t>チョウサ</t>
    </rPh>
    <rPh sb="121" eb="123">
      <t>カイシュウ</t>
    </rPh>
    <phoneticPr fontId="13"/>
  </si>
  <si>
    <t>電子海図システム管理装置機能冗長化作業</t>
  </si>
  <si>
    <t>本件は電子海図作成機能の安定した継続を目的とする作業であるが、令和2年4月1日付けで同装置の借入保守契約を左記業者と締結しており、その機器の冗長化を行うものであるが、同機器は保守業者である左記業者が行うものであり、他業者が請け負った場合、保守が受けられなくなり不利となるため。</t>
    <rPh sb="0" eb="2">
      <t>ホンケン</t>
    </rPh>
    <rPh sb="3" eb="5">
      <t>デンシ</t>
    </rPh>
    <rPh sb="5" eb="7">
      <t>カイズ</t>
    </rPh>
    <rPh sb="7" eb="9">
      <t>サクセイ</t>
    </rPh>
    <rPh sb="9" eb="11">
      <t>キノウ</t>
    </rPh>
    <rPh sb="12" eb="14">
      <t>アンテイ</t>
    </rPh>
    <rPh sb="16" eb="18">
      <t>ケイゾク</t>
    </rPh>
    <rPh sb="19" eb="21">
      <t>モクテキ</t>
    </rPh>
    <rPh sb="24" eb="26">
      <t>サギョウ</t>
    </rPh>
    <rPh sb="31" eb="33">
      <t>レイワ</t>
    </rPh>
    <rPh sb="34" eb="35">
      <t>ネン</t>
    </rPh>
    <rPh sb="36" eb="37">
      <t>ガツ</t>
    </rPh>
    <rPh sb="38" eb="39">
      <t>ヒ</t>
    </rPh>
    <rPh sb="39" eb="40">
      <t>ツ</t>
    </rPh>
    <rPh sb="42" eb="43">
      <t>ドウ</t>
    </rPh>
    <rPh sb="43" eb="45">
      <t>ソウチ</t>
    </rPh>
    <rPh sb="46" eb="48">
      <t>カリイレ</t>
    </rPh>
    <rPh sb="48" eb="50">
      <t>ホシュ</t>
    </rPh>
    <rPh sb="50" eb="52">
      <t>ケイヤク</t>
    </rPh>
    <rPh sb="53" eb="55">
      <t>サキ</t>
    </rPh>
    <rPh sb="55" eb="57">
      <t>ギョウシャ</t>
    </rPh>
    <rPh sb="58" eb="60">
      <t>テイケツ</t>
    </rPh>
    <rPh sb="67" eb="69">
      <t>キキ</t>
    </rPh>
    <rPh sb="70" eb="72">
      <t>ジョウチョウ</t>
    </rPh>
    <rPh sb="72" eb="73">
      <t>カ</t>
    </rPh>
    <rPh sb="74" eb="75">
      <t>オコナ</t>
    </rPh>
    <rPh sb="83" eb="84">
      <t>ドウ</t>
    </rPh>
    <rPh sb="84" eb="86">
      <t>キキ</t>
    </rPh>
    <rPh sb="87" eb="89">
      <t>ホシュ</t>
    </rPh>
    <rPh sb="89" eb="91">
      <t>ギョウシャ</t>
    </rPh>
    <rPh sb="94" eb="96">
      <t>サキ</t>
    </rPh>
    <rPh sb="96" eb="98">
      <t>ギョウシャ</t>
    </rPh>
    <rPh sb="99" eb="100">
      <t>オコナ</t>
    </rPh>
    <rPh sb="107" eb="108">
      <t>タ</t>
    </rPh>
    <rPh sb="108" eb="110">
      <t>ギョウシャ</t>
    </rPh>
    <rPh sb="111" eb="112">
      <t>ウ</t>
    </rPh>
    <rPh sb="113" eb="114">
      <t>オ</t>
    </rPh>
    <rPh sb="116" eb="118">
      <t>バアイ</t>
    </rPh>
    <rPh sb="119" eb="121">
      <t>ホシュ</t>
    </rPh>
    <rPh sb="122" eb="123">
      <t>ウ</t>
    </rPh>
    <rPh sb="130" eb="132">
      <t>フリ</t>
    </rPh>
    <phoneticPr fontId="13"/>
  </si>
  <si>
    <t>仙台ＳＨ１８１特別整備（追加の部）</t>
  </si>
  <si>
    <t>仙台ＳＨ１８１特別整備（追加の部その２）</t>
  </si>
  <si>
    <t>通信回線接続業務改修作業（移動体系接続等）</t>
    <rPh sb="0" eb="2">
      <t>ツウシン</t>
    </rPh>
    <rPh sb="2" eb="4">
      <t>カイセン</t>
    </rPh>
    <rPh sb="4" eb="6">
      <t>セツゾク</t>
    </rPh>
    <rPh sb="6" eb="8">
      <t>ギョウム</t>
    </rPh>
    <rPh sb="8" eb="10">
      <t>カイシュウ</t>
    </rPh>
    <rPh sb="10" eb="12">
      <t>サギョウ</t>
    </rPh>
    <rPh sb="13" eb="15">
      <t>イドウ</t>
    </rPh>
    <rPh sb="15" eb="17">
      <t>タイケイ</t>
    </rPh>
    <rPh sb="17" eb="19">
      <t>セツゾク</t>
    </rPh>
    <rPh sb="19" eb="20">
      <t>トウ</t>
    </rPh>
    <phoneticPr fontId="13"/>
  </si>
  <si>
    <t>エヌ・ティ・ティ・コミュニケーションズ（株）
東京都千代田区大手町２－３－１</t>
    <rPh sb="30" eb="33">
      <t>オオテマチ</t>
    </rPh>
    <phoneticPr fontId="13"/>
  </si>
  <si>
    <t>本件は、海上保安業務システムを円滑に運用するための基幹ネットワークの改修等を行うものであるが、本作業に伴う回線提供業務は左記業者と契約しており、当該調達を一般競争にした場合、左記回線事業者以外の業者が請け負えば、本作業におけるネットワーク及び機器の維持管理は当庁の責任となることから、故障、不具合が発生すれば、当方の責により保証が必要となる。また、左記事業者以外の業者ではネットワークの把握のための事前調査が必要となり、多額の経費や時間を費やすため、当庁にとって不利となるため。</t>
    <rPh sb="4" eb="6">
      <t>カイジョウ</t>
    </rPh>
    <rPh sb="6" eb="8">
      <t>ホアン</t>
    </rPh>
    <rPh sb="8" eb="10">
      <t>ギョウム</t>
    </rPh>
    <rPh sb="15" eb="17">
      <t>エンカツ</t>
    </rPh>
    <rPh sb="18" eb="20">
      <t>ウンヨウ</t>
    </rPh>
    <rPh sb="25" eb="27">
      <t>キカン</t>
    </rPh>
    <rPh sb="34" eb="36">
      <t>カイシュウ</t>
    </rPh>
    <rPh sb="36" eb="37">
      <t>トウ</t>
    </rPh>
    <rPh sb="47" eb="48">
      <t>ホン</t>
    </rPh>
    <rPh sb="48" eb="50">
      <t>サギョウ</t>
    </rPh>
    <rPh sb="51" eb="52">
      <t>トモナ</t>
    </rPh>
    <rPh sb="53" eb="55">
      <t>カイセン</t>
    </rPh>
    <rPh sb="55" eb="57">
      <t>テイキョウ</t>
    </rPh>
    <rPh sb="57" eb="59">
      <t>ギョウム</t>
    </rPh>
    <rPh sb="193" eb="195">
      <t>ハアク</t>
    </rPh>
    <rPh sb="199" eb="201">
      <t>ジゼン</t>
    </rPh>
    <phoneticPr fontId="11"/>
  </si>
  <si>
    <t>身分証明書（ICカード身分証）４，０００枚ほか１点買入</t>
    <rPh sb="0" eb="5">
      <t>ミブンショウメイショ</t>
    </rPh>
    <rPh sb="11" eb="14">
      <t>ミブンショウ</t>
    </rPh>
    <rPh sb="20" eb="21">
      <t>マイ</t>
    </rPh>
    <rPh sb="24" eb="25">
      <t>テン</t>
    </rPh>
    <rPh sb="25" eb="27">
      <t>カイイレ</t>
    </rPh>
    <phoneticPr fontId="13"/>
  </si>
  <si>
    <t>富士通Ｊａｐａｎ（株）
東京都港区港南２－１５－３</t>
    <rPh sb="0" eb="3">
      <t>フジツウ</t>
    </rPh>
    <rPh sb="9" eb="10">
      <t>カブ</t>
    </rPh>
    <rPh sb="12" eb="15">
      <t>トウキョウト</t>
    </rPh>
    <rPh sb="15" eb="17">
      <t>ミナトク</t>
    </rPh>
    <rPh sb="17" eb="19">
      <t>コウナン</t>
    </rPh>
    <phoneticPr fontId="13"/>
  </si>
  <si>
    <t>身分証明書（ICカード身分証）にはICチップが内蔵されており、この内蔵されたICチップ内のプログラムを作動させて職員データを書き込み、身分証明書を作成する仕組みとなっており、そのプログラムに対応しているシステムを使用する必要があるため。</t>
    <rPh sb="0" eb="5">
      <t>ミブンショウメイショ</t>
    </rPh>
    <rPh sb="11" eb="14">
      <t>ミブンショウ</t>
    </rPh>
    <rPh sb="23" eb="25">
      <t>ナイゾウ</t>
    </rPh>
    <rPh sb="33" eb="35">
      <t>ナイゾウ</t>
    </rPh>
    <rPh sb="43" eb="44">
      <t>ナイ</t>
    </rPh>
    <rPh sb="51" eb="53">
      <t>サドウ</t>
    </rPh>
    <rPh sb="56" eb="58">
      <t>ショクイン</t>
    </rPh>
    <rPh sb="62" eb="63">
      <t>カ</t>
    </rPh>
    <rPh sb="64" eb="65">
      <t>コ</t>
    </rPh>
    <rPh sb="67" eb="69">
      <t>ミブン</t>
    </rPh>
    <rPh sb="69" eb="72">
      <t>ショウメイショ</t>
    </rPh>
    <rPh sb="73" eb="75">
      <t>サクセイ</t>
    </rPh>
    <rPh sb="77" eb="79">
      <t>シク</t>
    </rPh>
    <rPh sb="95" eb="97">
      <t>タイオウ</t>
    </rPh>
    <rPh sb="106" eb="108">
      <t>シヨウ</t>
    </rPh>
    <rPh sb="110" eb="112">
      <t>ヒツヨウ</t>
    </rPh>
    <phoneticPr fontId="13"/>
  </si>
  <si>
    <t>海上保安試験研究センター排ガス処理設備等改修設計意図伝達業務</t>
    <rPh sb="0" eb="4">
      <t>カイジョウホアン</t>
    </rPh>
    <rPh sb="4" eb="6">
      <t>シケン</t>
    </rPh>
    <rPh sb="6" eb="8">
      <t>ケンキュウ</t>
    </rPh>
    <rPh sb="12" eb="13">
      <t>ハイ</t>
    </rPh>
    <rPh sb="15" eb="17">
      <t>ショリ</t>
    </rPh>
    <rPh sb="17" eb="19">
      <t>セツビ</t>
    </rPh>
    <rPh sb="19" eb="20">
      <t>トウ</t>
    </rPh>
    <rPh sb="20" eb="22">
      <t>カイシュウ</t>
    </rPh>
    <rPh sb="22" eb="24">
      <t>セッケイ</t>
    </rPh>
    <rPh sb="24" eb="26">
      <t>イト</t>
    </rPh>
    <rPh sb="26" eb="28">
      <t>デンタツ</t>
    </rPh>
    <rPh sb="28" eb="30">
      <t>ギョウム</t>
    </rPh>
    <phoneticPr fontId="13"/>
  </si>
  <si>
    <t>（有）オヤマツ設計事務所
新潟県新潟市中央区美咲町１－１８－２５</t>
    <rPh sb="1" eb="2">
      <t>ユウ</t>
    </rPh>
    <rPh sb="7" eb="9">
      <t>セッケイ</t>
    </rPh>
    <rPh sb="9" eb="12">
      <t>ジムショ</t>
    </rPh>
    <rPh sb="13" eb="16">
      <t>ニイガタケン</t>
    </rPh>
    <rPh sb="16" eb="19">
      <t>ニイガタシ</t>
    </rPh>
    <rPh sb="19" eb="22">
      <t>チュウオウク</t>
    </rPh>
    <rPh sb="22" eb="24">
      <t>ミサキ</t>
    </rPh>
    <rPh sb="24" eb="25">
      <t>マチ</t>
    </rPh>
    <phoneticPr fontId="13"/>
  </si>
  <si>
    <t>本件は海上保安試験研究センター排ガス処理設備等改修設計業務における設計意図を同改修工事の受注者等に正確に伝える業務であり、本件設計図書に基づく詳細な意図伝達が可能な者は同設計業務を受注した設計業者に限定されるため。</t>
    <rPh sb="0" eb="2">
      <t>ホンケン</t>
    </rPh>
    <rPh sb="27" eb="29">
      <t>ギョウム</t>
    </rPh>
    <rPh sb="33" eb="35">
      <t>セッケイ</t>
    </rPh>
    <rPh sb="35" eb="37">
      <t>イト</t>
    </rPh>
    <rPh sb="38" eb="39">
      <t>ドウ</t>
    </rPh>
    <rPh sb="39" eb="41">
      <t>カイシュウ</t>
    </rPh>
    <rPh sb="41" eb="43">
      <t>コウジ</t>
    </rPh>
    <rPh sb="44" eb="47">
      <t>ジュチュウシャ</t>
    </rPh>
    <rPh sb="47" eb="48">
      <t>トウ</t>
    </rPh>
    <rPh sb="49" eb="51">
      <t>セイカク</t>
    </rPh>
    <rPh sb="52" eb="53">
      <t>ツタ</t>
    </rPh>
    <rPh sb="55" eb="57">
      <t>ギョウム</t>
    </rPh>
    <rPh sb="61" eb="63">
      <t>ホンケン</t>
    </rPh>
    <rPh sb="63" eb="65">
      <t>セッケイ</t>
    </rPh>
    <rPh sb="65" eb="67">
      <t>トショ</t>
    </rPh>
    <rPh sb="68" eb="69">
      <t>モト</t>
    </rPh>
    <rPh sb="71" eb="73">
      <t>ショウサイ</t>
    </rPh>
    <rPh sb="74" eb="76">
      <t>イト</t>
    </rPh>
    <rPh sb="76" eb="78">
      <t>デンタツ</t>
    </rPh>
    <rPh sb="79" eb="81">
      <t>カノウ</t>
    </rPh>
    <rPh sb="82" eb="83">
      <t>モノ</t>
    </rPh>
    <rPh sb="84" eb="85">
      <t>ドウ</t>
    </rPh>
    <rPh sb="85" eb="87">
      <t>セッケイ</t>
    </rPh>
    <rPh sb="87" eb="89">
      <t>ギョウム</t>
    </rPh>
    <rPh sb="90" eb="92">
      <t>ジュチュウ</t>
    </rPh>
    <rPh sb="94" eb="96">
      <t>セッケイ</t>
    </rPh>
    <rPh sb="96" eb="98">
      <t>ギョウシャ</t>
    </rPh>
    <rPh sb="99" eb="101">
      <t>ゲンテイ</t>
    </rPh>
    <phoneticPr fontId="13"/>
  </si>
  <si>
    <t>運用司令センター運航情報端末機能追加作業</t>
    <rPh sb="0" eb="2">
      <t>ウンヨウ</t>
    </rPh>
    <rPh sb="2" eb="4">
      <t>シレイ</t>
    </rPh>
    <rPh sb="8" eb="10">
      <t>ウンコウ</t>
    </rPh>
    <rPh sb="10" eb="12">
      <t>ジョウホウ</t>
    </rPh>
    <rPh sb="12" eb="14">
      <t>タンマツ</t>
    </rPh>
    <rPh sb="14" eb="16">
      <t>キノウ</t>
    </rPh>
    <rPh sb="16" eb="18">
      <t>ツイカ</t>
    </rPh>
    <rPh sb="18" eb="20">
      <t>サギョウ</t>
    </rPh>
    <phoneticPr fontId="13"/>
  </si>
  <si>
    <t>日本電気（株）
東京都港区芝５－７－１</t>
    <rPh sb="0" eb="2">
      <t>ニホン</t>
    </rPh>
    <rPh sb="2" eb="4">
      <t>デンキ</t>
    </rPh>
    <rPh sb="5" eb="6">
      <t>カブ</t>
    </rPh>
    <rPh sb="8" eb="11">
      <t>トウキョウト</t>
    </rPh>
    <rPh sb="11" eb="13">
      <t>ミナトク</t>
    </rPh>
    <rPh sb="13" eb="14">
      <t>シバ</t>
    </rPh>
    <phoneticPr fontId="13"/>
  </si>
  <si>
    <t>本件は受注者から調達したエアライン運航情報端末のアプリケーションを改修するもので、同アプリケーションは受注者が独自に開発したソフトウェアであり、他業者が請負うこととなった場合、システムを一から設計・プログラム動作検証・修正という構築するために必要な一連の作業等が生じ相当数の期間と費用が発生し不利となるため。</t>
    <rPh sb="0" eb="2">
      <t>ホンケン</t>
    </rPh>
    <rPh sb="3" eb="6">
      <t>ジュチュウシャ</t>
    </rPh>
    <rPh sb="8" eb="10">
      <t>チョウタツ</t>
    </rPh>
    <rPh sb="17" eb="19">
      <t>ウンコウ</t>
    </rPh>
    <rPh sb="19" eb="21">
      <t>ジョウホウ</t>
    </rPh>
    <rPh sb="21" eb="23">
      <t>タンマツ</t>
    </rPh>
    <rPh sb="33" eb="35">
      <t>カイシュウ</t>
    </rPh>
    <rPh sb="41" eb="42">
      <t>ドウ</t>
    </rPh>
    <rPh sb="51" eb="54">
      <t>ジュチュウシャ</t>
    </rPh>
    <rPh sb="55" eb="57">
      <t>ドクジ</t>
    </rPh>
    <rPh sb="58" eb="60">
      <t>カイハツ</t>
    </rPh>
    <rPh sb="72" eb="75">
      <t>タギョウシャ</t>
    </rPh>
    <rPh sb="76" eb="78">
      <t>ウケオ</t>
    </rPh>
    <rPh sb="85" eb="87">
      <t>バアイ</t>
    </rPh>
    <rPh sb="93" eb="94">
      <t>イチ</t>
    </rPh>
    <rPh sb="96" eb="98">
      <t>セッケイ</t>
    </rPh>
    <rPh sb="104" eb="106">
      <t>ドウサ</t>
    </rPh>
    <rPh sb="106" eb="108">
      <t>ケンショウ</t>
    </rPh>
    <rPh sb="109" eb="111">
      <t>シュウセイ</t>
    </rPh>
    <rPh sb="114" eb="116">
      <t>コウチク</t>
    </rPh>
    <rPh sb="121" eb="123">
      <t>ヒツヨウ</t>
    </rPh>
    <rPh sb="124" eb="126">
      <t>イチレン</t>
    </rPh>
    <rPh sb="127" eb="129">
      <t>サギョウ</t>
    </rPh>
    <rPh sb="129" eb="130">
      <t>トウ</t>
    </rPh>
    <rPh sb="131" eb="132">
      <t>ショウ</t>
    </rPh>
    <rPh sb="133" eb="136">
      <t>ソウトウスウ</t>
    </rPh>
    <rPh sb="137" eb="139">
      <t>キカン</t>
    </rPh>
    <rPh sb="140" eb="142">
      <t>ヒヨウ</t>
    </rPh>
    <rPh sb="143" eb="145">
      <t>ハッセイ</t>
    </rPh>
    <rPh sb="146" eb="148">
      <t>フリ</t>
    </rPh>
    <phoneticPr fontId="13"/>
  </si>
  <si>
    <t>ウォーターセーフティガイドWebページ作成作業</t>
    <rPh sb="19" eb="21">
      <t>サクセイ</t>
    </rPh>
    <rPh sb="21" eb="23">
      <t>サギョウ</t>
    </rPh>
    <phoneticPr fontId="13"/>
  </si>
  <si>
    <t>ＪＩＰテクノサイエンス（株）</t>
    <rPh sb="12" eb="13">
      <t>カブ</t>
    </rPh>
    <phoneticPr fontId="13"/>
  </si>
  <si>
    <t>本件は受注者が開発した沿岸域情報提供システムのWebページに新規デザインを作成し既存コンテンツを移設する作業であり、他業者が請負うこととなった場合、システムを一から設計・プログラム動作検証・修正という構築するために必要な一連の作業等が生じ相当数の期間と費用が発生し不利となるため。</t>
    <rPh sb="0" eb="2">
      <t>ホンケン</t>
    </rPh>
    <rPh sb="3" eb="6">
      <t>ジュチュウシャ</t>
    </rPh>
    <rPh sb="7" eb="9">
      <t>カイハツ</t>
    </rPh>
    <rPh sb="11" eb="14">
      <t>エンガンイキ</t>
    </rPh>
    <rPh sb="14" eb="16">
      <t>ジョウホウ</t>
    </rPh>
    <rPh sb="16" eb="18">
      <t>テイキョウ</t>
    </rPh>
    <rPh sb="30" eb="32">
      <t>シンキ</t>
    </rPh>
    <rPh sb="37" eb="39">
      <t>サクセイ</t>
    </rPh>
    <rPh sb="40" eb="42">
      <t>キゾン</t>
    </rPh>
    <rPh sb="48" eb="50">
      <t>イセツ</t>
    </rPh>
    <rPh sb="52" eb="54">
      <t>サギョウ</t>
    </rPh>
    <rPh sb="58" eb="61">
      <t>タギョウシャ</t>
    </rPh>
    <rPh sb="62" eb="64">
      <t>ウケオ</t>
    </rPh>
    <rPh sb="71" eb="73">
      <t>バアイ</t>
    </rPh>
    <rPh sb="79" eb="80">
      <t>イチ</t>
    </rPh>
    <rPh sb="82" eb="84">
      <t>セッケイ</t>
    </rPh>
    <rPh sb="90" eb="92">
      <t>ドウサ</t>
    </rPh>
    <rPh sb="92" eb="94">
      <t>ケンショウ</t>
    </rPh>
    <rPh sb="95" eb="97">
      <t>シュウセイ</t>
    </rPh>
    <rPh sb="100" eb="102">
      <t>コウチク</t>
    </rPh>
    <rPh sb="107" eb="109">
      <t>ヒツヨウ</t>
    </rPh>
    <rPh sb="110" eb="112">
      <t>イチレン</t>
    </rPh>
    <rPh sb="113" eb="115">
      <t>サギョウ</t>
    </rPh>
    <rPh sb="115" eb="116">
      <t>トウ</t>
    </rPh>
    <rPh sb="117" eb="118">
      <t>ショウ</t>
    </rPh>
    <rPh sb="119" eb="122">
      <t>ソウトウスウ</t>
    </rPh>
    <rPh sb="123" eb="125">
      <t>キカン</t>
    </rPh>
    <rPh sb="126" eb="128">
      <t>ヒヨウ</t>
    </rPh>
    <rPh sb="129" eb="131">
      <t>ハッセイ</t>
    </rPh>
    <rPh sb="132" eb="134">
      <t>フリ</t>
    </rPh>
    <phoneticPr fontId="13"/>
  </si>
  <si>
    <t>通信回線接続業務改修作業（新規接続、移転等）</t>
    <rPh sb="0" eb="2">
      <t>ツウシン</t>
    </rPh>
    <rPh sb="2" eb="4">
      <t>カイセン</t>
    </rPh>
    <rPh sb="4" eb="6">
      <t>セツゾク</t>
    </rPh>
    <rPh sb="6" eb="8">
      <t>ギョウム</t>
    </rPh>
    <rPh sb="8" eb="10">
      <t>カイシュウ</t>
    </rPh>
    <rPh sb="10" eb="12">
      <t>サギョウ</t>
    </rPh>
    <rPh sb="13" eb="15">
      <t>シンキ</t>
    </rPh>
    <rPh sb="15" eb="17">
      <t>セツゾク</t>
    </rPh>
    <rPh sb="18" eb="20">
      <t>イテン</t>
    </rPh>
    <rPh sb="20" eb="21">
      <t>トウ</t>
    </rPh>
    <phoneticPr fontId="13"/>
  </si>
  <si>
    <t>移動体系端末１４４８式用通信回線認証改修作業</t>
    <rPh sb="0" eb="2">
      <t>イドウ</t>
    </rPh>
    <rPh sb="2" eb="4">
      <t>タイケイ</t>
    </rPh>
    <rPh sb="4" eb="6">
      <t>タンマツ</t>
    </rPh>
    <rPh sb="10" eb="11">
      <t>シキ</t>
    </rPh>
    <rPh sb="11" eb="12">
      <t>ヨウ</t>
    </rPh>
    <rPh sb="12" eb="14">
      <t>ツウシン</t>
    </rPh>
    <rPh sb="14" eb="16">
      <t>カイセン</t>
    </rPh>
    <rPh sb="16" eb="18">
      <t>ニンショウ</t>
    </rPh>
    <rPh sb="18" eb="20">
      <t>カイシュウ</t>
    </rPh>
    <rPh sb="20" eb="22">
      <t>サギョウ</t>
    </rPh>
    <phoneticPr fontId="13"/>
  </si>
  <si>
    <t>KDDI（株）
東京都千代田大手町１－８－１</t>
    <rPh sb="5" eb="6">
      <t>カブ</t>
    </rPh>
    <rPh sb="8" eb="14">
      <t>トウキョウトチヨダ</t>
    </rPh>
    <rPh sb="14" eb="17">
      <t>オオテマチ</t>
    </rPh>
    <phoneticPr fontId="13"/>
  </si>
  <si>
    <t>本件は、海上保安業務システムのテレワークを円滑に運用するための回線の認証方法に対する改修を行うものであるが、本作業に伴う回線提供業務は左記業者と契約しており、当該調達を一般競争にした場合、左記回線事業者以外の業者が請け負えば、本作業におけるネットワーク及び機器の維持管理は当庁の責任となることから、故障、不具合が発生すれば、当方の責により保証が必要となる。また、左記事業者以外の業者ではネットワークの把握のための事前調査が必要となり、多額の経費や時間を費やすため、当庁にとって不利となるため。</t>
    <rPh sb="4" eb="6">
      <t>カイジョウ</t>
    </rPh>
    <rPh sb="6" eb="8">
      <t>ホアン</t>
    </rPh>
    <rPh sb="8" eb="10">
      <t>ギョウム</t>
    </rPh>
    <rPh sb="21" eb="23">
      <t>エンカツ</t>
    </rPh>
    <rPh sb="24" eb="26">
      <t>ウンヨウ</t>
    </rPh>
    <rPh sb="31" eb="33">
      <t>カイセン</t>
    </rPh>
    <rPh sb="34" eb="36">
      <t>ニンショウ</t>
    </rPh>
    <rPh sb="36" eb="38">
      <t>ホウホウ</t>
    </rPh>
    <rPh sb="39" eb="40">
      <t>タイ</t>
    </rPh>
    <rPh sb="42" eb="44">
      <t>カイシュウ</t>
    </rPh>
    <rPh sb="54" eb="55">
      <t>ホン</t>
    </rPh>
    <rPh sb="55" eb="57">
      <t>サギョウ</t>
    </rPh>
    <rPh sb="58" eb="59">
      <t>トモナ</t>
    </rPh>
    <rPh sb="60" eb="62">
      <t>カイセン</t>
    </rPh>
    <rPh sb="62" eb="64">
      <t>テイキョウ</t>
    </rPh>
    <rPh sb="64" eb="66">
      <t>ギョウム</t>
    </rPh>
    <rPh sb="200" eb="202">
      <t>ハアク</t>
    </rPh>
    <rPh sb="206" eb="208">
      <t>ジゼン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</si>
</sst>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8"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14"/>
      <name val="MS UI Gothic"/>
      <family val="3"/>
    </font>
    <font>
      <sz val="6"/>
      <name val="ＭＳ Ｐゴシック"/>
      <family val="3"/>
      <scheme val="minor"/>
    </font>
    <font>
      <sz val="12"/>
      <name val="ＭＳ Ｐゴシック"/>
      <family val="3"/>
      <scheme val="minor"/>
    </font>
    <font>
      <sz val="12"/>
      <name val="MS UI Gothic"/>
      <family val="3"/>
      <charset val="128"/>
    </font>
    <font>
      <sz val="14"/>
      <name val="MS UI Gothic"/>
      <family val="3"/>
      <charset val="128"/>
    </font>
    <font>
      <sz val="11"/>
      <name val="MS UI Gothic"/>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alignment vertical="center"/>
    </xf>
  </cellStyleXfs>
  <cellXfs count="3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4" fillId="0" borderId="7" xfId="4" applyFont="1" applyFill="1" applyBorder="1" applyAlignment="1" applyProtection="1">
      <alignment horizontal="left" vertical="top" wrapText="1"/>
      <protection locked="0"/>
    </xf>
    <xf numFmtId="177" fontId="10" fillId="0" borderId="7" xfId="0" applyNumberFormat="1" applyFont="1" applyFill="1" applyBorder="1" applyAlignment="1" applyProtection="1">
      <alignment horizontal="center" vertical="center" shrinkToFit="1"/>
      <protection locked="0"/>
    </xf>
    <xf numFmtId="0" fontId="15" fillId="0" borderId="7" xfId="0" applyFont="1" applyFill="1" applyBorder="1" applyAlignment="1" applyProtection="1">
      <alignment horizontal="left" vertical="top" wrapText="1"/>
      <protection locked="0"/>
    </xf>
    <xf numFmtId="177" fontId="15" fillId="0" borderId="7" xfId="0" applyNumberFormat="1" applyFont="1" applyFill="1" applyBorder="1" applyAlignment="1" applyProtection="1">
      <alignment horizontal="center" vertical="center" shrinkToFit="1"/>
      <protection locked="0"/>
    </xf>
    <xf numFmtId="38" fontId="16" fillId="0" borderId="7" xfId="2" applyFont="1" applyFill="1" applyBorder="1" applyAlignment="1" applyProtection="1">
      <alignment horizontal="right" vertical="center"/>
      <protection locked="0"/>
    </xf>
    <xf numFmtId="10" fontId="16" fillId="0" borderId="7" xfId="3" applyNumberFormat="1"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xf numFmtId="0" fontId="17" fillId="0" borderId="7" xfId="1"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cellXfs>
  <cellStyles count="5">
    <cellStyle name="パーセント" xfId="3" builtinId="5"/>
    <cellStyle name="桁区切り" xfId="2" builtinId="6"/>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3"/>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9" sqref="D9"/>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57" x14ac:dyDescent="0.15">
      <c r="A5" s="17" t="s">
        <v>17</v>
      </c>
      <c r="B5" s="17" t="s">
        <v>18</v>
      </c>
      <c r="C5" s="18">
        <v>43922</v>
      </c>
      <c r="D5" s="17" t="s">
        <v>19</v>
      </c>
      <c r="E5" s="17" t="s">
        <v>20</v>
      </c>
      <c r="F5" s="19">
        <v>11612023</v>
      </c>
      <c r="G5" s="19">
        <v>11607021</v>
      </c>
      <c r="H5" s="20">
        <f>IF(F5="－","－",G5/F5)</f>
        <v>0.99956923957177835</v>
      </c>
      <c r="I5" s="17" t="s">
        <v>21</v>
      </c>
      <c r="J5" s="21" t="s">
        <v>22</v>
      </c>
      <c r="K5" s="21"/>
      <c r="L5" s="17"/>
    </row>
    <row r="6" spans="1:12" ht="71.25" x14ac:dyDescent="0.15">
      <c r="A6" s="17" t="s">
        <v>23</v>
      </c>
      <c r="B6" s="17" t="s">
        <v>18</v>
      </c>
      <c r="C6" s="18">
        <v>43922</v>
      </c>
      <c r="D6" s="17" t="s">
        <v>24</v>
      </c>
      <c r="E6" s="17" t="s">
        <v>20</v>
      </c>
      <c r="F6" s="19">
        <v>14437836</v>
      </c>
      <c r="G6" s="19">
        <v>14437836</v>
      </c>
      <c r="H6" s="20">
        <f>IF(F6="－","－",G6/F6)</f>
        <v>1</v>
      </c>
      <c r="I6" s="17" t="s">
        <v>25</v>
      </c>
      <c r="J6" s="21" t="s">
        <v>22</v>
      </c>
      <c r="K6" s="21"/>
      <c r="L6" s="17"/>
    </row>
    <row r="7" spans="1:12" ht="71.25" x14ac:dyDescent="0.15">
      <c r="A7" s="17" t="s">
        <v>26</v>
      </c>
      <c r="B7" s="17" t="s">
        <v>18</v>
      </c>
      <c r="C7" s="18">
        <v>43922</v>
      </c>
      <c r="D7" s="17" t="s">
        <v>27</v>
      </c>
      <c r="E7" s="17" t="s">
        <v>20</v>
      </c>
      <c r="F7" s="19">
        <v>6243600</v>
      </c>
      <c r="G7" s="19">
        <v>6243600</v>
      </c>
      <c r="H7" s="20">
        <f>IF(F7="－","－",G7/F7)</f>
        <v>1</v>
      </c>
      <c r="I7" s="17" t="s">
        <v>28</v>
      </c>
      <c r="J7" s="21" t="s">
        <v>22</v>
      </c>
      <c r="K7" s="21"/>
      <c r="L7" s="17"/>
    </row>
    <row r="8" spans="1:12" ht="99.75" x14ac:dyDescent="0.15">
      <c r="A8" s="17" t="s">
        <v>29</v>
      </c>
      <c r="B8" s="17" t="s">
        <v>18</v>
      </c>
      <c r="C8" s="18">
        <v>43922</v>
      </c>
      <c r="D8" s="17" t="s">
        <v>30</v>
      </c>
      <c r="E8" s="17" t="s">
        <v>20</v>
      </c>
      <c r="F8" s="19">
        <v>176352000</v>
      </c>
      <c r="G8" s="19">
        <v>176352000</v>
      </c>
      <c r="H8" s="20">
        <f>IF(F8="－","－",G8/F8)</f>
        <v>1</v>
      </c>
      <c r="I8" s="17" t="s">
        <v>31</v>
      </c>
      <c r="J8" s="21" t="s">
        <v>22</v>
      </c>
      <c r="K8" s="21"/>
      <c r="L8" s="17"/>
    </row>
    <row r="9" spans="1:12" ht="57" x14ac:dyDescent="0.15">
      <c r="A9" s="17" t="s">
        <v>32</v>
      </c>
      <c r="B9" s="17" t="s">
        <v>18</v>
      </c>
      <c r="C9" s="18">
        <v>43922</v>
      </c>
      <c r="D9" s="17" t="s">
        <v>33</v>
      </c>
      <c r="E9" s="17" t="s">
        <v>20</v>
      </c>
      <c r="F9" s="19">
        <v>128490262</v>
      </c>
      <c r="G9" s="19">
        <v>128490262</v>
      </c>
      <c r="H9" s="20">
        <f>IF(F9="－","－",G9/F9)</f>
        <v>1</v>
      </c>
      <c r="I9" s="17" t="s">
        <v>34</v>
      </c>
      <c r="J9" s="21" t="s">
        <v>22</v>
      </c>
      <c r="K9" s="21"/>
      <c r="L9" s="17"/>
    </row>
    <row r="10" spans="1:12" ht="57" x14ac:dyDescent="0.15">
      <c r="A10" s="17" t="s">
        <v>35</v>
      </c>
      <c r="B10" s="17" t="s">
        <v>18</v>
      </c>
      <c r="C10" s="18">
        <v>43970</v>
      </c>
      <c r="D10" s="17" t="s">
        <v>36</v>
      </c>
      <c r="E10" s="17" t="s">
        <v>20</v>
      </c>
      <c r="F10" s="19">
        <v>19250000</v>
      </c>
      <c r="G10" s="19">
        <v>19057500</v>
      </c>
      <c r="H10" s="20">
        <f>IF(F10="－","－",G10/F10)</f>
        <v>0.99</v>
      </c>
      <c r="I10" s="17" t="s">
        <v>37</v>
      </c>
      <c r="J10" s="21" t="s">
        <v>22</v>
      </c>
      <c r="K10" s="21"/>
      <c r="L10" s="17"/>
    </row>
    <row r="11" spans="1:12" ht="42.75" x14ac:dyDescent="0.15">
      <c r="A11" s="22" t="s">
        <v>38</v>
      </c>
      <c r="B11" s="17" t="s">
        <v>39</v>
      </c>
      <c r="C11" s="18">
        <v>44048</v>
      </c>
      <c r="D11" s="17" t="s">
        <v>40</v>
      </c>
      <c r="E11" s="17" t="s">
        <v>20</v>
      </c>
      <c r="F11" s="19">
        <v>2057523</v>
      </c>
      <c r="G11" s="19">
        <v>2057000</v>
      </c>
      <c r="H11" s="20">
        <f>IF(F11="－","－",G11/F11)</f>
        <v>0.99974581086092351</v>
      </c>
      <c r="I11" s="17" t="s">
        <v>41</v>
      </c>
      <c r="J11" s="21" t="s">
        <v>22</v>
      </c>
      <c r="K11" s="21"/>
      <c r="L11" s="17"/>
    </row>
    <row r="12" spans="1:12" ht="42.75" x14ac:dyDescent="0.15">
      <c r="A12" s="17" t="s">
        <v>42</v>
      </c>
      <c r="B12" s="17" t="s">
        <v>39</v>
      </c>
      <c r="C12" s="18">
        <v>44071</v>
      </c>
      <c r="D12" s="17" t="s">
        <v>43</v>
      </c>
      <c r="E12" s="17" t="s">
        <v>20</v>
      </c>
      <c r="F12" s="19">
        <v>3380000</v>
      </c>
      <c r="G12" s="19">
        <v>3379200</v>
      </c>
      <c r="H12" s="20">
        <f>IF(F12="－","－",G12/F12)</f>
        <v>0.99976331360946746</v>
      </c>
      <c r="I12" s="17" t="s">
        <v>44</v>
      </c>
      <c r="J12" s="21" t="s">
        <v>22</v>
      </c>
      <c r="K12" s="21"/>
      <c r="L12" s="17"/>
    </row>
    <row r="13" spans="1:12" ht="42.75" x14ac:dyDescent="0.15">
      <c r="A13" s="17" t="s">
        <v>45</v>
      </c>
      <c r="B13" s="17" t="s">
        <v>39</v>
      </c>
      <c r="C13" s="18">
        <v>44165</v>
      </c>
      <c r="D13" s="17" t="s">
        <v>46</v>
      </c>
      <c r="E13" s="17" t="s">
        <v>47</v>
      </c>
      <c r="F13" s="19">
        <v>6100000</v>
      </c>
      <c r="G13" s="19">
        <v>6050000</v>
      </c>
      <c r="H13" s="20">
        <f>IF(F13="－","－",G13/F13)</f>
        <v>0.99180327868852458</v>
      </c>
      <c r="I13" s="17" t="s">
        <v>48</v>
      </c>
      <c r="J13" s="21" t="s">
        <v>22</v>
      </c>
      <c r="K13" s="21"/>
      <c r="L13" s="21"/>
    </row>
  </sheetData>
  <sheetProtection sheet="1" objects="1" scenarios="1"/>
  <autoFilter ref="A4:L4"/>
  <mergeCells count="1">
    <mergeCell ref="A1:L1"/>
  </mergeCells>
  <phoneticPr fontId="2"/>
  <dataValidations count="4">
    <dataValidation type="list" allowBlank="1" showInputMessage="1" showErrorMessage="1" sqref="K11">
      <formula1>$O$11:$O$80</formula1>
    </dataValidation>
    <dataValidation type="list" allowBlank="1" showInputMessage="1" showErrorMessage="1" sqref="K12:K13">
      <formula1>$O$45:$O$70</formula1>
    </dataValidation>
    <dataValidation type="list" allowBlank="1" showInputMessage="1" showErrorMessage="1" sqref="J5:J13">
      <formula1>"イ（イ）,イ（ロ）,イ（ハ）,イ（ニ）,ロ,ハ,ニ（イ）,ニ（ロ）,ニ（ハ）,ニ（ニ）,ニ（ホ）,ニ（ヘ）"</formula1>
    </dataValidation>
    <dataValidation type="list" allowBlank="1" showInputMessage="1" showErrorMessage="1" sqref="K5:K10">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6"/>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C16" sqref="C1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42.75" x14ac:dyDescent="0.15">
      <c r="A5" s="17" t="s">
        <v>49</v>
      </c>
      <c r="B5" s="17" t="s">
        <v>18</v>
      </c>
      <c r="C5" s="23">
        <v>43935</v>
      </c>
      <c r="D5" s="17" t="s">
        <v>50</v>
      </c>
      <c r="E5" s="17" t="s">
        <v>51</v>
      </c>
      <c r="F5" s="19">
        <v>18638290</v>
      </c>
      <c r="G5" s="19">
        <v>17120290</v>
      </c>
      <c r="H5" s="20">
        <f>IF(F5="－","－",G5/F5)</f>
        <v>0.91855476012016124</v>
      </c>
      <c r="I5" s="17" t="s">
        <v>52</v>
      </c>
      <c r="J5" s="21"/>
      <c r="K5" s="17"/>
    </row>
    <row r="6" spans="1:11" ht="42.75" x14ac:dyDescent="0.15">
      <c r="A6" s="17" t="s">
        <v>53</v>
      </c>
      <c r="B6" s="17" t="s">
        <v>39</v>
      </c>
      <c r="C6" s="23">
        <v>44054</v>
      </c>
      <c r="D6" s="17" t="s">
        <v>54</v>
      </c>
      <c r="E6" s="17" t="s">
        <v>51</v>
      </c>
      <c r="F6" s="19">
        <v>14927220</v>
      </c>
      <c r="G6" s="19">
        <v>14926500</v>
      </c>
      <c r="H6" s="20">
        <f>IF(F6="－","－",G6/F6)</f>
        <v>0.99995176596847901</v>
      </c>
      <c r="I6" s="17" t="s">
        <v>55</v>
      </c>
      <c r="J6" s="21"/>
      <c r="K6" s="17"/>
    </row>
  </sheetData>
  <sheetProtection sheet="1" objects="1" scenarios="1"/>
  <mergeCells count="1">
    <mergeCell ref="A1:K1"/>
  </mergeCells>
  <phoneticPr fontId="2"/>
  <dataValidations count="2">
    <dataValidation type="list" allowBlank="1" showInputMessage="1" showErrorMessage="1" sqref="J6">
      <formula1>$M$54:$M$59</formula1>
    </dataValidation>
    <dataValidation type="list" allowBlank="1" showInputMessage="1" showErrorMessage="1" sqref="J5">
      <formula1>$O$56:$O$61</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6"/>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F6" sqref="F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114" x14ac:dyDescent="0.15">
      <c r="A5" s="24" t="s">
        <v>56</v>
      </c>
      <c r="B5" s="24" t="s">
        <v>18</v>
      </c>
      <c r="C5" s="25">
        <v>43922</v>
      </c>
      <c r="D5" s="24" t="s">
        <v>57</v>
      </c>
      <c r="E5" s="24" t="s">
        <v>58</v>
      </c>
      <c r="F5" s="26">
        <v>14940000</v>
      </c>
      <c r="G5" s="26">
        <v>14740000</v>
      </c>
      <c r="H5" s="27">
        <f>IF(F5="－","－",G5/F5)</f>
        <v>0.98661311914323957</v>
      </c>
      <c r="I5" s="24" t="s">
        <v>59</v>
      </c>
      <c r="J5" s="28"/>
      <c r="K5" s="24"/>
    </row>
    <row r="6" spans="1:11" ht="99.75" x14ac:dyDescent="0.15">
      <c r="A6" s="24" t="s">
        <v>60</v>
      </c>
      <c r="B6" s="24" t="s">
        <v>18</v>
      </c>
      <c r="C6" s="25">
        <v>43922</v>
      </c>
      <c r="D6" s="24" t="s">
        <v>36</v>
      </c>
      <c r="E6" s="24" t="s">
        <v>58</v>
      </c>
      <c r="F6" s="26">
        <v>1397000</v>
      </c>
      <c r="G6" s="26">
        <v>1392600</v>
      </c>
      <c r="H6" s="27">
        <f>IF(F6="－","－",G6/F6)</f>
        <v>0.99685039370078743</v>
      </c>
      <c r="I6" s="24" t="s">
        <v>61</v>
      </c>
      <c r="J6" s="28"/>
      <c r="K6" s="24"/>
    </row>
    <row r="7" spans="1:11" ht="71.25" x14ac:dyDescent="0.15">
      <c r="A7" s="24" t="s">
        <v>62</v>
      </c>
      <c r="B7" s="24" t="s">
        <v>18</v>
      </c>
      <c r="C7" s="25">
        <v>43922</v>
      </c>
      <c r="D7" s="24" t="s">
        <v>63</v>
      </c>
      <c r="E7" s="24" t="s">
        <v>58</v>
      </c>
      <c r="F7" s="26">
        <v>13302960</v>
      </c>
      <c r="G7" s="26">
        <v>13302960</v>
      </c>
      <c r="H7" s="27">
        <f>IF(F7="－","－",G7/F7)</f>
        <v>1</v>
      </c>
      <c r="I7" s="24" t="s">
        <v>64</v>
      </c>
      <c r="J7" s="28"/>
      <c r="K7" s="24"/>
    </row>
    <row r="8" spans="1:11" ht="85.5" x14ac:dyDescent="0.15">
      <c r="A8" s="24" t="s">
        <v>65</v>
      </c>
      <c r="B8" s="24" t="s">
        <v>18</v>
      </c>
      <c r="C8" s="25">
        <v>43922</v>
      </c>
      <c r="D8" s="24" t="s">
        <v>63</v>
      </c>
      <c r="E8" s="24" t="s">
        <v>58</v>
      </c>
      <c r="F8" s="26">
        <v>35430000</v>
      </c>
      <c r="G8" s="26">
        <v>35423339</v>
      </c>
      <c r="H8" s="27">
        <f>IF(F8="－","－",G8/F8)</f>
        <v>0.99981199548405308</v>
      </c>
      <c r="I8" s="24" t="s">
        <v>66</v>
      </c>
      <c r="J8" s="28"/>
      <c r="K8" s="24"/>
    </row>
    <row r="9" spans="1:11" ht="71.25" x14ac:dyDescent="0.15">
      <c r="A9" s="24" t="s">
        <v>67</v>
      </c>
      <c r="B9" s="24" t="s">
        <v>18</v>
      </c>
      <c r="C9" s="25">
        <v>43922</v>
      </c>
      <c r="D9" s="29" t="s">
        <v>68</v>
      </c>
      <c r="E9" s="29" t="s">
        <v>47</v>
      </c>
      <c r="F9" s="26">
        <v>7801200</v>
      </c>
      <c r="G9" s="26">
        <v>7801200</v>
      </c>
      <c r="H9" s="27">
        <f>IF(F9="－","－",G9/F9)</f>
        <v>1</v>
      </c>
      <c r="I9" s="24" t="s">
        <v>69</v>
      </c>
      <c r="J9" s="28"/>
      <c r="K9" s="24"/>
    </row>
    <row r="10" spans="1:11" ht="85.5" x14ac:dyDescent="0.15">
      <c r="A10" s="24" t="s">
        <v>70</v>
      </c>
      <c r="B10" s="24" t="s">
        <v>18</v>
      </c>
      <c r="C10" s="25">
        <v>43922</v>
      </c>
      <c r="D10" s="24" t="s">
        <v>71</v>
      </c>
      <c r="E10" s="24" t="s">
        <v>47</v>
      </c>
      <c r="F10" s="26">
        <v>3649800</v>
      </c>
      <c r="G10" s="26">
        <v>3649800</v>
      </c>
      <c r="H10" s="27">
        <f>IF(F10="－","－",G10/F10)</f>
        <v>1</v>
      </c>
      <c r="I10" s="24" t="s">
        <v>72</v>
      </c>
      <c r="J10" s="28"/>
      <c r="K10" s="24"/>
    </row>
    <row r="11" spans="1:11" ht="71.25" x14ac:dyDescent="0.15">
      <c r="A11" s="24" t="s">
        <v>73</v>
      </c>
      <c r="B11" s="24" t="s">
        <v>18</v>
      </c>
      <c r="C11" s="25">
        <v>43922</v>
      </c>
      <c r="D11" s="24" t="s">
        <v>74</v>
      </c>
      <c r="E11" s="24" t="s">
        <v>75</v>
      </c>
      <c r="F11" s="26">
        <v>812680</v>
      </c>
      <c r="G11" s="26">
        <v>810810</v>
      </c>
      <c r="H11" s="27">
        <f>IF(F11="－","－",G11/F11)</f>
        <v>0.99769897130481866</v>
      </c>
      <c r="I11" s="24" t="s">
        <v>76</v>
      </c>
      <c r="J11" s="28"/>
      <c r="K11" s="24"/>
    </row>
    <row r="12" spans="1:11" ht="71.25" x14ac:dyDescent="0.15">
      <c r="A12" s="24" t="s">
        <v>77</v>
      </c>
      <c r="B12" s="24" t="s">
        <v>18</v>
      </c>
      <c r="C12" s="25">
        <v>43922</v>
      </c>
      <c r="D12" s="24" t="s">
        <v>78</v>
      </c>
      <c r="E12" s="24" t="s">
        <v>47</v>
      </c>
      <c r="F12" s="26">
        <v>12842808</v>
      </c>
      <c r="G12" s="26">
        <v>12842808</v>
      </c>
      <c r="H12" s="27">
        <f>IF(F12="－","－",G12/F12)</f>
        <v>1</v>
      </c>
      <c r="I12" s="24" t="s">
        <v>79</v>
      </c>
      <c r="J12" s="28"/>
      <c r="K12" s="24"/>
    </row>
    <row r="13" spans="1:11" ht="99.75" x14ac:dyDescent="0.15">
      <c r="A13" s="24" t="s">
        <v>80</v>
      </c>
      <c r="B13" s="24" t="s">
        <v>18</v>
      </c>
      <c r="C13" s="25">
        <v>43922</v>
      </c>
      <c r="D13" s="24" t="s">
        <v>81</v>
      </c>
      <c r="E13" s="24" t="s">
        <v>47</v>
      </c>
      <c r="F13" s="26">
        <v>23471965</v>
      </c>
      <c r="G13" s="26">
        <v>23471965</v>
      </c>
      <c r="H13" s="27">
        <f>IF(F13="－","－",G13/F13)</f>
        <v>1</v>
      </c>
      <c r="I13" s="24" t="s">
        <v>82</v>
      </c>
      <c r="J13" s="28"/>
      <c r="K13" s="24"/>
    </row>
    <row r="14" spans="1:11" ht="99.75" x14ac:dyDescent="0.15">
      <c r="A14" s="24" t="s">
        <v>83</v>
      </c>
      <c r="B14" s="24" t="s">
        <v>18</v>
      </c>
      <c r="C14" s="25">
        <v>43945</v>
      </c>
      <c r="D14" s="24" t="s">
        <v>63</v>
      </c>
      <c r="E14" s="24" t="s">
        <v>75</v>
      </c>
      <c r="F14" s="26">
        <v>2557280</v>
      </c>
      <c r="G14" s="26">
        <v>2557280</v>
      </c>
      <c r="H14" s="27">
        <f>IF(F14="－","－",G14/F14)</f>
        <v>1</v>
      </c>
      <c r="I14" s="24" t="s">
        <v>84</v>
      </c>
      <c r="J14" s="28"/>
      <c r="K14" s="24"/>
    </row>
    <row r="15" spans="1:11" ht="114" x14ac:dyDescent="0.15">
      <c r="A15" s="24" t="s">
        <v>85</v>
      </c>
      <c r="B15" s="24" t="s">
        <v>18</v>
      </c>
      <c r="C15" s="25">
        <v>44011</v>
      </c>
      <c r="D15" s="24" t="s">
        <v>86</v>
      </c>
      <c r="E15" s="24" t="s">
        <v>47</v>
      </c>
      <c r="F15" s="26">
        <v>23130000</v>
      </c>
      <c r="G15" s="26">
        <v>23067000</v>
      </c>
      <c r="H15" s="27">
        <f>IF(F15="－","－",G15/F15)</f>
        <v>0.9972762645914397</v>
      </c>
      <c r="I15" s="24" t="s">
        <v>87</v>
      </c>
      <c r="J15" s="28"/>
      <c r="K15" s="24"/>
    </row>
    <row r="16" spans="1:11" ht="85.5" x14ac:dyDescent="0.15">
      <c r="A16" s="24" t="s">
        <v>88</v>
      </c>
      <c r="B16" s="24" t="s">
        <v>18</v>
      </c>
      <c r="C16" s="25">
        <v>44022</v>
      </c>
      <c r="D16" s="24" t="s">
        <v>89</v>
      </c>
      <c r="E16" s="24" t="s">
        <v>75</v>
      </c>
      <c r="F16" s="26">
        <v>13230000</v>
      </c>
      <c r="G16" s="26">
        <v>13222000</v>
      </c>
      <c r="H16" s="27">
        <f>IF(F16="－","－",G16/F16)</f>
        <v>0.99939531368102796</v>
      </c>
      <c r="I16" s="24" t="s">
        <v>90</v>
      </c>
      <c r="J16" s="28"/>
      <c r="K16" s="24"/>
    </row>
    <row r="17" spans="1:11" ht="71.25" x14ac:dyDescent="0.15">
      <c r="A17" s="24" t="s">
        <v>91</v>
      </c>
      <c r="B17" s="24" t="s">
        <v>39</v>
      </c>
      <c r="C17" s="25">
        <v>44097</v>
      </c>
      <c r="D17" s="24" t="s">
        <v>63</v>
      </c>
      <c r="E17" s="24" t="s">
        <v>75</v>
      </c>
      <c r="F17" s="26">
        <v>3130000</v>
      </c>
      <c r="G17" s="26">
        <v>3108600</v>
      </c>
      <c r="H17" s="27">
        <f>IF(F17="－","－",G17/F17)</f>
        <v>0.99316293929712463</v>
      </c>
      <c r="I17" s="24" t="s">
        <v>92</v>
      </c>
      <c r="J17" s="28"/>
      <c r="K17" s="24"/>
    </row>
    <row r="18" spans="1:11" ht="114" x14ac:dyDescent="0.15">
      <c r="A18" s="24" t="s">
        <v>93</v>
      </c>
      <c r="B18" s="24" t="s">
        <v>18</v>
      </c>
      <c r="C18" s="25">
        <v>44120</v>
      </c>
      <c r="D18" s="24" t="s">
        <v>86</v>
      </c>
      <c r="E18" s="24" t="s">
        <v>47</v>
      </c>
      <c r="F18" s="26">
        <v>14200000</v>
      </c>
      <c r="G18" s="26">
        <v>14194950</v>
      </c>
      <c r="H18" s="27">
        <f>IF(F18="－","－",G18/F18)</f>
        <v>0.99964436619718311</v>
      </c>
      <c r="I18" s="24" t="s">
        <v>87</v>
      </c>
      <c r="J18" s="28"/>
      <c r="K18" s="24"/>
    </row>
    <row r="19" spans="1:11" ht="114" x14ac:dyDescent="0.15">
      <c r="A19" s="24" t="s">
        <v>94</v>
      </c>
      <c r="B19" s="24" t="s">
        <v>18</v>
      </c>
      <c r="C19" s="25">
        <v>44148</v>
      </c>
      <c r="D19" s="24" t="s">
        <v>86</v>
      </c>
      <c r="E19" s="24" t="s">
        <v>47</v>
      </c>
      <c r="F19" s="26">
        <v>5308000</v>
      </c>
      <c r="G19" s="26">
        <v>5307060</v>
      </c>
      <c r="H19" s="27">
        <f>IF(F19="－","－",G19/F19)</f>
        <v>0.99982290881688018</v>
      </c>
      <c r="I19" s="24" t="s">
        <v>87</v>
      </c>
      <c r="J19" s="28"/>
      <c r="K19" s="24"/>
    </row>
    <row r="20" spans="1:11" ht="114" x14ac:dyDescent="0.15">
      <c r="A20" s="24" t="s">
        <v>95</v>
      </c>
      <c r="B20" s="24" t="s">
        <v>18</v>
      </c>
      <c r="C20" s="25">
        <v>44160</v>
      </c>
      <c r="D20" s="24" t="s">
        <v>96</v>
      </c>
      <c r="E20" s="24" t="s">
        <v>47</v>
      </c>
      <c r="F20" s="26">
        <v>10870000</v>
      </c>
      <c r="G20" s="26">
        <v>10835000</v>
      </c>
      <c r="H20" s="27">
        <f>IF(F20="－","－",G20/F20)</f>
        <v>0.99678012879484823</v>
      </c>
      <c r="I20" s="24" t="s">
        <v>97</v>
      </c>
      <c r="J20" s="28"/>
      <c r="K20" s="24"/>
    </row>
    <row r="21" spans="1:11" ht="57" x14ac:dyDescent="0.15">
      <c r="A21" s="30" t="s">
        <v>98</v>
      </c>
      <c r="B21" s="24" t="s">
        <v>18</v>
      </c>
      <c r="C21" s="25">
        <v>44162</v>
      </c>
      <c r="D21" s="24" t="s">
        <v>99</v>
      </c>
      <c r="E21" s="24" t="s">
        <v>47</v>
      </c>
      <c r="F21" s="26">
        <v>12516570</v>
      </c>
      <c r="G21" s="26">
        <v>12516570</v>
      </c>
      <c r="H21" s="27">
        <f>IF(F21="－","－",G21/F21)</f>
        <v>1</v>
      </c>
      <c r="I21" s="24" t="s">
        <v>100</v>
      </c>
      <c r="J21" s="28"/>
      <c r="K21" s="24"/>
    </row>
    <row r="22" spans="1:11" ht="57" x14ac:dyDescent="0.15">
      <c r="A22" s="30" t="s">
        <v>101</v>
      </c>
      <c r="B22" s="24" t="s">
        <v>39</v>
      </c>
      <c r="C22" s="25">
        <v>44172</v>
      </c>
      <c r="D22" s="24" t="s">
        <v>102</v>
      </c>
      <c r="E22" s="24" t="s">
        <v>47</v>
      </c>
      <c r="F22" s="26">
        <v>2481000</v>
      </c>
      <c r="G22" s="26">
        <v>2332000</v>
      </c>
      <c r="H22" s="27">
        <f>IF(F22="－","－",G22/F22)</f>
        <v>0.93994357114066907</v>
      </c>
      <c r="I22" s="24" t="s">
        <v>103</v>
      </c>
      <c r="J22" s="28"/>
      <c r="K22" s="24"/>
    </row>
    <row r="23" spans="1:11" ht="71.25" x14ac:dyDescent="0.15">
      <c r="A23" s="30" t="s">
        <v>104</v>
      </c>
      <c r="B23" s="24" t="s">
        <v>39</v>
      </c>
      <c r="C23" s="25">
        <v>44183</v>
      </c>
      <c r="D23" s="24" t="s">
        <v>105</v>
      </c>
      <c r="E23" s="24" t="s">
        <v>47</v>
      </c>
      <c r="F23" s="26">
        <v>4475000</v>
      </c>
      <c r="G23" s="26">
        <v>4400000</v>
      </c>
      <c r="H23" s="27">
        <f>IF(F23="－","－",G23/F23)</f>
        <v>0.98324022346368711</v>
      </c>
      <c r="I23" s="24" t="s">
        <v>106</v>
      </c>
      <c r="J23" s="28"/>
      <c r="K23" s="24"/>
    </row>
    <row r="24" spans="1:11" ht="71.25" x14ac:dyDescent="0.15">
      <c r="A24" s="30" t="s">
        <v>107</v>
      </c>
      <c r="B24" s="24" t="s">
        <v>39</v>
      </c>
      <c r="C24" s="25">
        <v>44204</v>
      </c>
      <c r="D24" s="24" t="s">
        <v>108</v>
      </c>
      <c r="E24" s="24" t="s">
        <v>47</v>
      </c>
      <c r="F24" s="26">
        <v>2789000</v>
      </c>
      <c r="G24" s="26">
        <v>2739000</v>
      </c>
      <c r="H24" s="27">
        <f>IF(F24="－","－",G24/F24)</f>
        <v>0.98207242739333089</v>
      </c>
      <c r="I24" s="24" t="s">
        <v>109</v>
      </c>
      <c r="J24" s="28"/>
      <c r="K24" s="24"/>
    </row>
    <row r="25" spans="1:11" ht="114" x14ac:dyDescent="0.15">
      <c r="A25" s="30" t="s">
        <v>110</v>
      </c>
      <c r="B25" s="24" t="s">
        <v>18</v>
      </c>
      <c r="C25" s="25">
        <v>44225</v>
      </c>
      <c r="D25" s="24" t="s">
        <v>96</v>
      </c>
      <c r="E25" s="24" t="s">
        <v>47</v>
      </c>
      <c r="F25" s="26">
        <v>4954000</v>
      </c>
      <c r="G25" s="26">
        <v>4884000</v>
      </c>
      <c r="H25" s="27">
        <f>IF(F25="－","－",G25/F25)</f>
        <v>0.98587000403714176</v>
      </c>
      <c r="I25" s="24" t="s">
        <v>97</v>
      </c>
      <c r="J25" s="28"/>
      <c r="K25" s="24"/>
    </row>
    <row r="26" spans="1:11" ht="114" x14ac:dyDescent="0.15">
      <c r="A26" s="30" t="s">
        <v>111</v>
      </c>
      <c r="B26" s="24" t="s">
        <v>18</v>
      </c>
      <c r="C26" s="25">
        <v>44257</v>
      </c>
      <c r="D26" s="24" t="s">
        <v>112</v>
      </c>
      <c r="E26" s="24" t="s">
        <v>47</v>
      </c>
      <c r="F26" s="26">
        <v>2992000</v>
      </c>
      <c r="G26" s="26">
        <v>2992000</v>
      </c>
      <c r="H26" s="27">
        <f>IF(F26="－","－",G26/F26)</f>
        <v>1</v>
      </c>
      <c r="I26" s="24" t="s">
        <v>113</v>
      </c>
      <c r="J26" s="28"/>
      <c r="K26" s="24"/>
    </row>
  </sheetData>
  <sheetProtection sheet="1" objects="1" scenarios="1"/>
  <mergeCells count="1">
    <mergeCell ref="A1:K1"/>
  </mergeCells>
  <phoneticPr fontId="2"/>
  <dataValidations count="5">
    <dataValidation type="custom" allowBlank="1" showInputMessage="1" showErrorMessage="1" error="半角数字で入力して下さい。" sqref="C9">
      <formula1>(LEN(C9)=LENB(C9))*ISERROR(SEARCH(",",C9))</formula1>
    </dataValidation>
    <dataValidation type="list" allowBlank="1" showInputMessage="1" showErrorMessage="1" sqref="J21:J26">
      <formula1>$O$30:$O$41</formula1>
    </dataValidation>
    <dataValidation type="list" allowBlank="1" showInputMessage="1" showErrorMessage="1" sqref="J8:J9">
      <formula1>$O$15:$O$20</formula1>
    </dataValidation>
    <dataValidation type="list" allowBlank="1" showInputMessage="1" showErrorMessage="1" sqref="J15:J20">
      <formula1>$O$243:$O$247</formula1>
    </dataValidation>
    <dataValidation type="list" allowBlank="1" showInputMessage="1" showErrorMessage="1" sqref="J5:J7 J10">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2021-07-12T05:09:33Z</dcterms:modified>
</cp:coreProperties>
</file>