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bookViews>
    <workbookView xWindow="1575" yWindow="120" windowWidth="18315" windowHeight="8490"/>
  </bookViews>
  <sheets>
    <sheet name="競争性のない随意契約によらざるを得ないもの" sheetId="1" r:id="rId1"/>
    <sheet name="緊急の必要により競争に付することができないもの" sheetId="2" r:id="rId2"/>
    <sheet name="競争に付することが不利と認められるもの" sheetId="3" r:id="rId3"/>
  </sheets>
  <definedNames>
    <definedName name="_xlnm._FilterDatabase" localSheetId="0" hidden="1">競争性のない随意契約によらざるを得ないもの!$A$4:$L$4</definedName>
    <definedName name="_xlnm.Print_Titles" localSheetId="2">競争に付することが不利と認められるもの!$3:$4</definedName>
    <definedName name="_xlnm.Print_Titles" localSheetId="0">競争性のない随意契約によらざるを得ないもの!$3:$4</definedName>
    <definedName name="_xlnm.Print_Titles" localSheetId="1">緊急の必要により競争に付することができないもの!$3:$4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65" i="3" l="1"/>
  <c r="H64" i="3"/>
  <c r="H63" i="3"/>
  <c r="H62" i="3"/>
  <c r="H61" i="3"/>
  <c r="H60" i="3"/>
  <c r="H59" i="3"/>
  <c r="H58" i="3"/>
  <c r="H57" i="3"/>
  <c r="H56" i="3"/>
  <c r="H55" i="3"/>
  <c r="H54" i="3"/>
  <c r="H53" i="3"/>
  <c r="H52" i="3"/>
  <c r="H51" i="3"/>
  <c r="H50" i="3"/>
  <c r="H49" i="3"/>
  <c r="H48" i="3"/>
  <c r="H47" i="3"/>
  <c r="H46" i="3"/>
  <c r="H45" i="3"/>
  <c r="H44" i="3"/>
  <c r="H43" i="3"/>
  <c r="H42" i="3"/>
  <c r="H41" i="3"/>
  <c r="H40" i="3"/>
  <c r="H39" i="3"/>
  <c r="H38" i="3"/>
  <c r="H37" i="3"/>
  <c r="H36" i="3"/>
  <c r="H35" i="3"/>
  <c r="H34" i="3"/>
  <c r="H33" i="3"/>
  <c r="H32" i="3"/>
  <c r="H31" i="3"/>
  <c r="H30" i="3"/>
  <c r="H29" i="3"/>
  <c r="H28" i="3"/>
  <c r="H27" i="3"/>
  <c r="H26" i="3"/>
  <c r="H25" i="3"/>
  <c r="H24" i="3"/>
  <c r="H23" i="3"/>
  <c r="H22" i="3"/>
  <c r="H21" i="3"/>
  <c r="H20" i="3"/>
  <c r="H19" i="3"/>
  <c r="H18" i="3"/>
  <c r="H17" i="3"/>
  <c r="H16" i="3"/>
  <c r="H15" i="3"/>
  <c r="H14" i="3"/>
  <c r="H13" i="3"/>
  <c r="H12" i="3"/>
  <c r="H11" i="3"/>
  <c r="H10" i="3"/>
  <c r="H9" i="3"/>
  <c r="H8" i="3"/>
  <c r="H7" i="3"/>
  <c r="H6" i="3"/>
  <c r="H5" i="3"/>
  <c r="H6" i="2"/>
  <c r="H34" i="1"/>
  <c r="H33" i="1"/>
  <c r="H32" i="1"/>
  <c r="H31" i="1"/>
  <c r="H30" i="1"/>
  <c r="H29" i="1"/>
  <c r="H28" i="1"/>
  <c r="H27" i="1"/>
  <c r="H26" i="1"/>
  <c r="H25" i="1"/>
  <c r="H24" i="1"/>
  <c r="H23" i="1"/>
  <c r="H22" i="1"/>
  <c r="H21" i="1"/>
  <c r="H20" i="1"/>
  <c r="H19" i="1"/>
  <c r="H18" i="1"/>
  <c r="H17" i="1"/>
  <c r="H16" i="1"/>
  <c r="H15" i="1"/>
  <c r="H14" i="1"/>
  <c r="H13" i="1"/>
  <c r="H12" i="1"/>
  <c r="H11" i="1"/>
  <c r="H10" i="1"/>
  <c r="H9" i="1"/>
  <c r="H8" i="1"/>
  <c r="H7" i="1"/>
  <c r="H6" i="1"/>
  <c r="H5" i="1"/>
</calcChain>
</file>

<file path=xl/sharedStrings.xml><?xml version="1.0" encoding="utf-8"?>
<sst xmlns="http://schemas.openxmlformats.org/spreadsheetml/2006/main" count="543" uniqueCount="196">
  <si>
    <t>競争性のない随意契約によらざるを得ないもの</t>
  </si>
  <si>
    <t>契約職員等の氏名並びにその所属する部局の名称及び所在地</t>
    <rPh sb="0" eb="2">
      <t>ケイヤク</t>
    </rPh>
    <rPh sb="2" eb="3">
      <t>ショク</t>
    </rPh>
    <rPh sb="3" eb="4">
      <t>イン</t>
    </rPh>
    <rPh sb="4" eb="5">
      <t>トウ</t>
    </rPh>
    <rPh sb="6" eb="8">
      <t>シメイ</t>
    </rPh>
    <rPh sb="8" eb="9">
      <t>ナラ</t>
    </rPh>
    <rPh sb="13" eb="15">
      <t>ショゾク</t>
    </rPh>
    <rPh sb="17" eb="19">
      <t>ブキョク</t>
    </rPh>
    <rPh sb="20" eb="22">
      <t>メイショウ</t>
    </rPh>
    <rPh sb="22" eb="23">
      <t>オヨ</t>
    </rPh>
    <rPh sb="24" eb="27">
      <t>ショザイチ</t>
    </rPh>
    <phoneticPr fontId="2"/>
  </si>
  <si>
    <t>随意契約によらざるを得ない事由（具体的な内容）</t>
    <rPh sb="0" eb="2">
      <t>ズイイ</t>
    </rPh>
    <rPh sb="2" eb="4">
      <t>ケイヤク</t>
    </rPh>
    <rPh sb="10" eb="11">
      <t>エ</t>
    </rPh>
    <rPh sb="13" eb="15">
      <t>ジユウ</t>
    </rPh>
    <rPh sb="16" eb="19">
      <t>グタイテキ</t>
    </rPh>
    <rPh sb="20" eb="22">
      <t>ナイヨウ</t>
    </rPh>
    <phoneticPr fontId="2"/>
  </si>
  <si>
    <t>契約締結日</t>
    <rPh sb="0" eb="2">
      <t>ケイヤク</t>
    </rPh>
    <rPh sb="2" eb="4">
      <t>テイケツ</t>
    </rPh>
    <rPh sb="4" eb="5">
      <t>ビ</t>
    </rPh>
    <phoneticPr fontId="2"/>
  </si>
  <si>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2"/>
  </si>
  <si>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2"/>
  </si>
  <si>
    <t>落札率</t>
    <rPh sb="0" eb="2">
      <t>ラクサツ</t>
    </rPh>
    <rPh sb="2" eb="3">
      <t>リツ</t>
    </rPh>
    <phoneticPr fontId="2"/>
  </si>
  <si>
    <t>予定価格</t>
    <rPh sb="0" eb="2">
      <t>ヨテイ</t>
    </rPh>
    <rPh sb="2" eb="4">
      <t>カカク</t>
    </rPh>
    <phoneticPr fontId="2"/>
  </si>
  <si>
    <t>緊急の必要により競争に付することができないもの</t>
  </si>
  <si>
    <t>契約金額</t>
    <rPh sb="0" eb="2">
      <t>ケイヤク</t>
    </rPh>
    <rPh sb="2" eb="4">
      <t>キンガク</t>
    </rPh>
    <phoneticPr fontId="2"/>
  </si>
  <si>
    <t>競争性のある契約（随意契約含む）に移行予定の場合は
移行予定年限</t>
    <rPh sb="22" eb="24">
      <t>バアイ</t>
    </rPh>
    <rPh sb="26" eb="28">
      <t>イコウ</t>
    </rPh>
    <rPh sb="28" eb="30">
      <t>ヨテイ</t>
    </rPh>
    <rPh sb="30" eb="32">
      <t>ネンゲン</t>
    </rPh>
    <phoneticPr fontId="2"/>
  </si>
  <si>
    <t>備考</t>
    <rPh sb="0" eb="1">
      <t>ソナエ</t>
    </rPh>
    <rPh sb="1" eb="2">
      <t>コウ</t>
    </rPh>
    <phoneticPr fontId="2"/>
  </si>
  <si>
    <t>随意契約によらざるを得ない。ものとした財務大臣通知上の根拠区分</t>
    <rPh sb="0" eb="2">
      <t>ズイイ</t>
    </rPh>
    <rPh sb="2" eb="4">
      <t>ケイヤク</t>
    </rPh>
    <rPh sb="10" eb="11">
      <t>エ</t>
    </rPh>
    <rPh sb="19" eb="21">
      <t>ザイム</t>
    </rPh>
    <rPh sb="21" eb="23">
      <t>ダイジン</t>
    </rPh>
    <rPh sb="23" eb="25">
      <t>ツウチ</t>
    </rPh>
    <rPh sb="25" eb="26">
      <t>ジョウ</t>
    </rPh>
    <rPh sb="27" eb="29">
      <t>コンキョ</t>
    </rPh>
    <rPh sb="29" eb="31">
      <t>クブン</t>
    </rPh>
    <phoneticPr fontId="2"/>
  </si>
  <si>
    <t>（単位:円）</t>
    <rPh sb="1" eb="3">
      <t>タンイ</t>
    </rPh>
    <rPh sb="4" eb="5">
      <t>エン</t>
    </rPh>
    <phoneticPr fontId="2"/>
  </si>
  <si>
    <t>競争に付することが不利と認められるもの</t>
  </si>
  <si>
    <t>競争に付することが不利と認められる具体的な理由</t>
    <rPh sb="0" eb="2">
      <t>キョウソウ</t>
    </rPh>
    <rPh sb="3" eb="4">
      <t>フ</t>
    </rPh>
    <rPh sb="9" eb="11">
      <t>フリ</t>
    </rPh>
    <rPh sb="12" eb="13">
      <t>ミト</t>
    </rPh>
    <rPh sb="17" eb="20">
      <t>グタイテキ</t>
    </rPh>
    <rPh sb="21" eb="23">
      <t>リユウ</t>
    </rPh>
    <phoneticPr fontId="2"/>
  </si>
  <si>
    <r>
      <t>契約件名又は</t>
    </r>
    <r>
      <rPr>
        <sz val="11"/>
        <rFont val="HGSｺﾞｼｯｸM"/>
        <family val="3"/>
        <charset val="128"/>
      </rPr>
      <t>内容</t>
    </r>
    <rPh sb="0" eb="2">
      <t>ケイヤク</t>
    </rPh>
    <rPh sb="2" eb="4">
      <t>ケンメイ</t>
    </rPh>
    <rPh sb="4" eb="5">
      <t>マタ</t>
    </rPh>
    <rPh sb="6" eb="8">
      <t>ナイヨウ</t>
    </rPh>
    <phoneticPr fontId="2"/>
  </si>
  <si>
    <t>住宅借上げ（東京、千葉、横須賀地区）</t>
  </si>
  <si>
    <t>支出負担行為担当官
第三管区海上保安本部長　遠山　純司
第三管区海上保安本部
神奈川県横浜市中区北仲通５－５７</t>
    <rPh sb="0" eb="2">
      <t>シシュツ</t>
    </rPh>
    <rPh sb="2" eb="4">
      <t>フタン</t>
    </rPh>
    <rPh sb="4" eb="6">
      <t>コウイ</t>
    </rPh>
    <rPh sb="6" eb="9">
      <t>タントウカン</t>
    </rPh>
    <rPh sb="10" eb="11">
      <t>ダイ</t>
    </rPh>
    <rPh sb="11" eb="14">
      <t>サンカンク</t>
    </rPh>
    <rPh sb="14" eb="16">
      <t>カイジョウ</t>
    </rPh>
    <rPh sb="16" eb="18">
      <t>ホアン</t>
    </rPh>
    <rPh sb="18" eb="20">
      <t>ホンブ</t>
    </rPh>
    <rPh sb="20" eb="21">
      <t>チョウ</t>
    </rPh>
    <rPh sb="22" eb="27">
      <t>トオヤマ</t>
    </rPh>
    <rPh sb="28" eb="38">
      <t>３</t>
    </rPh>
    <rPh sb="39" eb="43">
      <t>カナガワケン</t>
    </rPh>
    <rPh sb="43" eb="46">
      <t>ヨコハマシ</t>
    </rPh>
    <rPh sb="46" eb="48">
      <t>ナカク</t>
    </rPh>
    <rPh sb="48" eb="51">
      <t>キタナカドオリ</t>
    </rPh>
    <phoneticPr fontId="12"/>
  </si>
  <si>
    <t>（独）都市再生機構
東京都新宿区西新宿６－５－１</t>
  </si>
  <si>
    <t>会計法第２９条の３第４項</t>
  </si>
  <si>
    <t>（独）都市再生機構との間で締結している　住宅借上げ（東京、千葉、横須賀地区）は、当該物件等でなければ行政事務等を行うことが不可能であることから場所が限定され、競争を許さないため。（会計法第29条の3第4項）</t>
    <rPh sb="29" eb="31">
      <t>チバ</t>
    </rPh>
    <rPh sb="32" eb="35">
      <t>ヨコスカ</t>
    </rPh>
    <phoneticPr fontId="12"/>
  </si>
  <si>
    <t>ロ</t>
  </si>
  <si>
    <t>住宅借上げ（清水地区）</t>
  </si>
  <si>
    <t>（株）アイワ不動産清水支店
静岡県静岡市葵区常磐町１丁目８番地の６</t>
  </si>
  <si>
    <t>（株）アイワ不動産との間で締結している　住宅借上げ（清水地区）は、当該物件等でなければ行政事務等を行うことが不可能であることから場所が限定され、競争を許さないため。（会計法第29条の3第4項）</t>
  </si>
  <si>
    <t>住宅借上げ（伊東地区その１）</t>
  </si>
  <si>
    <t>（有）尾崎住宅販売
静岡県伊東市川奈１２１４－５３</t>
  </si>
  <si>
    <t>（有）尾崎住宅販売管理との間で締結している　住宅借上げ（伊東地区その１）は、当該物件等でなければ行政事務等を行うことが不可能であることから場所が限定され、競争を許さないため。（会計法第29条の3第4項）</t>
  </si>
  <si>
    <t>住宅借上げ（伊東地区その２）</t>
  </si>
  <si>
    <t>（有）オレンジハウジング
静岡県伊東市桜が丘１－２－６</t>
  </si>
  <si>
    <t>（有）オレンジハウジングとの間で締結している　住宅借上げ（伊東地区その２）は、当該物件等でなければ行政事務等を行うことが不可能であることから場所が限定され、競争を許さないため。（会計法第29条の3第4項）</t>
  </si>
  <si>
    <t>住宅借上げ（勝浦地区その１）</t>
  </si>
  <si>
    <t>個人
（個人保護法により非開示）</t>
    <rPh sb="0" eb="2">
      <t>コジン</t>
    </rPh>
    <rPh sb="4" eb="6">
      <t>コジン</t>
    </rPh>
    <rPh sb="6" eb="9">
      <t>ホゴホウ</t>
    </rPh>
    <rPh sb="12" eb="13">
      <t>ヒ</t>
    </rPh>
    <rPh sb="13" eb="15">
      <t>カイジ</t>
    </rPh>
    <phoneticPr fontId="12"/>
  </si>
  <si>
    <t>個人との間で締結している　住宅借上げ（勝浦地区その１）は、当該物件等でなければ行政事務等を行うことが不可能であることから場所が限定され、競争を許さないため。（会計法第29条の3第4項）</t>
  </si>
  <si>
    <t>住宅借上げ（勝浦地区その３）</t>
  </si>
  <si>
    <t>個人との間で締結している　住宅借上げ（勝浦地区その３）は、当該物件等でなければ行政事務等を行うことが不可能であることから場所が限定され、競争を許さないため。（会計法第29条の3第4項）</t>
  </si>
  <si>
    <t>住宅借上げ（茨城地区）</t>
  </si>
  <si>
    <t>東建コーポレーション（株）
茨城県水戸市元吉田町１３１５－１サンクエトワール</t>
  </si>
  <si>
    <t>東建コーポレーション（株）との間で締結している　住宅借上げ（茨城地区）は、当該物件等でなければ行政事務等を行うことが不可能であることから場所が限定され、競争を許さないため。（会計法第29条の3第4項）</t>
  </si>
  <si>
    <t>伊東ＭＰＳ事務室及び駐車場借上</t>
  </si>
  <si>
    <t>伊東マリンタウン（株）
静岡県伊東市湯川５７１－１９</t>
  </si>
  <si>
    <t>伊東マリンタウン（株）との間で締結している　伊東ＭＰＳ事務室及び駐車場借上は、当該物件等でなければ行政事務等を行うことが不可能であることから場所が限定され、競争を許さないため。（会計法第29条の3第4項）</t>
  </si>
  <si>
    <t>伊東ＭＰＳ係留施設借上</t>
  </si>
  <si>
    <t>伊東マリンタウン（株）との間で締結している　伊東ＭＰＳ係留施設借上は、当該物件等でなければ行政事務等を行うことが不可能であることから場所が限定され、競争を許さないため。（会計法第29条の3第4項）</t>
  </si>
  <si>
    <t>下田運輸総合庁舎敷地ほか借上</t>
  </si>
  <si>
    <t>下田市会計管理者
静岡県下田市東本郷１－５－１８下田市役所税務課</t>
  </si>
  <si>
    <t>下田市会計管理者との間で締結している　下田運輸総合庁舎敷地ほか借上は、当該物件等でなければ行政事務等を行うことが不可能であることから場所が限定され、競争を許さないため。（会計法第29条の3第4項）</t>
  </si>
  <si>
    <t>東京部船艇基地敷地及び給電給水施設敷地借上</t>
  </si>
  <si>
    <t>東京港管理事務所
東京都港区海岸２－７－１０４</t>
  </si>
  <si>
    <t>東京都東京港管理事務所との間で締結している　東京都船艇基地敷地、給電給水設備設置敷地借上は、当該物件等でなければ行政事務等を行うことが不可能であることから場所が限定され、競争を許さないため。（会計法第29条の3第4項）</t>
  </si>
  <si>
    <t>湘南保安署庁舎敷地借上</t>
  </si>
  <si>
    <t>神奈川県藤沢土木事務所
神奈川県茅ヶ崎市汐見台１－７</t>
  </si>
  <si>
    <t>神奈川県藤沢土木事務所との間で締結している　湘南海上保安署庁舎敷地借上は、当該物件等でなければ行政事務等を行うことが不可能であることから場所が限定され、競争を許さないため。（会計法第29条の3第4項）</t>
  </si>
  <si>
    <t>大井信号所建物及び１５号地信号所南北棟建物借上</t>
  </si>
  <si>
    <t>東京都東京港管理事務所
東京都港区海岸２－７－１０４</t>
  </si>
  <si>
    <t>東京都東京港管理事務所との間で締結している　大井信号所建物、１５号地信号所南北棟建物借上は、当該物件等でなければ行政事務等を行うことが不可能であることから場所が限定され、競争を許さないため。（会計法第29条の3第4項）</t>
  </si>
  <si>
    <t>１５号地信号所埋設管路（Ａ－Ｂ）（Ｂ－Ｄ）敷地借上</t>
  </si>
  <si>
    <t>東京港管理事務所との間で締結している　１５号地信号所埋設管路（Ａ－Ｂ）（Ｂ－Ｄ）借上は、当該物件等でなければ行政事務等を行うことが不可能であることから場所が限定され、競争を許さないため。（会計法第29条の3第4項）</t>
  </si>
  <si>
    <t>１０号地信号所敷地借上</t>
  </si>
  <si>
    <t>東京港管理事務所との間で締結している　１０号地信号所敷地借上は、当該物件等でなければ行政事務等を行うことが不可能であることから場所が限定され、競争を許さないため。（会計法第29条の3第4項）</t>
  </si>
  <si>
    <t>晴海信号所敷地及び埋設管路敷地借上</t>
  </si>
  <si>
    <t>東京都東京港管理事務所との間で締結している　晴海信号所敷地及びケーブル埋設用地借上は、当該物件等でなければ行政事務等を行うことが不可能であることから場所が限定され、競争を許さないため。（会計法第29条の3第4項）</t>
  </si>
  <si>
    <t>田辺信号所敷地及び鶴見第二信号所敷地借上</t>
  </si>
  <si>
    <t>ＪＦＥスチール（株）東日本製鉄所
神奈川県川崎市川崎区扇島１－１</t>
  </si>
  <si>
    <t>ＪＦＥスチール（株）との間で締結している田辺信号所敷地及び鶴見第二信号所敷地借上は、当該物件等でなければ行政事務等を行うことが不可能であることから場所が限定され、競争を許さないため。（会計法第29条の3第4項）</t>
  </si>
  <si>
    <t>袖ヶ浦浮標基地敷地借上</t>
  </si>
  <si>
    <t>千葉県千葉港湾事務所長
千葉県千葉市中央区中央港１－６－１</t>
  </si>
  <si>
    <t>千葉県千葉港湾事務所長との間で締結している　袖ヶ浦浮標基地敷地借上は、当該物件等でなければ行政事務等を行うことが不可能であることから場所が限定され、競争を許さないため。（会計法第29条の3第4項）</t>
  </si>
  <si>
    <t>本牧レーダー局局舎敷地借上</t>
  </si>
  <si>
    <t>横浜市長
神奈川県横浜市中区港町１－１</t>
  </si>
  <si>
    <t>横浜市長との間で締結している本牧レーダ局局舎敷地借上は、当該物件等でなければ行政事務等を行うことが不可能であることから場所が限定され、競争を許さないため。（会計法第29条の3第4項）</t>
  </si>
  <si>
    <t>川崎信号所敷地及び塩浜信号所敷地借上</t>
  </si>
  <si>
    <t>川崎市長
神奈川県川崎市川崎区宮本町１</t>
  </si>
  <si>
    <t>川崎市長との間で締結している　川崎信号所、塩浜信号所敷地借上は、当該物件等でなければ行政事務等を行うことが不可能であることから場所が限定され、競争を許さないため。（会計法第29条の3第4項）</t>
  </si>
  <si>
    <t>閉域網回線接続業務</t>
  </si>
  <si>
    <t>エヌ・ティ・ティ・コミュニケーションズ（株）
東京都港区海岸１－２－２０　汐留ビルディング１９階</t>
  </si>
  <si>
    <t>本契約は、前年度にエヌ・ティ・ティ・コミュニケーションズ（株）と契約した閉域網回線接続業務で構築した閉域網ネットワークを引き続き使用するためのものであり、本通信の接続について暗号鍵があり他の業者では対応できない。（会計法第２９条の３第４項）</t>
    <rPh sb="0" eb="3">
      <t>ホンケイヤク</t>
    </rPh>
    <rPh sb="5" eb="8">
      <t>ゼンネンド</t>
    </rPh>
    <rPh sb="32" eb="34">
      <t>ケイヤク</t>
    </rPh>
    <rPh sb="36" eb="38">
      <t>ヘイイキ</t>
    </rPh>
    <rPh sb="38" eb="39">
      <t>モウ</t>
    </rPh>
    <rPh sb="39" eb="41">
      <t>カイセン</t>
    </rPh>
    <rPh sb="41" eb="43">
      <t>セツゾク</t>
    </rPh>
    <rPh sb="43" eb="45">
      <t>ギョウム</t>
    </rPh>
    <rPh sb="46" eb="48">
      <t>コウチク</t>
    </rPh>
    <rPh sb="50" eb="52">
      <t>ヘイイキ</t>
    </rPh>
    <rPh sb="52" eb="53">
      <t>モウ</t>
    </rPh>
    <rPh sb="60" eb="61">
      <t>ヒ</t>
    </rPh>
    <rPh sb="62" eb="63">
      <t>ツヅ</t>
    </rPh>
    <rPh sb="64" eb="66">
      <t>シヨウ</t>
    </rPh>
    <rPh sb="77" eb="78">
      <t>ホン</t>
    </rPh>
    <rPh sb="78" eb="80">
      <t>ツウシン</t>
    </rPh>
    <rPh sb="81" eb="83">
      <t>セツゾク</t>
    </rPh>
    <rPh sb="87" eb="89">
      <t>アンゴウ</t>
    </rPh>
    <rPh sb="89" eb="90">
      <t>カギ</t>
    </rPh>
    <rPh sb="93" eb="94">
      <t>ホカ</t>
    </rPh>
    <rPh sb="95" eb="97">
      <t>ギョウシャ</t>
    </rPh>
    <rPh sb="99" eb="101">
      <t>タイオウ</t>
    </rPh>
    <phoneticPr fontId="12"/>
  </si>
  <si>
    <t>ニ（ヘ）</t>
  </si>
  <si>
    <t>土合宿舎改修設計変更業務</t>
  </si>
  <si>
    <t>（株）イースペース設計
大阪府大阪市中央区北久宝寺町１－４－１５　ＳＣ堺筋本町ビル</t>
  </si>
  <si>
    <t>本件は平成３０年度に実施した土合宿舎改修調査設計変更等業務であり、本業務を受注した（株）ｅスペース設計以外に実施できる業者がいない。（会計法第２９条の３第４項）</t>
    <rPh sb="0" eb="2">
      <t>ホンケン</t>
    </rPh>
    <rPh sb="3" eb="5">
      <t>ヘイセイ</t>
    </rPh>
    <rPh sb="7" eb="9">
      <t>ネンド</t>
    </rPh>
    <rPh sb="10" eb="12">
      <t>ジッシ</t>
    </rPh>
    <rPh sb="14" eb="16">
      <t>ドアイ</t>
    </rPh>
    <rPh sb="16" eb="18">
      <t>シュクシャ</t>
    </rPh>
    <rPh sb="18" eb="20">
      <t>カイシュウ</t>
    </rPh>
    <rPh sb="20" eb="22">
      <t>チョウサ</t>
    </rPh>
    <rPh sb="22" eb="24">
      <t>セッケイ</t>
    </rPh>
    <rPh sb="24" eb="26">
      <t>ヘンコウ</t>
    </rPh>
    <rPh sb="26" eb="27">
      <t>トウ</t>
    </rPh>
    <rPh sb="27" eb="29">
      <t>ギョウム</t>
    </rPh>
    <rPh sb="33" eb="34">
      <t>ホン</t>
    </rPh>
    <rPh sb="34" eb="36">
      <t>ギョウム</t>
    </rPh>
    <rPh sb="37" eb="39">
      <t>ジュチュウ</t>
    </rPh>
    <rPh sb="49" eb="51">
      <t>セッケイ</t>
    </rPh>
    <rPh sb="51" eb="53">
      <t>イガイ</t>
    </rPh>
    <rPh sb="54" eb="56">
      <t>ジッシ</t>
    </rPh>
    <rPh sb="59" eb="61">
      <t>ギョウシャ</t>
    </rPh>
    <phoneticPr fontId="12"/>
  </si>
  <si>
    <t>閉域網回線40式接続業務</t>
  </si>
  <si>
    <t>本契約は、令和元年１０月にエヌ・ティ・ティ・コミュニケーションズ（株）と契約している機械監視装置等通信回線接続業務で構築した閉域網ネットワークと通信可能とする回線接続業務であり、本通信の接続について暗号鍵があり他の業者では対応できない。（会計法第２９条の３第４項）</t>
    <rPh sb="0" eb="3">
      <t>ホンケイヤク</t>
    </rPh>
    <rPh sb="5" eb="7">
      <t>レイワ</t>
    </rPh>
    <rPh sb="7" eb="9">
      <t>ガンネン</t>
    </rPh>
    <rPh sb="11" eb="12">
      <t>ツキ</t>
    </rPh>
    <rPh sb="36" eb="38">
      <t>ケイヤク</t>
    </rPh>
    <rPh sb="42" eb="44">
      <t>キカイ</t>
    </rPh>
    <rPh sb="44" eb="55">
      <t>カンシソウチトウツウシンカイセンセツゾク</t>
    </rPh>
    <rPh sb="55" eb="57">
      <t>ギョウム</t>
    </rPh>
    <rPh sb="58" eb="60">
      <t>コウチク</t>
    </rPh>
    <rPh sb="62" eb="64">
      <t>ヘイイキ</t>
    </rPh>
    <rPh sb="64" eb="65">
      <t>モウ</t>
    </rPh>
    <rPh sb="72" eb="74">
      <t>ツウシン</t>
    </rPh>
    <rPh sb="74" eb="76">
      <t>カノウ</t>
    </rPh>
    <rPh sb="79" eb="81">
      <t>カイセン</t>
    </rPh>
    <rPh sb="81" eb="83">
      <t>セツゾク</t>
    </rPh>
    <rPh sb="83" eb="85">
      <t>ギョウム</t>
    </rPh>
    <rPh sb="89" eb="90">
      <t>ホン</t>
    </rPh>
    <rPh sb="90" eb="92">
      <t>ツウシン</t>
    </rPh>
    <rPh sb="93" eb="95">
      <t>セツゾク</t>
    </rPh>
    <rPh sb="99" eb="101">
      <t>アンゴウ</t>
    </rPh>
    <rPh sb="101" eb="102">
      <t>カギ</t>
    </rPh>
    <rPh sb="105" eb="106">
      <t>ホカ</t>
    </rPh>
    <rPh sb="107" eb="109">
      <t>ギョウシャ</t>
    </rPh>
    <rPh sb="111" eb="113">
      <t>タイオウ</t>
    </rPh>
    <phoneticPr fontId="12"/>
  </si>
  <si>
    <t>ガソリン給油施設設置運用業務</t>
  </si>
  <si>
    <t>（株）サンオータス
横浜市港北区新横浜２丁目４番１５号</t>
  </si>
  <si>
    <t>東京オリンピック・パラリンピック競技大会に伴う検証のため当庁船舶へ直接給油を行ものであるが、ＥＮＥＯＳ（株）が同大会における石油・ガス等の供給を行う東京2020ゴールドパートナーとなっており、（株）サンオータスのみが委託業者となっており競争を許さないため。（会計法第２９条の３第４項）</t>
    <rPh sb="0" eb="2">
      <t>トウキョウ</t>
    </rPh>
    <rPh sb="16" eb="18">
      <t>キョウギ</t>
    </rPh>
    <rPh sb="18" eb="20">
      <t>タイカイ</t>
    </rPh>
    <rPh sb="21" eb="22">
      <t>トモナ</t>
    </rPh>
    <rPh sb="23" eb="25">
      <t>ケンショウ</t>
    </rPh>
    <rPh sb="28" eb="30">
      <t>トウチョウ</t>
    </rPh>
    <rPh sb="30" eb="32">
      <t>センパク</t>
    </rPh>
    <rPh sb="33" eb="35">
      <t>チョクセツ</t>
    </rPh>
    <rPh sb="35" eb="37">
      <t>キュウユ</t>
    </rPh>
    <rPh sb="38" eb="39">
      <t>オコナ</t>
    </rPh>
    <rPh sb="55" eb="56">
      <t>ドウ</t>
    </rPh>
    <rPh sb="56" eb="58">
      <t>タイカイ</t>
    </rPh>
    <rPh sb="62" eb="64">
      <t>セキユ</t>
    </rPh>
    <rPh sb="67" eb="68">
      <t>トウ</t>
    </rPh>
    <rPh sb="69" eb="71">
      <t>キョウキュウ</t>
    </rPh>
    <rPh sb="72" eb="73">
      <t>オコナ</t>
    </rPh>
    <rPh sb="74" eb="76">
      <t>トウキョウ</t>
    </rPh>
    <rPh sb="108" eb="110">
      <t>イタク</t>
    </rPh>
    <rPh sb="110" eb="112">
      <t>ギョウシャ</t>
    </rPh>
    <rPh sb="118" eb="120">
      <t>キョウソウ</t>
    </rPh>
    <rPh sb="121" eb="122">
      <t>ユル</t>
    </rPh>
    <phoneticPr fontId="12"/>
  </si>
  <si>
    <t>閉域網回線接続業務（その２）</t>
  </si>
  <si>
    <t>本契約は、令和２年４月にエヌ・ティ・ティ・コミュニケーションズ（株）と契約している閉域網回線接続業務で構築した閉域網ネットワークを引き使用するための契約であり、本通信の暗号鍵があり他の業者では対応できない。（会計法第２９条の３第４項）</t>
    <rPh sb="0" eb="3">
      <t>ホンケイヤク</t>
    </rPh>
    <rPh sb="5" eb="7">
      <t>レイワ</t>
    </rPh>
    <rPh sb="10" eb="11">
      <t>ツキ</t>
    </rPh>
    <rPh sb="35" eb="37">
      <t>ケイヤク</t>
    </rPh>
    <rPh sb="67" eb="69">
      <t>シヨウ</t>
    </rPh>
    <rPh sb="74" eb="76">
      <t>ケイヤク</t>
    </rPh>
    <rPh sb="80" eb="81">
      <t>ホン</t>
    </rPh>
    <rPh sb="81" eb="83">
      <t>ツウシン</t>
    </rPh>
    <rPh sb="84" eb="86">
      <t>アンゴウ</t>
    </rPh>
    <rPh sb="86" eb="87">
      <t>カギ</t>
    </rPh>
    <rPh sb="90" eb="91">
      <t>ホカ</t>
    </rPh>
    <rPh sb="92" eb="94">
      <t>ギョウシャ</t>
    </rPh>
    <rPh sb="96" eb="98">
      <t>タイオウ</t>
    </rPh>
    <phoneticPr fontId="12"/>
  </si>
  <si>
    <t>位置情報付加装置等設定変更作業</t>
    <rPh sb="0" eb="2">
      <t>イチ</t>
    </rPh>
    <rPh sb="2" eb="4">
      <t>ジョウホウ</t>
    </rPh>
    <rPh sb="4" eb="6">
      <t>フカ</t>
    </rPh>
    <rPh sb="6" eb="8">
      <t>ソウチ</t>
    </rPh>
    <rPh sb="8" eb="9">
      <t>トウ</t>
    </rPh>
    <rPh sb="9" eb="11">
      <t>セッテイ</t>
    </rPh>
    <rPh sb="11" eb="13">
      <t>ヘンコウ</t>
    </rPh>
    <rPh sb="13" eb="15">
      <t>サギョウ</t>
    </rPh>
    <phoneticPr fontId="12"/>
  </si>
  <si>
    <t>（株）戸高製作所
大分県大分市青崎１－３－２１</t>
    <rPh sb="0" eb="3">
      <t>カブ</t>
    </rPh>
    <rPh sb="3" eb="5">
      <t>トダカ</t>
    </rPh>
    <rPh sb="5" eb="8">
      <t>セイサクショ</t>
    </rPh>
    <rPh sb="9" eb="12">
      <t>オオイタケン</t>
    </rPh>
    <rPh sb="12" eb="15">
      <t>オオイタシ</t>
    </rPh>
    <rPh sb="15" eb="17">
      <t>アオザキ</t>
    </rPh>
    <phoneticPr fontId="12"/>
  </si>
  <si>
    <t>本契約は、（株）戸高製作所が製造した位置情報共有装置の設定変更等作業であり、専門的知識技能の提供が必要であるため、業者では対応できない。（会計法第２９条の３第４項）</t>
    <rPh sb="0" eb="3">
      <t>ホンケイヤク</t>
    </rPh>
    <rPh sb="5" eb="8">
      <t>カブ</t>
    </rPh>
    <rPh sb="8" eb="10">
      <t>トダカ</t>
    </rPh>
    <rPh sb="10" eb="13">
      <t>セイサクショ</t>
    </rPh>
    <rPh sb="14" eb="16">
      <t>セイゾウ</t>
    </rPh>
    <rPh sb="18" eb="20">
      <t>イチ</t>
    </rPh>
    <rPh sb="20" eb="22">
      <t>ジョウホウ</t>
    </rPh>
    <rPh sb="22" eb="24">
      <t>キョウユウ</t>
    </rPh>
    <rPh sb="24" eb="26">
      <t>ソウチ</t>
    </rPh>
    <rPh sb="27" eb="29">
      <t>セッテイ</t>
    </rPh>
    <rPh sb="29" eb="31">
      <t>ヘンコウ</t>
    </rPh>
    <rPh sb="31" eb="32">
      <t>トウ</t>
    </rPh>
    <rPh sb="32" eb="34">
      <t>サギョウ</t>
    </rPh>
    <rPh sb="38" eb="40">
      <t>センモン</t>
    </rPh>
    <rPh sb="40" eb="41">
      <t>テキ</t>
    </rPh>
    <rPh sb="41" eb="43">
      <t>チシキ</t>
    </rPh>
    <rPh sb="43" eb="45">
      <t>ギノウ</t>
    </rPh>
    <rPh sb="46" eb="48">
      <t>テイキョウ</t>
    </rPh>
    <rPh sb="49" eb="51">
      <t>ヒツヨウ</t>
    </rPh>
    <rPh sb="57" eb="59">
      <t>ギョウシャ</t>
    </rPh>
    <rPh sb="61" eb="63">
      <t>タイオウ</t>
    </rPh>
    <rPh sb="69" eb="72">
      <t>カイケイホウ</t>
    </rPh>
    <rPh sb="72" eb="73">
      <t>ダイ</t>
    </rPh>
    <rPh sb="75" eb="76">
      <t>ジョウ</t>
    </rPh>
    <rPh sb="78" eb="79">
      <t>ダイ</t>
    </rPh>
    <rPh sb="80" eb="81">
      <t>コウ</t>
    </rPh>
    <phoneticPr fontId="14"/>
  </si>
  <si>
    <t>土合宿舎改修工事監理業務</t>
    <rPh sb="0" eb="2">
      <t>ドアイ</t>
    </rPh>
    <rPh sb="2" eb="4">
      <t>シュクシャ</t>
    </rPh>
    <rPh sb="4" eb="6">
      <t>カイシュウ</t>
    </rPh>
    <rPh sb="6" eb="8">
      <t>コウジ</t>
    </rPh>
    <rPh sb="8" eb="10">
      <t>カンリ</t>
    </rPh>
    <rPh sb="10" eb="12">
      <t>ギョウム</t>
    </rPh>
    <phoneticPr fontId="12"/>
  </si>
  <si>
    <t>本件は平成３０年度に実施した土合宿舎改修調査設計変更等業務であり、本業務を受注した（株）ｅスペース設計以外に実施できる業者がいない。（会計法第２９条の３第４項）</t>
  </si>
  <si>
    <t>在泊船ＤＢ等設定変更作業</t>
    <rPh sb="0" eb="1">
      <t>ザイ</t>
    </rPh>
    <rPh sb="1" eb="2">
      <t>ハク</t>
    </rPh>
    <rPh sb="2" eb="3">
      <t>フネ</t>
    </rPh>
    <rPh sb="5" eb="6">
      <t>トウ</t>
    </rPh>
    <rPh sb="6" eb="8">
      <t>セッテイ</t>
    </rPh>
    <rPh sb="8" eb="10">
      <t>ヘンコウ</t>
    </rPh>
    <rPh sb="10" eb="12">
      <t>サギョウ</t>
    </rPh>
    <phoneticPr fontId="12"/>
  </si>
  <si>
    <t>（株）戸高製作所
大分県大分市青崎１－３－２１</t>
  </si>
  <si>
    <t>（株）戸高製作所との在泊船ＤＢ等設定更新作業契約において、同装置は同社が製造したものであり、技術的理由により競争を許さない。（会計法第２９条の３第４項）</t>
    <rPh sb="10" eb="11">
      <t>ザイ</t>
    </rPh>
    <rPh sb="11" eb="12">
      <t>ハク</t>
    </rPh>
    <rPh sb="12" eb="13">
      <t>フネ</t>
    </rPh>
    <rPh sb="15" eb="16">
      <t>トウ</t>
    </rPh>
    <rPh sb="16" eb="18">
      <t>セッテイ</t>
    </rPh>
    <rPh sb="18" eb="20">
      <t>コウシン</t>
    </rPh>
    <rPh sb="20" eb="22">
      <t>サギョウ</t>
    </rPh>
    <rPh sb="22" eb="24">
      <t>ケイヤク</t>
    </rPh>
    <rPh sb="29" eb="32">
      <t>ドウソウチ</t>
    </rPh>
    <rPh sb="33" eb="35">
      <t>ドウシャ</t>
    </rPh>
    <rPh sb="36" eb="38">
      <t>セイゾウ</t>
    </rPh>
    <rPh sb="46" eb="48">
      <t>ギジュツ</t>
    </rPh>
    <rPh sb="48" eb="49">
      <t>テキ</t>
    </rPh>
    <rPh sb="49" eb="51">
      <t>リユウ</t>
    </rPh>
    <rPh sb="54" eb="56">
      <t>キョウソウ</t>
    </rPh>
    <rPh sb="57" eb="58">
      <t>ユル</t>
    </rPh>
    <phoneticPr fontId="12"/>
  </si>
  <si>
    <t>映像解析機能強化作業等</t>
    <rPh sb="0" eb="2">
      <t>エイゾウ</t>
    </rPh>
    <rPh sb="2" eb="4">
      <t>カイセキ</t>
    </rPh>
    <rPh sb="4" eb="6">
      <t>キノウ</t>
    </rPh>
    <rPh sb="6" eb="8">
      <t>キョウカ</t>
    </rPh>
    <rPh sb="8" eb="11">
      <t>サギョウトウ</t>
    </rPh>
    <phoneticPr fontId="12"/>
  </si>
  <si>
    <t>（株）ＮＴＴドコモ
東京都千代田区永田町２－１１－１</t>
    <rPh sb="0" eb="3">
      <t>カブ</t>
    </rPh>
    <rPh sb="10" eb="13">
      <t>トウキョウト</t>
    </rPh>
    <rPh sb="13" eb="17">
      <t>チヨダク</t>
    </rPh>
    <rPh sb="17" eb="20">
      <t>ナガタチョウ</t>
    </rPh>
    <phoneticPr fontId="12"/>
  </si>
  <si>
    <t>（株）ドコモとの映像解析機能強化作業等契約において、同映像解析装置は同社が製造したものであり、技術的理由により競争を許さない。（会計法第２９条の３第４項）</t>
    <rPh sb="19" eb="21">
      <t>ケイヤク</t>
    </rPh>
    <rPh sb="26" eb="27">
      <t>ドウ</t>
    </rPh>
    <rPh sb="27" eb="29">
      <t>エイゾウ</t>
    </rPh>
    <rPh sb="29" eb="31">
      <t>カイセキ</t>
    </rPh>
    <rPh sb="31" eb="33">
      <t>ソウチ</t>
    </rPh>
    <rPh sb="34" eb="36">
      <t>ドウシャ</t>
    </rPh>
    <rPh sb="37" eb="39">
      <t>セイゾウ</t>
    </rPh>
    <rPh sb="47" eb="49">
      <t>ギジュツ</t>
    </rPh>
    <rPh sb="49" eb="50">
      <t>テキ</t>
    </rPh>
    <rPh sb="50" eb="52">
      <t>リユウ</t>
    </rPh>
    <rPh sb="55" eb="57">
      <t>キョウソウ</t>
    </rPh>
    <rPh sb="58" eb="59">
      <t>ユル</t>
    </rPh>
    <phoneticPr fontId="12"/>
  </si>
  <si>
    <t>ウィルス対策用定義ファイル自動更新機能等追加作業</t>
  </si>
  <si>
    <t>（株）ドコモとのウィルス対策用定義ファイル自動更新機能等追加作業は、機械監視装置の機能追加作業であり、同装置は同社が納入したものであり、技術的理由により競争を許さない。（会計法第２９条の３第４項）</t>
    <rPh sb="34" eb="36">
      <t>キカイ</t>
    </rPh>
    <rPh sb="36" eb="38">
      <t>カンシ</t>
    </rPh>
    <rPh sb="38" eb="40">
      <t>ソウチ</t>
    </rPh>
    <rPh sb="41" eb="43">
      <t>キノウ</t>
    </rPh>
    <rPh sb="43" eb="45">
      <t>ツイカ</t>
    </rPh>
    <rPh sb="45" eb="47">
      <t>サギョウ</t>
    </rPh>
    <rPh sb="51" eb="52">
      <t>ドウ</t>
    </rPh>
    <rPh sb="52" eb="54">
      <t>ソウチ</t>
    </rPh>
    <rPh sb="55" eb="57">
      <t>ドウシャ</t>
    </rPh>
    <rPh sb="58" eb="60">
      <t>ノウニュウ</t>
    </rPh>
    <rPh sb="68" eb="70">
      <t>ギジュツ</t>
    </rPh>
    <rPh sb="70" eb="71">
      <t>テキ</t>
    </rPh>
    <rPh sb="71" eb="73">
      <t>リユウ</t>
    </rPh>
    <rPh sb="76" eb="78">
      <t>キョウソウ</t>
    </rPh>
    <rPh sb="79" eb="80">
      <t>ユル</t>
    </rPh>
    <phoneticPr fontId="12"/>
  </si>
  <si>
    <t>軽油（免税）買入（小笠原）</t>
  </si>
  <si>
    <t>支出負担行為担当官
第三管区海上保安本部長　遠山　純司
第三管区海上保安本部
神奈川県横浜市中区北仲通５－５７</t>
    <rPh sb="0" eb="2">
      <t>シシュツ</t>
    </rPh>
    <rPh sb="2" eb="4">
      <t>フタン</t>
    </rPh>
    <rPh sb="4" eb="6">
      <t>コウイ</t>
    </rPh>
    <rPh sb="6" eb="9">
      <t>タントウカン</t>
    </rPh>
    <rPh sb="10" eb="11">
      <t>ダイ</t>
    </rPh>
    <rPh sb="11" eb="14">
      <t>サンカンク</t>
    </rPh>
    <rPh sb="14" eb="16">
      <t>カイジョウ</t>
    </rPh>
    <rPh sb="16" eb="18">
      <t>ホアン</t>
    </rPh>
    <rPh sb="18" eb="20">
      <t>ホンブ</t>
    </rPh>
    <rPh sb="20" eb="21">
      <t>チョウ</t>
    </rPh>
    <rPh sb="22" eb="27">
      <t>トオヤマ</t>
    </rPh>
    <rPh sb="28" eb="38">
      <t>３</t>
    </rPh>
    <rPh sb="39" eb="43">
      <t>カナガワケン</t>
    </rPh>
    <rPh sb="43" eb="46">
      <t>ヨコハマシ</t>
    </rPh>
    <rPh sb="46" eb="48">
      <t>ナカク</t>
    </rPh>
    <rPh sb="48" eb="51">
      <t>キタナカドオリ</t>
    </rPh>
    <phoneticPr fontId="17"/>
  </si>
  <si>
    <t>小笠原島漁業協同組合
東京都小笠原村父島字奥村</t>
    <rPh sb="11" eb="13">
      <t>トウキョウ</t>
    </rPh>
    <rPh sb="13" eb="14">
      <t>ト</t>
    </rPh>
    <rPh sb="14" eb="17">
      <t>オガサワラ</t>
    </rPh>
    <rPh sb="17" eb="18">
      <t>ムラ</t>
    </rPh>
    <rPh sb="18" eb="20">
      <t>チチジマ</t>
    </rPh>
    <rPh sb="20" eb="21">
      <t>アザ</t>
    </rPh>
    <rPh sb="21" eb="23">
      <t>オクムラ</t>
    </rPh>
    <phoneticPr fontId="14"/>
  </si>
  <si>
    <t>本件は、小笠原に新たに配属される巡視船の船舶燃料を調達するものであるが、同地域で給油設備を有する唯一の業者であり、競争がゆるされない。（会計法第２９条の３第４項）</t>
    <rPh sb="4" eb="7">
      <t>オガサワラ</t>
    </rPh>
    <rPh sb="8" eb="9">
      <t>アラ</t>
    </rPh>
    <rPh sb="11" eb="13">
      <t>ハイゾク</t>
    </rPh>
    <rPh sb="16" eb="19">
      <t>ジュンシセン</t>
    </rPh>
    <rPh sb="20" eb="22">
      <t>センパク</t>
    </rPh>
    <rPh sb="22" eb="24">
      <t>ネンリョウ</t>
    </rPh>
    <rPh sb="25" eb="27">
      <t>チョウタツ</t>
    </rPh>
    <rPh sb="36" eb="37">
      <t>ドウ</t>
    </rPh>
    <rPh sb="37" eb="39">
      <t>チイキ</t>
    </rPh>
    <rPh sb="40" eb="42">
      <t>キュウユ</t>
    </rPh>
    <rPh sb="42" eb="44">
      <t>セツビ</t>
    </rPh>
    <rPh sb="45" eb="46">
      <t>ユウ</t>
    </rPh>
    <rPh sb="48" eb="50">
      <t>ユイイツ</t>
    </rPh>
    <rPh sb="51" eb="53">
      <t>ギョウシャ</t>
    </rPh>
    <rPh sb="57" eb="59">
      <t>キョウソウ</t>
    </rPh>
    <phoneticPr fontId="18"/>
  </si>
  <si>
    <t>（銚子）A重油４月分買入（予定数量３５KL）</t>
  </si>
  <si>
    <t>銚子市漁業協同組合
千葉県銚子市川口町２－６５２８</t>
  </si>
  <si>
    <t>-</t>
  </si>
  <si>
    <t>本契約は、令和元年３月中に開札し不調となったもので、再度公告し一般競争を行った場合、４月１日から事件事故等対応のための巡視船への燃料搭載を行えなくなり、海上保安業務に支障をきたすため、緊急で調達する必要があり競争に付することができない。</t>
    <rPh sb="0" eb="3">
      <t>ホンケイヤク</t>
    </rPh>
    <rPh sb="5" eb="7">
      <t>レイワ</t>
    </rPh>
    <rPh sb="7" eb="9">
      <t>ガンネン</t>
    </rPh>
    <rPh sb="10" eb="11">
      <t>ツキ</t>
    </rPh>
    <rPh sb="11" eb="12">
      <t>ナカ</t>
    </rPh>
    <rPh sb="13" eb="15">
      <t>カイサツ</t>
    </rPh>
    <rPh sb="16" eb="18">
      <t>フチョウ</t>
    </rPh>
    <rPh sb="26" eb="28">
      <t>サイド</t>
    </rPh>
    <rPh sb="28" eb="30">
      <t>コウコク</t>
    </rPh>
    <rPh sb="31" eb="33">
      <t>イッパン</t>
    </rPh>
    <rPh sb="33" eb="35">
      <t>キョウソウ</t>
    </rPh>
    <rPh sb="36" eb="37">
      <t>オコナ</t>
    </rPh>
    <rPh sb="39" eb="41">
      <t>バアイ</t>
    </rPh>
    <rPh sb="43" eb="44">
      <t>ガツ</t>
    </rPh>
    <rPh sb="45" eb="46">
      <t>ニチ</t>
    </rPh>
    <rPh sb="48" eb="50">
      <t>ジケン</t>
    </rPh>
    <rPh sb="50" eb="52">
      <t>ジコ</t>
    </rPh>
    <rPh sb="52" eb="53">
      <t>トウ</t>
    </rPh>
    <rPh sb="53" eb="55">
      <t>タイオウ</t>
    </rPh>
    <rPh sb="59" eb="62">
      <t>ジュンシセン</t>
    </rPh>
    <rPh sb="64" eb="66">
      <t>ネンリョウ</t>
    </rPh>
    <rPh sb="66" eb="68">
      <t>トウサイ</t>
    </rPh>
    <rPh sb="69" eb="70">
      <t>オコナ</t>
    </rPh>
    <rPh sb="76" eb="78">
      <t>カイジョウ</t>
    </rPh>
    <rPh sb="78" eb="80">
      <t>ホアン</t>
    </rPh>
    <rPh sb="80" eb="82">
      <t>ギョウム</t>
    </rPh>
    <rPh sb="83" eb="85">
      <t>シショウ</t>
    </rPh>
    <rPh sb="92" eb="94">
      <t>キンキュウ</t>
    </rPh>
    <rPh sb="95" eb="97">
      <t>チョウタツ</t>
    </rPh>
    <rPh sb="99" eb="101">
      <t>ヒツヨウ</t>
    </rPh>
    <rPh sb="104" eb="106">
      <t>キョウソウ</t>
    </rPh>
    <rPh sb="107" eb="108">
      <t>フ</t>
    </rPh>
    <phoneticPr fontId="12"/>
  </si>
  <si>
    <t>船舶用部品（インタークーラーコア等）買入</t>
  </si>
  <si>
    <t>富永物産株式会社
東京都中央区日本橋本町３－６－２</t>
    <rPh sb="0" eb="2">
      <t>トミナガ</t>
    </rPh>
    <rPh sb="2" eb="4">
      <t>ブッサン</t>
    </rPh>
    <rPh sb="4" eb="8">
      <t>カブシキガイシャ</t>
    </rPh>
    <rPh sb="9" eb="12">
      <t>トウキョウト</t>
    </rPh>
    <rPh sb="12" eb="15">
      <t>チュウオウク</t>
    </rPh>
    <rPh sb="15" eb="17">
      <t>ニホン</t>
    </rPh>
    <rPh sb="17" eb="18">
      <t>バシ</t>
    </rPh>
    <phoneticPr fontId="12"/>
  </si>
  <si>
    <t>巡視艇主機関の臨時修理において、不具合部品が判明し、緊急に交換部品が必要となったものであるが、技術的（海上保安庁の高速機関整備に関する技術審査に合格していること）理由により、履行可能な業者が特定されているため。（会計法第２９条の３第４項）</t>
    <rPh sb="26" eb="28">
      <t>キンキュウ</t>
    </rPh>
    <rPh sb="29" eb="33">
      <t>コウカンブヒン</t>
    </rPh>
    <rPh sb="34" eb="36">
      <t>ヒツヨウ</t>
    </rPh>
    <phoneticPr fontId="12"/>
  </si>
  <si>
    <t>ディーゼルエンジン（１６Ｖ２０ＦＸ型）海上運転確認業務等えちぜん両舷機・中央機</t>
  </si>
  <si>
    <t>（株）ＩＨＩ原動機
群馬県太田市西新町１２５－１</t>
  </si>
  <si>
    <t>新潟原動機（株）とのディーゼルエンジン（１６Ｖ２０ＦＸ型）海上運転立会等契約においては、整備済主機関の海上試運転立会等を行うもので、他者と契約した場合、海上運転時の良態確保は困難であるので、本主機関の修理等を実施した者と契約した方が有利である。（会計法第２９条の３第４項）</t>
  </si>
  <si>
    <t>ディーゼルエンジン（１６Ｖ２０ＦＸ型）修理３８台（追加）あさじ両舷機</t>
  </si>
  <si>
    <t>（株）ＩＨＩ原動機とのディーゼルエンジン（１６Ｖ２０ＦＸ型）修理３８台契約において修理中判明した新たな不具合を修理するもので、本契約の修理及び追加修理を他の業者に実施させることは不利である。（会計法第２９条の３第４項）</t>
    <rPh sb="1" eb="2">
      <t>カブ</t>
    </rPh>
    <rPh sb="6" eb="9">
      <t>ゲンドウキ</t>
    </rPh>
    <rPh sb="76" eb="77">
      <t>ホカ</t>
    </rPh>
    <rPh sb="78" eb="80">
      <t>ギョウシャ</t>
    </rPh>
    <rPh sb="81" eb="83">
      <t>ジッシ</t>
    </rPh>
    <rPh sb="89" eb="91">
      <t>フリ</t>
    </rPh>
    <phoneticPr fontId="21"/>
  </si>
  <si>
    <t>ディーゼルエンジン（１２ＰＡ４Ｖ型）修理３台（追加）さんべ揚陸機</t>
  </si>
  <si>
    <t>ＪＦＥエンジニアリング（株）とのディーゼルエンジン（１２ＰＡ４Ｖ型）修理３台契約において修理中判明した新たな不具合を修理するもので、本契約の修理及び追加修理を他の業者に実施させることは不利である。（会計法第２９条の３第４項）</t>
    <rPh sb="79" eb="80">
      <t>ホカ</t>
    </rPh>
    <rPh sb="81" eb="83">
      <t>ギョウシャ</t>
    </rPh>
    <rPh sb="84" eb="86">
      <t>ジッシ</t>
    </rPh>
    <rPh sb="92" eb="94">
      <t>フリ</t>
    </rPh>
    <phoneticPr fontId="21"/>
  </si>
  <si>
    <t>ディーゼルエンジン（１６V２０FX型）海上運転確認業務等とから両舷機・中央機</t>
  </si>
  <si>
    <t>ＩＨＩ原動機（株）とのディーゼルエンジン（１６Ｖ２０ＦＸ型）海上運転立会等契約においては、整備済主機関の海上試運転立会等を行うもので、他者と契約した場合、海上運転時の良態確保は困難であるので、本主機関の修理等を実施した者と契約した方が有利である。（会計法第２９条の３第４項）</t>
  </si>
  <si>
    <t>ディーゼルエンジン（１６Ｖ２０ＦＸ型）修理３８台（追加）えちぜん右舷機</t>
  </si>
  <si>
    <t>ディーゼルエンジン（１２ＰＡ４Ｖ型）修理３台（追加）さんべ揚陸機その２</t>
  </si>
  <si>
    <t>ＪＦＥエンジニアリング（株）
横浜市鶴見区末広町２－１</t>
  </si>
  <si>
    <t>ディーゼルエンジン（１６V２０FX型）海上運転確認業務等くりま両舷機</t>
  </si>
  <si>
    <t>ディーゼルエンジン（１６Ｖ２０ＦＸ型）修理３８台（追加）えちぜん中央機</t>
  </si>
  <si>
    <t>ディーゼルエンジン（１６Ｖ２０ＦＸ型）修理３８台（追加）えちぜん左舷機</t>
  </si>
  <si>
    <t>ディーゼルエンジン（１６V２０FX型）海上運転確認業務等おいらせ両舷機</t>
  </si>
  <si>
    <t>ディーゼルエンジン（１６V２０FX型）海上運転確認業務等おおみ両舷機・中央機</t>
  </si>
  <si>
    <t>ディーゼルエンジン（１６Ｖ２０ＦＸ型）修理３８台（追加）しぎら右舷機</t>
  </si>
  <si>
    <t>ディーゼルエンジン（１６Ｖ２０ＦＸ型）修理３８台（追加）とから右舷機</t>
  </si>
  <si>
    <t>ディーゼルエンジン（１６Ｖ２０ＦＸ型）修理３８台（追加）とから中央機</t>
  </si>
  <si>
    <t>小笠原(署)係留施設改修工事意図伝達補助業務</t>
  </si>
  <si>
    <t>（株）ドラムエンジニアリング
東京都千代田区一番町１３番地３</t>
  </si>
  <si>
    <t>本案件は小笠原海上保安署岸壁整備事業の監督業務の補助を委託するもので、同事業にかかる実施設計は（株）ドラムエンジニアリングが作成したもので、その設計思想の詳細については同社のみが把握していることから、同社が最も有利に行うを行うことが可能なため。（会計法第２９条の３第４項）</t>
    <rPh sb="0" eb="1">
      <t>ホン</t>
    </rPh>
    <rPh sb="1" eb="3">
      <t>アンケン</t>
    </rPh>
    <rPh sb="4" eb="7">
      <t>オガサワラ</t>
    </rPh>
    <rPh sb="7" eb="9">
      <t>カイジョウ</t>
    </rPh>
    <rPh sb="9" eb="11">
      <t>ホアン</t>
    </rPh>
    <rPh sb="11" eb="12">
      <t>ショ</t>
    </rPh>
    <rPh sb="12" eb="14">
      <t>ガンペキ</t>
    </rPh>
    <rPh sb="14" eb="16">
      <t>セイビ</t>
    </rPh>
    <rPh sb="16" eb="18">
      <t>ジギョウ</t>
    </rPh>
    <rPh sb="19" eb="21">
      <t>カントク</t>
    </rPh>
    <rPh sb="21" eb="23">
      <t>ギョウム</t>
    </rPh>
    <rPh sb="24" eb="26">
      <t>ホジョ</t>
    </rPh>
    <rPh sb="27" eb="29">
      <t>イタク</t>
    </rPh>
    <rPh sb="35" eb="36">
      <t>ドウ</t>
    </rPh>
    <rPh sb="36" eb="38">
      <t>ジギョウ</t>
    </rPh>
    <rPh sb="42" eb="44">
      <t>ジッシ</t>
    </rPh>
    <rPh sb="44" eb="46">
      <t>セッケイ</t>
    </rPh>
    <rPh sb="62" eb="64">
      <t>サクセイ</t>
    </rPh>
    <rPh sb="72" eb="74">
      <t>セッケイ</t>
    </rPh>
    <rPh sb="74" eb="76">
      <t>シソウ</t>
    </rPh>
    <rPh sb="77" eb="79">
      <t>ショウサイ</t>
    </rPh>
    <rPh sb="84" eb="86">
      <t>ドウシャ</t>
    </rPh>
    <rPh sb="89" eb="91">
      <t>ハアク</t>
    </rPh>
    <rPh sb="100" eb="102">
      <t>ドウシャ</t>
    </rPh>
    <rPh sb="103" eb="104">
      <t>モット</t>
    </rPh>
    <rPh sb="105" eb="107">
      <t>ユウリ</t>
    </rPh>
    <rPh sb="108" eb="109">
      <t>ギョウ</t>
    </rPh>
    <rPh sb="111" eb="112">
      <t>オコナ</t>
    </rPh>
    <rPh sb="116" eb="118">
      <t>カノウ</t>
    </rPh>
    <phoneticPr fontId="21"/>
  </si>
  <si>
    <t>ディーゼルエンジン（１６Ｖ２０ＦＸ型）修理３８台（追加）とから左舷機</t>
  </si>
  <si>
    <t>ディーゼルエンジン（１６V２０FX型）海上運転確認業務等いしがき２号機３号機</t>
  </si>
  <si>
    <t>ディーゼルエンジン（１６Ｖ２０ＦＸ型）修理３８台（追加）くりま右舷機</t>
  </si>
  <si>
    <t>ディーゼルエンジン（１６Ｖ２０ＦＸ型）修理３８台（追加）くりま左舷機</t>
  </si>
  <si>
    <t>ディーゼルエンジン（１６Ｖ２０ＦＸ型）修理３８台（追加）おおみ右舷機</t>
  </si>
  <si>
    <t>セルモータ修理（追加）</t>
  </si>
  <si>
    <t>共和工業（株）
広島県福山市引野町４－４－２８</t>
  </si>
  <si>
    <t>共和工業（株）とのセルモータ修理契約において修理中判明した新たな不具合を修理するもので、本契約の修理及び追加修理を他の業者に実施させることは不利である。（会計法第２９条の３第４項）</t>
  </si>
  <si>
    <t>ディーゼルエンジン（１６V２０ＦＸ型）海上運転確認業務等はてるま２、３、４号機</t>
  </si>
  <si>
    <t>ディーゼルエンジン（１６Ｖ２０ＦＸ型）修理３８台（追加）おおみ中央機</t>
  </si>
  <si>
    <t>ディーゼルエンジン（１６Ｖ２０ＦＸ型）修理３８台（追加）おおみ左舷機</t>
  </si>
  <si>
    <t>ディーゼルエンジン（１６V２０ＦＸ型）海上運転確認業務等いすず両舷機・中央機</t>
  </si>
  <si>
    <t>ディーゼルエンジン（１６Ｖ２０ＦＸ型）修理３８台（追加）おいらせ右舷機</t>
  </si>
  <si>
    <t>ディーゼルエンジン（１２ＰＡ４Ｖ型）修理３台（追加）あしたか揚陸機</t>
  </si>
  <si>
    <t>ディーゼルエンジン（１６Ｖ２０ＦＸ型）修理３８台（追加）おいらせ左舷機</t>
  </si>
  <si>
    <t>ディーゼルエンジン（１６Ｖ２０ＦＸ型）修理３８台（追加）いしがき２号機</t>
  </si>
  <si>
    <t>ディーゼルエンジン（１６Ｖ２０ＦＸ型）修理３８台（追加）いしがき３号機</t>
  </si>
  <si>
    <t>ディーゼルエンジン（１６ＰＡ４Ｖ型）海上運転確認業務等くろかみ右舷き</t>
    <rPh sb="31" eb="33">
      <t>ウゲン</t>
    </rPh>
    <phoneticPr fontId="12"/>
  </si>
  <si>
    <t>（株）ＩＨＩ原動機とのディーゼルエンジン（１６ＰＡ４Ｖ型）海上運転立会等契約においては、整備済主機関の海上試運転立会等を行うもので、他者と契約した場合、海上運転時の良態確保は困難であるので、本主機関の修理等を実施した者と契約した方が有利である。（会計法第２９条の３第４項）</t>
  </si>
  <si>
    <t>ディーゼルエンジン（１６V２０ＦＸ型）海上運転確認業務等すずか１、３、４号機</t>
  </si>
  <si>
    <t>（株）ＩＨＩ原動機とのディーゼルエンジン（１６Ｖ２０ＦＸ型）海上運転立会等契約においては、整備済主機関の海上試運転立会等を行うもので、他者と契約した場合、海上運転時の良態確保は困難であるので、本主機関の修理等を実施した者と契約した方が有利である。（会計法第２９条の３第４項）</t>
  </si>
  <si>
    <t>ディーゼルエンジン（１６Ｖ２０ＦＸ型）修理３８台（追加）はてるま２、３号機</t>
  </si>
  <si>
    <t>（株）ＩＨＩ原動機とのディーゼルエンジン（１６Ｖ２０ＦＸ型）修理３８台契約において修理中判明した新たな不具合を修理するもので、本契約の修理及び追加修理を他の業者に実施させることは不利である。（会計法第２９条の３第４項）</t>
    <rPh sb="1" eb="2">
      <t>カブ</t>
    </rPh>
    <rPh sb="6" eb="9">
      <t>ゲンドウキ</t>
    </rPh>
    <rPh sb="76" eb="77">
      <t>ホカ</t>
    </rPh>
    <rPh sb="78" eb="80">
      <t>ギョウシャ</t>
    </rPh>
    <rPh sb="81" eb="83">
      <t>ジッシ</t>
    </rPh>
    <rPh sb="89" eb="91">
      <t>フリ</t>
    </rPh>
    <phoneticPr fontId="12"/>
  </si>
  <si>
    <t>ディーゼルエンジン（１６V２０ＦＸ型）海上運転確認業務等おくしり両舷機、中央機</t>
    <rPh sb="32" eb="34">
      <t>リョウゲン</t>
    </rPh>
    <rPh sb="34" eb="35">
      <t>キ</t>
    </rPh>
    <rPh sb="36" eb="39">
      <t>チュウオウキ</t>
    </rPh>
    <phoneticPr fontId="12"/>
  </si>
  <si>
    <t>ディーゼルエンジン（１６ＰＡ４Ｖ型）修理３台（追加）あしたか左舷機</t>
    <rPh sb="30" eb="32">
      <t>サゲン</t>
    </rPh>
    <phoneticPr fontId="12"/>
  </si>
  <si>
    <t>（株）ＩＨＩ原動機とのディーゼルエンジン（１６ＰＡ４Ｖ型）修理３台契約において修理中判明した新たな不具合を修理するもので、本契約の修理及び追加修理を他の業者に実施させることは不利である。（会計法第２９条の３第４項）</t>
    <rPh sb="74" eb="75">
      <t>ホカ</t>
    </rPh>
    <rPh sb="76" eb="78">
      <t>ギョウシャ</t>
    </rPh>
    <rPh sb="79" eb="81">
      <t>ジッシ</t>
    </rPh>
    <rPh sb="87" eb="89">
      <t>フリ</t>
    </rPh>
    <phoneticPr fontId="12"/>
  </si>
  <si>
    <t>ディーゼルエンジン（１６Ｖ２０ＦＸ型）修理３８台（追加）はてるま４号機</t>
  </si>
  <si>
    <t>過給機等修理（追加）</t>
    <rPh sb="0" eb="3">
      <t>カキュウキ</t>
    </rPh>
    <rPh sb="3" eb="4">
      <t>トウ</t>
    </rPh>
    <rPh sb="4" eb="6">
      <t>シュウリ</t>
    </rPh>
    <rPh sb="7" eb="9">
      <t>ツイカ</t>
    </rPh>
    <phoneticPr fontId="12"/>
  </si>
  <si>
    <t>（株）ＩＨＩ原動機との過給機等修理契約において、修理中に判明した新たな不具合を修理するもので、本契約の修理及び追加修理を他の業者に実施させることは不利である。（会計法第２９条の３第４項）</t>
    <rPh sb="1" eb="2">
      <t>カブ</t>
    </rPh>
    <rPh sb="6" eb="9">
      <t>ゲンドウキ</t>
    </rPh>
    <rPh sb="11" eb="14">
      <t>カキュウキ</t>
    </rPh>
    <rPh sb="14" eb="15">
      <t>トウ</t>
    </rPh>
    <rPh sb="15" eb="17">
      <t>シュウリ</t>
    </rPh>
    <rPh sb="60" eb="61">
      <t>ホカ</t>
    </rPh>
    <rPh sb="62" eb="64">
      <t>ギョウシャ</t>
    </rPh>
    <rPh sb="65" eb="67">
      <t>ジッシ</t>
    </rPh>
    <rPh sb="73" eb="75">
      <t>フリ</t>
    </rPh>
    <phoneticPr fontId="12"/>
  </si>
  <si>
    <t>ディーゼルエンジン（１６V２０ＦＸ型）海上運転確認業務等しもじ左舷機</t>
    <rPh sb="31" eb="33">
      <t>サゲン</t>
    </rPh>
    <rPh sb="33" eb="34">
      <t>キ</t>
    </rPh>
    <phoneticPr fontId="12"/>
  </si>
  <si>
    <t>ディーゼルエンジン（１２ＰＡ４Ｖ型）海上運転確認業務等きりしま中央機</t>
    <rPh sb="31" eb="34">
      <t>チュウオウキ</t>
    </rPh>
    <phoneticPr fontId="12"/>
  </si>
  <si>
    <t>ＪＦＥエンジニアリング（株）とのディーゼルエンジン（１２ＰＡ４Ｖ型）海上運転立会等契約においては、整備済主機関の海上試運転立会等を行うもので、他者と契約した場合、海上運転時の良態確保は困難であるので、本主機関の修理等を実施した者と契約した方が有利である。（会計法第２９条の３第４項）</t>
  </si>
  <si>
    <t>ディーゼルエンジン（１６V２０ＦＸ型）海上運転確認業務等おおがみ両舷機</t>
    <rPh sb="32" eb="33">
      <t>リョウ</t>
    </rPh>
    <rPh sb="33" eb="34">
      <t>ゲン</t>
    </rPh>
    <rPh sb="34" eb="35">
      <t>キ</t>
    </rPh>
    <phoneticPr fontId="12"/>
  </si>
  <si>
    <t>ディーゼルエンジン（１６Ｖ２０ＦＸ型）修理３８台（追加）いすず右舷機、中央機</t>
    <rPh sb="31" eb="34">
      <t>ウゲンキ</t>
    </rPh>
    <rPh sb="35" eb="38">
      <t>チュウオウキ</t>
    </rPh>
    <phoneticPr fontId="12"/>
  </si>
  <si>
    <t>ディーゼルエンジン（１６ＰＡ４Ｖ型）修理３台（追加）くろかみ右舷機</t>
    <rPh sb="30" eb="32">
      <t>ウゲン</t>
    </rPh>
    <rPh sb="32" eb="33">
      <t>キ</t>
    </rPh>
    <phoneticPr fontId="12"/>
  </si>
  <si>
    <t>小笠原(署)船艇用品庫設計変更業務</t>
    <rPh sb="6" eb="8">
      <t>センテイ</t>
    </rPh>
    <rPh sb="8" eb="10">
      <t>ヨウヒン</t>
    </rPh>
    <rPh sb="10" eb="11">
      <t>コ</t>
    </rPh>
    <rPh sb="11" eb="13">
      <t>セッケイ</t>
    </rPh>
    <rPh sb="13" eb="15">
      <t>ヘンコウ</t>
    </rPh>
    <rPh sb="15" eb="17">
      <t>ギョウム</t>
    </rPh>
    <phoneticPr fontId="12"/>
  </si>
  <si>
    <t>（株）イースペース設計
大阪府中央区北宝寺町１－４－１５</t>
    <rPh sb="0" eb="3">
      <t>カブ</t>
    </rPh>
    <rPh sb="9" eb="11">
      <t>セッケイ</t>
    </rPh>
    <rPh sb="12" eb="15">
      <t>オオサカフ</t>
    </rPh>
    <rPh sb="15" eb="18">
      <t>チュウオウク</t>
    </rPh>
    <rPh sb="18" eb="19">
      <t>キタ</t>
    </rPh>
    <rPh sb="19" eb="20">
      <t>タカラ</t>
    </rPh>
    <rPh sb="20" eb="21">
      <t>テラ</t>
    </rPh>
    <rPh sb="21" eb="22">
      <t>マチ</t>
    </rPh>
    <phoneticPr fontId="12"/>
  </si>
  <si>
    <t>（株）イースペースとの小笠原(署)船艇用品庫設計変更業務契約において、同設計工事に係る実施設計を請け負ったのもであり、設計思想は同社のみが把握しており、本契約を他の業者に実施させることは不利である。（会計法第２９条の３第４項）</t>
    <rPh sb="0" eb="3">
      <t>カブ</t>
    </rPh>
    <rPh sb="35" eb="36">
      <t>ドウ</t>
    </rPh>
    <rPh sb="36" eb="38">
      <t>セッケイ</t>
    </rPh>
    <rPh sb="38" eb="40">
      <t>コウジ</t>
    </rPh>
    <rPh sb="41" eb="42">
      <t>カカ</t>
    </rPh>
    <rPh sb="43" eb="45">
      <t>ジッシ</t>
    </rPh>
    <rPh sb="45" eb="47">
      <t>セッケイ</t>
    </rPh>
    <rPh sb="48" eb="49">
      <t>ウ</t>
    </rPh>
    <rPh sb="50" eb="51">
      <t>オ</t>
    </rPh>
    <rPh sb="59" eb="61">
      <t>セッケイ</t>
    </rPh>
    <rPh sb="61" eb="63">
      <t>シソウ</t>
    </rPh>
    <rPh sb="64" eb="66">
      <t>ドウシャ</t>
    </rPh>
    <rPh sb="69" eb="71">
      <t>ハアク</t>
    </rPh>
    <rPh sb="80" eb="81">
      <t>ホカ</t>
    </rPh>
    <rPh sb="82" eb="84">
      <t>ギョウシャ</t>
    </rPh>
    <rPh sb="85" eb="87">
      <t>ジッシ</t>
    </rPh>
    <rPh sb="93" eb="95">
      <t>フリ</t>
    </rPh>
    <phoneticPr fontId="12"/>
  </si>
  <si>
    <t>ディーゼルエンジン（１６Ｖ２０ＦＸ型）修理３８台（追加）いすず左舷機、中央機</t>
    <rPh sb="31" eb="33">
      <t>サゲン</t>
    </rPh>
    <rPh sb="33" eb="34">
      <t>キ</t>
    </rPh>
    <rPh sb="35" eb="38">
      <t>チュウオウキ</t>
    </rPh>
    <phoneticPr fontId="12"/>
  </si>
  <si>
    <t>ディーゼルエンジン（１６Ｖ２０ＦＸ型）修理３８台（追加）すずか１合機</t>
    <rPh sb="32" eb="33">
      <t>ゴウ</t>
    </rPh>
    <rPh sb="33" eb="34">
      <t>キ</t>
    </rPh>
    <phoneticPr fontId="12"/>
  </si>
  <si>
    <t>ディーゼルエンジン（１６Ｖ２０ＦＸ型）修理３８台（追加）おくしり右合機</t>
    <rPh sb="32" eb="33">
      <t>ミギ</t>
    </rPh>
    <rPh sb="33" eb="34">
      <t>ゴウ</t>
    </rPh>
    <rPh sb="34" eb="35">
      <t>キ</t>
    </rPh>
    <phoneticPr fontId="12"/>
  </si>
  <si>
    <t>ディーゼルエンジン（１６Ｖ２０ＦＸ型）修理３８台（追加）おくしり中央機</t>
    <rPh sb="32" eb="34">
      <t>チュウオウ</t>
    </rPh>
    <rPh sb="34" eb="35">
      <t>キ</t>
    </rPh>
    <phoneticPr fontId="12"/>
  </si>
  <si>
    <t>ディーゼルエンジン（１６V２０ＦＸ型）海上運転確認業務等とぐち両舷機</t>
    <rPh sb="31" eb="33">
      <t>リョウゲン</t>
    </rPh>
    <rPh sb="33" eb="34">
      <t>キ</t>
    </rPh>
    <phoneticPr fontId="12"/>
  </si>
  <si>
    <t>ディーゼルエンジン（１６Ｖ２０ＦＸ型）修理３８台（追加）すずか３号機</t>
    <rPh sb="32" eb="34">
      <t>ゴウキ</t>
    </rPh>
    <phoneticPr fontId="12"/>
  </si>
  <si>
    <t>清水海上保安部ほか１か所ネットワーク機器移設作業</t>
    <rPh sb="0" eb="2">
      <t>シミズ</t>
    </rPh>
    <rPh sb="2" eb="4">
      <t>カイジョウ</t>
    </rPh>
    <rPh sb="4" eb="7">
      <t>ホアンブ</t>
    </rPh>
    <rPh sb="11" eb="12">
      <t>ショ</t>
    </rPh>
    <rPh sb="18" eb="20">
      <t>キキ</t>
    </rPh>
    <rPh sb="20" eb="22">
      <t>イセツ</t>
    </rPh>
    <rPh sb="22" eb="24">
      <t>サギョウ</t>
    </rPh>
    <phoneticPr fontId="12"/>
  </si>
  <si>
    <t>清水海上保安部ほか１か所ネットワーク機器移設作業は、海上保安業務システムを円滑にううようするためのネットワーク機器移設を行うものであるが、同機器の保守契約を本庁が締結しており、移設作業を他の業者と行った場合、別途保守契約を行う必要が生じ、不利である。　（会計法第２９条の３第４項）</t>
    <rPh sb="26" eb="28">
      <t>カイジョウ</t>
    </rPh>
    <rPh sb="28" eb="32">
      <t>ホアンギョウム</t>
    </rPh>
    <rPh sb="37" eb="39">
      <t>エンカツ</t>
    </rPh>
    <rPh sb="55" eb="57">
      <t>キキ</t>
    </rPh>
    <rPh sb="57" eb="59">
      <t>イセツ</t>
    </rPh>
    <rPh sb="60" eb="61">
      <t>オコナ</t>
    </rPh>
    <rPh sb="69" eb="70">
      <t>ドウ</t>
    </rPh>
    <rPh sb="70" eb="72">
      <t>キキ</t>
    </rPh>
    <rPh sb="73" eb="77">
      <t>ホシュケイヤク</t>
    </rPh>
    <rPh sb="78" eb="80">
      <t>ホンチョウ</t>
    </rPh>
    <rPh sb="81" eb="83">
      <t>テイケツ</t>
    </rPh>
    <rPh sb="88" eb="90">
      <t>イセツ</t>
    </rPh>
    <rPh sb="90" eb="92">
      <t>サギョウ</t>
    </rPh>
    <rPh sb="93" eb="94">
      <t>タ</t>
    </rPh>
    <rPh sb="95" eb="97">
      <t>ギョウシャ</t>
    </rPh>
    <rPh sb="98" eb="99">
      <t>オコナ</t>
    </rPh>
    <rPh sb="101" eb="103">
      <t>バアイ</t>
    </rPh>
    <rPh sb="104" eb="106">
      <t>ベット</t>
    </rPh>
    <rPh sb="106" eb="108">
      <t>ホシュ</t>
    </rPh>
    <rPh sb="108" eb="110">
      <t>ケイヤク</t>
    </rPh>
    <rPh sb="111" eb="112">
      <t>オコナ</t>
    </rPh>
    <rPh sb="113" eb="115">
      <t>ヒツヨウ</t>
    </rPh>
    <rPh sb="116" eb="117">
      <t>ショウ</t>
    </rPh>
    <rPh sb="119" eb="121">
      <t>フリ</t>
    </rPh>
    <phoneticPr fontId="12"/>
  </si>
  <si>
    <t>小笠原会場保安署船艇用品庫建設工事（追加その１）</t>
    <rPh sb="0" eb="3">
      <t>オガサワラ</t>
    </rPh>
    <rPh sb="3" eb="5">
      <t>カイジョウ</t>
    </rPh>
    <rPh sb="5" eb="8">
      <t>ホアンショ</t>
    </rPh>
    <rPh sb="8" eb="10">
      <t>センテイ</t>
    </rPh>
    <rPh sb="10" eb="13">
      <t>ヨウヒンコ</t>
    </rPh>
    <rPh sb="13" eb="15">
      <t>ケンセツ</t>
    </rPh>
    <rPh sb="15" eb="17">
      <t>コウジ</t>
    </rPh>
    <rPh sb="18" eb="20">
      <t>ツイカ</t>
    </rPh>
    <phoneticPr fontId="12"/>
  </si>
  <si>
    <t>杉田・品川特定建設工事共同企業体
代表　杉田建設株式会社
千葉県千葉市中央区冨士見１－１５－８
　</t>
    <rPh sb="0" eb="2">
      <t>スギタ</t>
    </rPh>
    <rPh sb="3" eb="5">
      <t>シナガワ</t>
    </rPh>
    <rPh sb="5" eb="7">
      <t>トクテイ</t>
    </rPh>
    <rPh sb="7" eb="9">
      <t>ケンセツ</t>
    </rPh>
    <rPh sb="9" eb="11">
      <t>コウジ</t>
    </rPh>
    <rPh sb="11" eb="13">
      <t>キョウドウ</t>
    </rPh>
    <rPh sb="13" eb="16">
      <t>キギョウタイ</t>
    </rPh>
    <rPh sb="17" eb="19">
      <t>ダイヒョウ</t>
    </rPh>
    <rPh sb="20" eb="22">
      <t>スギタ</t>
    </rPh>
    <rPh sb="22" eb="24">
      <t>ケンセツ</t>
    </rPh>
    <rPh sb="24" eb="26">
      <t>カブシキ</t>
    </rPh>
    <rPh sb="26" eb="28">
      <t>カイシャ</t>
    </rPh>
    <rPh sb="29" eb="32">
      <t>チバケン</t>
    </rPh>
    <rPh sb="32" eb="35">
      <t>チバシ</t>
    </rPh>
    <rPh sb="35" eb="38">
      <t>チュウオウク</t>
    </rPh>
    <rPh sb="38" eb="41">
      <t>フジミ</t>
    </rPh>
    <phoneticPr fontId="12"/>
  </si>
  <si>
    <t>令和元年度に契約した工事契約の追加工事であり、同企業体と以外の業者に実施させることは、不利である。（会計法第２９条の３第４項）</t>
    <rPh sb="0" eb="2">
      <t>レイワ</t>
    </rPh>
    <rPh sb="2" eb="5">
      <t>ガンネンド</t>
    </rPh>
    <rPh sb="6" eb="8">
      <t>ケイヤク</t>
    </rPh>
    <rPh sb="10" eb="12">
      <t>コウジ</t>
    </rPh>
    <rPh sb="12" eb="14">
      <t>ケイヤク</t>
    </rPh>
    <rPh sb="15" eb="17">
      <t>ツイカ</t>
    </rPh>
    <rPh sb="17" eb="19">
      <t>コウジ</t>
    </rPh>
    <rPh sb="23" eb="24">
      <t>ドウ</t>
    </rPh>
    <rPh sb="24" eb="27">
      <t>キギョウタイ</t>
    </rPh>
    <rPh sb="28" eb="30">
      <t>イガイ</t>
    </rPh>
    <rPh sb="31" eb="33">
      <t>ギョウシャ</t>
    </rPh>
    <rPh sb="34" eb="36">
      <t>ジッシ</t>
    </rPh>
    <rPh sb="43" eb="45">
      <t>フリ</t>
    </rPh>
    <phoneticPr fontId="12"/>
  </si>
  <si>
    <t>小笠原会場保安署船艇用品庫建設工事（追加その２）</t>
  </si>
  <si>
    <t>ディーゼルエンジン（１６Ｖ２０ＦＸ型）修理３８台（追加）すずか４号機</t>
    <rPh sb="32" eb="34">
      <t>ゴウキ</t>
    </rPh>
    <phoneticPr fontId="12"/>
  </si>
  <si>
    <t>ディーゼルエンジン（１６Ｖ２０ＦＸ型）修理３８台（追加）おくしり左舷機</t>
    <rPh sb="32" eb="34">
      <t>サゲン</t>
    </rPh>
    <rPh sb="34" eb="35">
      <t>キ</t>
    </rPh>
    <phoneticPr fontId="12"/>
  </si>
  <si>
    <t>ディーゼルエンジン（１６Ｖ２０ＦＸ型）修理３８台（追加）おおがみ右舷機</t>
    <rPh sb="32" eb="34">
      <t>ウゲン</t>
    </rPh>
    <rPh sb="34" eb="35">
      <t>キ</t>
    </rPh>
    <phoneticPr fontId="12"/>
  </si>
  <si>
    <t>ディーゼルエンジン（１６Ｖ２０ＦＸ型）修理３８台（追加）こうや両舷機</t>
    <rPh sb="31" eb="33">
      <t>リョウゲン</t>
    </rPh>
    <rPh sb="33" eb="34">
      <t>キ</t>
    </rPh>
    <phoneticPr fontId="12"/>
  </si>
  <si>
    <t>ディーゼルエンジン（１６Ｖ２０ＦＸ型）修理３８台（追加）おおがみ左舷機</t>
    <rPh sb="32" eb="34">
      <t>サゲン</t>
    </rPh>
    <rPh sb="34" eb="35">
      <t>キ</t>
    </rPh>
    <phoneticPr fontId="12"/>
  </si>
  <si>
    <t>ディーゼルエンジン（１２ＰＡ４Ｖ型）修理３台（追加）きりしま揚陸機</t>
  </si>
  <si>
    <t>ＪＦＥエンジニアリング（株）とのディーゼルエンジン（１２ＰＡ４Ｖ型）修理３台契約において修理中判明した新たな不具合を修理するもので、本契約の修理及び追加修理を他の業者に実施させることは不利である。（会計法第２９条の３第４項）</t>
    <rPh sb="79" eb="80">
      <t>ホカ</t>
    </rPh>
    <rPh sb="81" eb="83">
      <t>ギョウシャ</t>
    </rPh>
    <rPh sb="84" eb="86">
      <t>ジッシ</t>
    </rPh>
    <rPh sb="92" eb="94">
      <t>フリ</t>
    </rPh>
    <phoneticPr fontId="12"/>
  </si>
  <si>
    <t>ディーゼルエンジン（１２ＰＡ４Ｖ型）修理３台（追加）しもじ左舷機</t>
    <rPh sb="29" eb="31">
      <t>サゲン</t>
    </rPh>
    <rPh sb="31" eb="32">
      <t>キ</t>
    </rPh>
    <phoneticPr fontId="12"/>
  </si>
  <si>
    <t>ディーゼルエンジン（１２ＰＡ４Ｖ型）修理３台（追加）とぐち揚陸機</t>
  </si>
  <si>
    <t>（株）イースペースとの土合宿舎改修工事監理業務を委託するものであるが、本工事にかかる実施設計を請け負ったのもであり、設計思想は同社のみが把握しており、本契約を他の業者に実施させることは不利である。（会計法第２９条の３第４項）</t>
    <rPh sb="0" eb="3">
      <t>カブ</t>
    </rPh>
    <rPh sb="11" eb="13">
      <t>ドアイ</t>
    </rPh>
    <rPh sb="13" eb="15">
      <t>シュクシャ</t>
    </rPh>
    <rPh sb="15" eb="17">
      <t>カイシュウ</t>
    </rPh>
    <rPh sb="17" eb="19">
      <t>コウジ</t>
    </rPh>
    <rPh sb="19" eb="21">
      <t>カンリ</t>
    </rPh>
    <rPh sb="21" eb="23">
      <t>ギョウム</t>
    </rPh>
    <rPh sb="24" eb="26">
      <t>イタク</t>
    </rPh>
    <rPh sb="35" eb="38">
      <t>ホンコウジ</t>
    </rPh>
    <rPh sb="42" eb="44">
      <t>ジッシ</t>
    </rPh>
    <rPh sb="44" eb="46">
      <t>セッケイ</t>
    </rPh>
    <rPh sb="47" eb="48">
      <t>ウ</t>
    </rPh>
    <rPh sb="49" eb="50">
      <t>オ</t>
    </rPh>
    <rPh sb="58" eb="60">
      <t>セッケイ</t>
    </rPh>
    <rPh sb="60" eb="62">
      <t>シソウ</t>
    </rPh>
    <rPh sb="63" eb="65">
      <t>ドウシャ</t>
    </rPh>
    <rPh sb="68" eb="70">
      <t>ハアク</t>
    </rPh>
    <rPh sb="79" eb="80">
      <t>ホカ</t>
    </rPh>
    <rPh sb="81" eb="83">
      <t>ギョウシャ</t>
    </rPh>
    <rPh sb="84" eb="86">
      <t>ジッシ</t>
    </rPh>
    <rPh sb="92" eb="94">
      <t>フリ</t>
    </rPh>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</si>
</sst>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411]ge\.m\.d;@"/>
    <numFmt numFmtId="177" formatCode="#,##0_ "/>
    <numFmt numFmtId="178" formatCode="[$-411]ggge&quot;年&quot;m&quot;月&quot;d&quot;日&quot;;@"/>
  </numFmts>
  <fonts count="23" x14ac:knownFonts="1">
    <font>
      <sz val="11"/>
      <color theme="1"/>
      <name val="ＭＳ Ｐゴシック"/>
      <family val="3"/>
    </font>
    <font>
      <sz val="11"/>
      <color theme="1"/>
      <name val="ＭＳ Ｐゴシック"/>
      <family val="3"/>
    </font>
    <font>
      <sz val="6"/>
      <name val="ＭＳ Ｐゴシック"/>
      <family val="3"/>
    </font>
    <font>
      <sz val="11"/>
      <color theme="1"/>
      <name val="HGSｺﾞｼｯｸM"/>
      <family val="3"/>
    </font>
    <font>
      <sz val="16"/>
      <name val="HGSｺﾞｼｯｸM"/>
      <family val="3"/>
    </font>
    <font>
      <sz val="9"/>
      <color theme="1"/>
      <name val="HGSｺﾞｼｯｸM"/>
      <family val="3"/>
    </font>
    <font>
      <sz val="11"/>
      <name val="HGSｺﾞｼｯｸM"/>
      <family val="3"/>
      <charset val="128"/>
    </font>
    <font>
      <sz val="16"/>
      <name val="HGSｺﾞｼｯｸM"/>
      <family val="3"/>
      <charset val="128"/>
    </font>
    <font>
      <sz val="11"/>
      <color theme="1"/>
      <name val="HGSｺﾞｼｯｸM"/>
      <family val="3"/>
      <charset val="128"/>
    </font>
    <font>
      <sz val="9"/>
      <color theme="1"/>
      <name val="HGSｺﾞｼｯｸM"/>
      <family val="3"/>
      <charset val="128"/>
    </font>
    <font>
      <sz val="12"/>
      <name val="MS UI Gothic"/>
      <family val="3"/>
    </font>
    <font>
      <sz val="11"/>
      <name val="ＭＳ Ｐゴシック"/>
      <family val="3"/>
    </font>
    <font>
      <sz val="6"/>
      <name val="ＭＳ Ｐゴシック"/>
      <family val="3"/>
      <scheme val="minor"/>
    </font>
    <font>
      <sz val="14"/>
      <name val="MS UI Gothic"/>
      <family val="3"/>
    </font>
    <font>
      <sz val="11"/>
      <color theme="1"/>
      <name val="ＭＳ Ｐゴシック"/>
      <family val="3"/>
      <scheme val="minor"/>
    </font>
    <font>
      <sz val="12"/>
      <name val="ＭＳ 明朝"/>
      <family val="1"/>
    </font>
    <font>
      <sz val="14"/>
      <name val="ＭＳ 明朝"/>
      <family val="1"/>
    </font>
    <font>
      <sz val="20"/>
      <color rgb="FF002060"/>
      <name val="MS UI Gothic"/>
      <family val="3"/>
    </font>
    <font>
      <sz val="14"/>
      <color rgb="FFFF0000"/>
      <name val="Meiryo UI"/>
      <family val="3"/>
    </font>
    <font>
      <sz val="12"/>
      <name val="MS UI Gothic"/>
      <family val="3"/>
      <charset val="128"/>
    </font>
    <font>
      <sz val="14"/>
      <name val="MS UI Gothic"/>
      <family val="3"/>
      <charset val="128"/>
    </font>
    <font>
      <sz val="11"/>
      <color rgb="FF002060"/>
      <name val="MS UI Gothic"/>
      <family val="3"/>
    </font>
    <font>
      <sz val="11"/>
      <name val="MS UI Gothic"/>
      <family val="3"/>
      <charset val="128"/>
    </font>
  </fonts>
  <fills count="2">
    <fill>
      <patternFill patternType="none"/>
    </fill>
    <fill>
      <patternFill patternType="gray125"/>
    </fill>
  </fills>
  <borders count="8">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hair">
        <color indexed="64"/>
      </top>
      <bottom style="hair">
        <color indexed="64"/>
      </bottom>
      <diagonal/>
    </border>
  </borders>
  <cellStyleXfs count="8">
    <xf numFmtId="0" fontId="0" fillId="0" borderId="0">
      <alignment vertical="center"/>
    </xf>
    <xf numFmtId="0" fontId="1"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1" fillId="0" borderId="0">
      <alignment vertical="center"/>
    </xf>
    <xf numFmtId="38" fontId="11" fillId="0" borderId="0" applyFont="0" applyFill="0" applyBorder="0" applyAlignment="0" applyProtection="0">
      <alignment vertical="center"/>
    </xf>
    <xf numFmtId="38" fontId="14" fillId="0" borderId="0" applyFont="0" applyFill="0" applyBorder="0" applyAlignment="0" applyProtection="0">
      <alignment vertical="center"/>
    </xf>
    <xf numFmtId="0" fontId="14" fillId="0" borderId="0">
      <alignment vertical="center"/>
    </xf>
  </cellStyleXfs>
  <cellXfs count="65">
    <xf numFmtId="0" fontId="0" fillId="0" borderId="0" xfId="0">
      <alignment vertical="center"/>
    </xf>
    <xf numFmtId="0" fontId="3" fillId="0" borderId="0" xfId="0" applyFont="1" applyFill="1" applyProtection="1">
      <alignment vertical="center"/>
    </xf>
    <xf numFmtId="0" fontId="3" fillId="0" borderId="1" xfId="0" applyFont="1" applyFill="1" applyBorder="1" applyAlignment="1" applyProtection="1">
      <alignment horizontal="center" vertical="center" wrapText="1"/>
    </xf>
    <xf numFmtId="0" fontId="3" fillId="0" borderId="0" xfId="0" applyFont="1" applyFill="1" applyAlignment="1" applyProtection="1">
      <alignment horizontal="center" vertical="center"/>
    </xf>
    <xf numFmtId="0" fontId="3" fillId="0" borderId="2" xfId="0" applyFont="1" applyFill="1" applyBorder="1" applyAlignment="1" applyProtection="1">
      <alignment horizontal="center" vertical="center" wrapText="1"/>
    </xf>
    <xf numFmtId="0" fontId="5" fillId="0" borderId="2" xfId="0" applyFont="1" applyFill="1" applyBorder="1" applyAlignment="1" applyProtection="1">
      <alignment horizontal="center" vertical="center" wrapText="1"/>
    </xf>
    <xf numFmtId="0" fontId="3" fillId="0" borderId="0" xfId="0" applyFont="1" applyFill="1" applyAlignment="1" applyProtection="1">
      <alignment horizontal="right" vertical="center"/>
    </xf>
    <xf numFmtId="0" fontId="3" fillId="0" borderId="3" xfId="0" applyFont="1" applyFill="1" applyBorder="1" applyAlignment="1" applyProtection="1">
      <alignment horizontal="center" vertical="center" wrapText="1"/>
    </xf>
    <xf numFmtId="0" fontId="8" fillId="0" borderId="0" xfId="0" applyFont="1" applyFill="1" applyProtection="1">
      <alignment vertical="center"/>
    </xf>
    <xf numFmtId="0" fontId="8" fillId="0" borderId="0" xfId="0" applyFont="1" applyFill="1" applyAlignment="1" applyProtection="1">
      <alignment horizontal="center" vertical="center"/>
    </xf>
    <xf numFmtId="0" fontId="8" fillId="0" borderId="0" xfId="0" applyFont="1" applyFill="1" applyAlignment="1" applyProtection="1">
      <alignment horizontal="right" vertical="center"/>
    </xf>
    <xf numFmtId="0" fontId="8" fillId="0" borderId="4" xfId="0" applyFont="1" applyFill="1" applyBorder="1" applyAlignment="1" applyProtection="1">
      <alignment horizontal="center" vertical="center" wrapText="1"/>
    </xf>
    <xf numFmtId="0" fontId="8" fillId="0" borderId="5" xfId="0" applyFont="1" applyFill="1" applyBorder="1" applyAlignment="1" applyProtection="1">
      <alignment horizontal="center" vertical="center" wrapText="1"/>
    </xf>
    <xf numFmtId="0" fontId="9" fillId="0" borderId="5" xfId="0" applyFont="1" applyFill="1" applyBorder="1" applyAlignment="1" applyProtection="1">
      <alignment horizontal="center" vertical="center" wrapText="1"/>
    </xf>
    <xf numFmtId="0" fontId="8" fillId="0" borderId="6" xfId="0" applyFont="1" applyFill="1" applyBorder="1" applyAlignment="1" applyProtection="1">
      <alignment horizontal="center" vertical="center" wrapText="1"/>
    </xf>
    <xf numFmtId="0" fontId="7" fillId="0" borderId="0" xfId="0" applyFont="1" applyFill="1" applyAlignment="1" applyProtection="1">
      <alignment horizontal="center" vertical="center"/>
    </xf>
    <xf numFmtId="0" fontId="4" fillId="0" borderId="0" xfId="0" applyFont="1" applyFill="1" applyAlignment="1" applyProtection="1">
      <alignment horizontal="center" vertical="center"/>
    </xf>
    <xf numFmtId="0" fontId="10" fillId="0" borderId="7" xfId="0" applyFont="1" applyFill="1" applyBorder="1" applyAlignment="1">
      <alignment vertical="top" wrapText="1"/>
    </xf>
    <xf numFmtId="0" fontId="10" fillId="0" borderId="7" xfId="4" applyFont="1" applyFill="1" applyBorder="1" applyAlignment="1">
      <alignment horizontal="left" vertical="top" wrapText="1"/>
    </xf>
    <xf numFmtId="176" fontId="10" fillId="0" borderId="7" xfId="0" applyNumberFormat="1" applyFont="1" applyFill="1" applyBorder="1" applyAlignment="1">
      <alignment horizontal="center" vertical="center"/>
    </xf>
    <xf numFmtId="0" fontId="10" fillId="0" borderId="7" xfId="4" applyFont="1" applyFill="1" applyBorder="1" applyAlignment="1">
      <alignment vertical="center" wrapText="1"/>
    </xf>
    <xf numFmtId="0" fontId="10" fillId="0" borderId="7" xfId="0" applyFont="1" applyFill="1" applyBorder="1" applyAlignment="1" applyProtection="1">
      <alignment horizontal="left" vertical="top" wrapText="1"/>
      <protection locked="0"/>
    </xf>
    <xf numFmtId="177" fontId="13" fillId="0" borderId="7" xfId="4" applyNumberFormat="1" applyFont="1" applyFill="1" applyBorder="1" applyAlignment="1">
      <alignment horizontal="right" vertical="center" shrinkToFit="1"/>
    </xf>
    <xf numFmtId="177" fontId="13" fillId="0" borderId="7" xfId="4" applyNumberFormat="1" applyFont="1" applyFill="1" applyBorder="1" applyAlignment="1">
      <alignment vertical="center" shrinkToFit="1"/>
    </xf>
    <xf numFmtId="10" fontId="13" fillId="0" borderId="7" xfId="3" applyNumberFormat="1" applyFont="1" applyFill="1" applyBorder="1" applyAlignment="1" applyProtection="1">
      <alignment horizontal="center" vertical="center"/>
      <protection locked="0"/>
    </xf>
    <xf numFmtId="0" fontId="10" fillId="0" borderId="7" xfId="0" applyFont="1" applyFill="1" applyBorder="1" applyAlignment="1" applyProtection="1">
      <alignment horizontal="center" vertical="center"/>
      <protection locked="0"/>
    </xf>
    <xf numFmtId="177" fontId="13" fillId="0" borderId="7" xfId="4" applyNumberFormat="1" applyFont="1" applyFill="1" applyBorder="1" applyAlignment="1">
      <alignment horizontal="center" vertical="center" shrinkToFit="1"/>
    </xf>
    <xf numFmtId="38" fontId="13" fillId="0" borderId="7" xfId="2" applyFont="1" applyFill="1" applyBorder="1" applyAlignment="1">
      <alignment vertical="center" shrinkToFit="1"/>
    </xf>
    <xf numFmtId="38" fontId="13" fillId="0" borderId="7" xfId="5" applyFont="1" applyFill="1" applyBorder="1" applyAlignment="1">
      <alignment horizontal="right" vertical="center" shrinkToFit="1"/>
    </xf>
    <xf numFmtId="0" fontId="10" fillId="0" borderId="7" xfId="0" applyFont="1" applyFill="1" applyBorder="1" applyAlignment="1">
      <alignment horizontal="left" vertical="top" wrapText="1"/>
    </xf>
    <xf numFmtId="38" fontId="13" fillId="0" borderId="7" xfId="2" applyFont="1" applyFill="1" applyBorder="1" applyAlignment="1" applyProtection="1">
      <alignment horizontal="right" vertical="center"/>
      <protection locked="0"/>
    </xf>
    <xf numFmtId="0" fontId="15" fillId="0" borderId="7" xfId="0" applyFont="1" applyFill="1" applyBorder="1" applyAlignment="1">
      <alignment vertical="center" wrapText="1"/>
    </xf>
    <xf numFmtId="0" fontId="15" fillId="0" borderId="7" xfId="4" applyFont="1" applyFill="1" applyBorder="1" applyAlignment="1">
      <alignment horizontal="left" vertical="center" wrapText="1"/>
    </xf>
    <xf numFmtId="176" fontId="10" fillId="0" borderId="7" xfId="0" applyNumberFormat="1" applyFont="1" applyFill="1" applyBorder="1" applyAlignment="1" applyProtection="1">
      <alignment horizontal="center" vertical="center" shrinkToFit="1"/>
      <protection locked="0"/>
    </xf>
    <xf numFmtId="38" fontId="16" fillId="0" borderId="7" xfId="6" applyFont="1" applyFill="1" applyBorder="1" applyAlignment="1">
      <alignment horizontal="right" vertical="center"/>
    </xf>
    <xf numFmtId="38" fontId="16" fillId="0" borderId="7" xfId="6" applyFont="1" applyFill="1" applyBorder="1">
      <alignment vertical="center"/>
    </xf>
    <xf numFmtId="0" fontId="15" fillId="0" borderId="7" xfId="0" applyFont="1" applyFill="1" applyBorder="1" applyAlignment="1">
      <alignment horizontal="left" vertical="center" wrapText="1"/>
    </xf>
    <xf numFmtId="14" fontId="10" fillId="0" borderId="7" xfId="7" applyNumberFormat="1" applyFont="1" applyFill="1" applyBorder="1">
      <alignment vertical="center"/>
    </xf>
    <xf numFmtId="178" fontId="10" fillId="0" borderId="7" xfId="0" applyNumberFormat="1" applyFont="1" applyFill="1" applyBorder="1" applyAlignment="1" applyProtection="1">
      <alignment horizontal="center" vertical="center" shrinkToFit="1"/>
      <protection locked="0"/>
    </xf>
    <xf numFmtId="38" fontId="13" fillId="0" borderId="7" xfId="5" applyFont="1" applyFill="1" applyBorder="1" applyAlignment="1">
      <alignment horizontal="center" vertical="center" wrapText="1"/>
    </xf>
    <xf numFmtId="177" fontId="13" fillId="0" borderId="7" xfId="4" applyNumberFormat="1" applyFont="1" applyFill="1" applyBorder="1" applyAlignment="1">
      <alignment vertical="center" wrapText="1"/>
    </xf>
    <xf numFmtId="0" fontId="10" fillId="0" borderId="7" xfId="7" applyFont="1" applyFill="1" applyBorder="1" applyAlignment="1" applyProtection="1">
      <alignment horizontal="left" vertical="top" wrapText="1"/>
      <protection locked="0"/>
    </xf>
    <xf numFmtId="38" fontId="10" fillId="0" borderId="7" xfId="6" applyFont="1" applyFill="1" applyBorder="1" applyAlignment="1" applyProtection="1">
      <alignment horizontal="right" vertical="center"/>
      <protection locked="0"/>
    </xf>
    <xf numFmtId="10" fontId="10" fillId="0" borderId="7" xfId="3" applyNumberFormat="1" applyFont="1" applyFill="1" applyBorder="1" applyAlignment="1" applyProtection="1">
      <alignment horizontal="center" vertical="center"/>
      <protection locked="0"/>
    </xf>
    <xf numFmtId="0" fontId="19" fillId="0" borderId="7" xfId="1" applyFont="1" applyFill="1" applyBorder="1" applyAlignment="1">
      <alignment horizontal="center" vertical="top" wrapText="1"/>
    </xf>
    <xf numFmtId="0" fontId="19" fillId="0" borderId="7" xfId="4" applyFont="1" applyFill="1" applyBorder="1" applyAlignment="1">
      <alignment horizontal="left" vertical="top" wrapText="1"/>
    </xf>
    <xf numFmtId="178" fontId="19" fillId="0" borderId="7" xfId="0" applyNumberFormat="1" applyFont="1" applyFill="1" applyBorder="1" applyAlignment="1" applyProtection="1">
      <alignment horizontal="center" vertical="center" shrinkToFit="1"/>
      <protection locked="0"/>
    </xf>
    <xf numFmtId="0" fontId="19" fillId="0" borderId="7" xfId="0" applyFont="1" applyFill="1" applyBorder="1" applyAlignment="1">
      <alignment vertical="top" wrapText="1"/>
    </xf>
    <xf numFmtId="0" fontId="19" fillId="0" borderId="7" xfId="0" applyFont="1" applyFill="1" applyBorder="1" applyAlignment="1" applyProtection="1">
      <alignment horizontal="left" vertical="top" wrapText="1"/>
      <protection locked="0"/>
    </xf>
    <xf numFmtId="38" fontId="20" fillId="0" borderId="7" xfId="5" applyFont="1" applyFill="1" applyBorder="1" applyAlignment="1">
      <alignment horizontal="center" vertical="center" wrapText="1"/>
    </xf>
    <xf numFmtId="38" fontId="20" fillId="0" borderId="7" xfId="5" applyFont="1" applyFill="1" applyBorder="1" applyAlignment="1">
      <alignment vertical="center" wrapText="1"/>
    </xf>
    <xf numFmtId="10" fontId="20" fillId="0" borderId="7" xfId="3" applyNumberFormat="1" applyFont="1" applyFill="1" applyBorder="1" applyAlignment="1" applyProtection="1">
      <alignment horizontal="center" vertical="center"/>
      <protection locked="0"/>
    </xf>
    <xf numFmtId="0" fontId="19" fillId="0" borderId="7" xfId="0" applyFont="1" applyFill="1" applyBorder="1" applyAlignment="1" applyProtection="1">
      <alignment horizontal="center" vertical="center"/>
      <protection locked="0"/>
    </xf>
    <xf numFmtId="177" fontId="20" fillId="0" borderId="7" xfId="4" applyNumberFormat="1" applyFont="1" applyFill="1" applyBorder="1" applyAlignment="1">
      <alignment horizontal="right" vertical="center" wrapText="1"/>
    </xf>
    <xf numFmtId="177" fontId="20" fillId="0" borderId="7" xfId="4" applyNumberFormat="1" applyFont="1" applyFill="1" applyBorder="1" applyAlignment="1">
      <alignment vertical="center" wrapText="1"/>
    </xf>
    <xf numFmtId="38" fontId="20" fillId="0" borderId="7" xfId="5" applyFont="1" applyFill="1" applyBorder="1">
      <alignment vertical="center"/>
    </xf>
    <xf numFmtId="38" fontId="20" fillId="0" borderId="7" xfId="5" applyFont="1" applyFill="1" applyBorder="1" applyAlignment="1">
      <alignment horizontal="center" vertical="center"/>
    </xf>
    <xf numFmtId="38" fontId="20" fillId="0" borderId="7" xfId="5" applyFont="1" applyFill="1" applyBorder="1" applyAlignment="1">
      <alignment horizontal="right" vertical="center"/>
    </xf>
    <xf numFmtId="0" fontId="19" fillId="0" borderId="7" xfId="0" applyFont="1" applyFill="1" applyBorder="1" applyAlignment="1">
      <alignment horizontal="left" vertical="top" wrapText="1"/>
    </xf>
    <xf numFmtId="14" fontId="19" fillId="0" borderId="7" xfId="7" applyNumberFormat="1" applyFont="1" applyFill="1" applyBorder="1">
      <alignment vertical="center"/>
    </xf>
    <xf numFmtId="0" fontId="19" fillId="0" borderId="7" xfId="0" applyFont="1" applyFill="1" applyBorder="1" applyAlignment="1">
      <alignment vertical="center" wrapText="1"/>
    </xf>
    <xf numFmtId="38" fontId="20" fillId="0" borderId="7" xfId="6" applyFont="1" applyFill="1" applyBorder="1">
      <alignment vertical="center"/>
    </xf>
    <xf numFmtId="38" fontId="20" fillId="0" borderId="7" xfId="6" applyFont="1" applyFill="1" applyBorder="1" applyAlignment="1">
      <alignment horizontal="right" vertical="center"/>
    </xf>
    <xf numFmtId="38" fontId="20" fillId="0" borderId="7" xfId="6" applyFont="1" applyFill="1" applyBorder="1" applyAlignment="1" applyProtection="1">
      <alignment horizontal="right" vertical="center"/>
      <protection locked="0"/>
    </xf>
    <xf numFmtId="0" fontId="22" fillId="0" borderId="7" xfId="7" applyFont="1" applyFill="1" applyBorder="1" applyAlignment="1">
      <alignment vertical="center" wrapText="1"/>
    </xf>
  </cellXfs>
  <cellStyles count="8">
    <cellStyle name="パーセント" xfId="3" builtinId="5"/>
    <cellStyle name="桁区切り" xfId="2" builtinId="6"/>
    <cellStyle name="桁区切り 2" xfId="5"/>
    <cellStyle name="桁区切り 2 2" xfId="6"/>
    <cellStyle name="標準" xfId="0" builtinId="0"/>
    <cellStyle name="標準 2" xfId="1"/>
    <cellStyle name="標準 2 2" xfId="7"/>
    <cellStyle name="標準_１６７調査票４案件best100（再検討）0914提出用" xf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L35"/>
  <sheetViews>
    <sheetView tabSelected="1" view="pageBreakPreview" zoomScale="40" zoomScaleNormal="70" zoomScaleSheetLayoutView="40" workbookViewId="0">
      <pane xSplit="1" ySplit="4" topLeftCell="B5" activePane="bottomRight" state="frozen"/>
      <selection activeCell="E21" sqref="E21"/>
      <selection pane="topRight" activeCell="E21" sqref="E21"/>
      <selection pane="bottomLeft" activeCell="E21" sqref="E21"/>
      <selection pane="bottomRight" activeCell="D8" sqref="D8"/>
    </sheetView>
  </sheetViews>
  <sheetFormatPr defaultRowHeight="13.5" x14ac:dyDescent="0.15"/>
  <cols>
    <col min="1" max="1" width="25.625" style="8" customWidth="1"/>
    <col min="2" max="2" width="30.625" style="8" customWidth="1"/>
    <col min="3" max="3" width="15.625" style="8" customWidth="1"/>
    <col min="4" max="4" width="25.625" style="8" customWidth="1"/>
    <col min="5" max="5" width="20.625" style="8" customWidth="1"/>
    <col min="6" max="7" width="14.625" style="8" customWidth="1"/>
    <col min="8" max="8" width="11.25" style="8" customWidth="1"/>
    <col min="9" max="9" width="60.625" style="8" customWidth="1"/>
    <col min="10" max="12" width="14.625" style="8" customWidth="1"/>
    <col min="13" max="13" width="9" style="8" customWidth="1"/>
    <col min="14" max="16384" width="9" style="8"/>
  </cols>
  <sheetData>
    <row r="1" spans="1:12" ht="30" customHeight="1" x14ac:dyDescent="0.15">
      <c r="A1" s="15" t="s">
        <v>0</v>
      </c>
      <c r="B1" s="15"/>
      <c r="C1" s="15"/>
      <c r="D1" s="15"/>
      <c r="E1" s="15"/>
      <c r="F1" s="15"/>
      <c r="G1" s="15"/>
      <c r="H1" s="15"/>
      <c r="I1" s="15"/>
      <c r="J1" s="15"/>
      <c r="K1" s="15"/>
      <c r="L1" s="15"/>
    </row>
    <row r="2" spans="1:12" x14ac:dyDescent="0.15">
      <c r="B2" s="9"/>
      <c r="G2" s="9"/>
      <c r="H2" s="9"/>
    </row>
    <row r="3" spans="1:12" x14ac:dyDescent="0.15">
      <c r="B3" s="9"/>
      <c r="G3" s="9"/>
      <c r="H3" s="9"/>
      <c r="L3" s="10" t="s">
        <v>13</v>
      </c>
    </row>
    <row r="4" spans="1:12" ht="60" customHeight="1" x14ac:dyDescent="0.15">
      <c r="A4" s="11" t="s">
        <v>16</v>
      </c>
      <c r="B4" s="12" t="s">
        <v>1</v>
      </c>
      <c r="C4" s="12" t="s">
        <v>3</v>
      </c>
      <c r="D4" s="12" t="s">
        <v>5</v>
      </c>
      <c r="E4" s="12" t="s">
        <v>4</v>
      </c>
      <c r="F4" s="12" t="s">
        <v>7</v>
      </c>
      <c r="G4" s="12" t="s">
        <v>9</v>
      </c>
      <c r="H4" s="12" t="s">
        <v>6</v>
      </c>
      <c r="I4" s="12" t="s">
        <v>2</v>
      </c>
      <c r="J4" s="13" t="s">
        <v>12</v>
      </c>
      <c r="K4" s="13" t="s">
        <v>10</v>
      </c>
      <c r="L4" s="14" t="s">
        <v>11</v>
      </c>
    </row>
    <row r="5" spans="1:12" ht="85.5" x14ac:dyDescent="0.15">
      <c r="A5" s="17" t="s">
        <v>17</v>
      </c>
      <c r="B5" s="18" t="s">
        <v>18</v>
      </c>
      <c r="C5" s="19">
        <v>43922</v>
      </c>
      <c r="D5" s="20" t="s">
        <v>19</v>
      </c>
      <c r="E5" s="21" t="s">
        <v>20</v>
      </c>
      <c r="F5" s="22">
        <v>5239200</v>
      </c>
      <c r="G5" s="23">
        <v>5239200</v>
      </c>
      <c r="H5" s="24">
        <f>IF(F5="－","－",G5/F5)</f>
        <v>1</v>
      </c>
      <c r="I5" s="17" t="s">
        <v>21</v>
      </c>
      <c r="J5" s="25" t="s">
        <v>22</v>
      </c>
      <c r="K5" s="25"/>
      <c r="L5" s="21"/>
    </row>
    <row r="6" spans="1:12" ht="85.5" x14ac:dyDescent="0.15">
      <c r="A6" s="17" t="s">
        <v>23</v>
      </c>
      <c r="B6" s="18" t="s">
        <v>18</v>
      </c>
      <c r="C6" s="19">
        <v>43922</v>
      </c>
      <c r="D6" s="20" t="s">
        <v>24</v>
      </c>
      <c r="E6" s="21" t="s">
        <v>20</v>
      </c>
      <c r="F6" s="22">
        <v>1158000</v>
      </c>
      <c r="G6" s="23">
        <v>1158000</v>
      </c>
      <c r="H6" s="24">
        <f>IF(F6="－","－",G6/F6)</f>
        <v>1</v>
      </c>
      <c r="I6" s="17" t="s">
        <v>25</v>
      </c>
      <c r="J6" s="25" t="s">
        <v>22</v>
      </c>
      <c r="K6" s="25"/>
      <c r="L6" s="21"/>
    </row>
    <row r="7" spans="1:12" ht="85.5" x14ac:dyDescent="0.15">
      <c r="A7" s="17" t="s">
        <v>26</v>
      </c>
      <c r="B7" s="18" t="s">
        <v>18</v>
      </c>
      <c r="C7" s="19">
        <v>43922</v>
      </c>
      <c r="D7" s="20" t="s">
        <v>27</v>
      </c>
      <c r="E7" s="21" t="s">
        <v>20</v>
      </c>
      <c r="F7" s="22">
        <v>802800</v>
      </c>
      <c r="G7" s="23">
        <v>802800</v>
      </c>
      <c r="H7" s="24">
        <f>IF(F7="－","－",G7/F7)</f>
        <v>1</v>
      </c>
      <c r="I7" s="17" t="s">
        <v>28</v>
      </c>
      <c r="J7" s="25" t="s">
        <v>22</v>
      </c>
      <c r="K7" s="25"/>
      <c r="L7" s="21"/>
    </row>
    <row r="8" spans="1:12" ht="85.5" x14ac:dyDescent="0.15">
      <c r="A8" s="17" t="s">
        <v>29</v>
      </c>
      <c r="B8" s="18" t="s">
        <v>18</v>
      </c>
      <c r="C8" s="19">
        <v>43922</v>
      </c>
      <c r="D8" s="20" t="s">
        <v>30</v>
      </c>
      <c r="E8" s="21" t="s">
        <v>20</v>
      </c>
      <c r="F8" s="22">
        <v>1680000</v>
      </c>
      <c r="G8" s="23">
        <v>1680000</v>
      </c>
      <c r="H8" s="24">
        <f>IF(F8="－","－",G8/F8)</f>
        <v>1</v>
      </c>
      <c r="I8" s="17" t="s">
        <v>31</v>
      </c>
      <c r="J8" s="25" t="s">
        <v>22</v>
      </c>
      <c r="K8" s="25"/>
      <c r="L8" s="21"/>
    </row>
    <row r="9" spans="1:12" ht="85.5" x14ac:dyDescent="0.15">
      <c r="A9" s="17" t="s">
        <v>32</v>
      </c>
      <c r="B9" s="18" t="s">
        <v>18</v>
      </c>
      <c r="C9" s="19">
        <v>43922</v>
      </c>
      <c r="D9" s="20" t="s">
        <v>33</v>
      </c>
      <c r="E9" s="21" t="s">
        <v>20</v>
      </c>
      <c r="F9" s="22">
        <v>804000</v>
      </c>
      <c r="G9" s="23">
        <v>804000</v>
      </c>
      <c r="H9" s="24">
        <f>IF(F9="－","－",G9/F9)</f>
        <v>1</v>
      </c>
      <c r="I9" s="17" t="s">
        <v>34</v>
      </c>
      <c r="J9" s="25" t="s">
        <v>22</v>
      </c>
      <c r="K9" s="25"/>
      <c r="L9" s="21"/>
    </row>
    <row r="10" spans="1:12" ht="85.5" x14ac:dyDescent="0.15">
      <c r="A10" s="17" t="s">
        <v>35</v>
      </c>
      <c r="B10" s="18" t="s">
        <v>18</v>
      </c>
      <c r="C10" s="19">
        <v>43922</v>
      </c>
      <c r="D10" s="20" t="s">
        <v>33</v>
      </c>
      <c r="E10" s="21" t="s">
        <v>20</v>
      </c>
      <c r="F10" s="22">
        <v>904800</v>
      </c>
      <c r="G10" s="23">
        <v>904800</v>
      </c>
      <c r="H10" s="24">
        <f>IF(F10="－","－",G10/F10)</f>
        <v>1</v>
      </c>
      <c r="I10" s="17" t="s">
        <v>36</v>
      </c>
      <c r="J10" s="25" t="s">
        <v>22</v>
      </c>
      <c r="K10" s="25"/>
      <c r="L10" s="21"/>
    </row>
    <row r="11" spans="1:12" ht="85.5" x14ac:dyDescent="0.15">
      <c r="A11" s="17" t="s">
        <v>37</v>
      </c>
      <c r="B11" s="18" t="s">
        <v>18</v>
      </c>
      <c r="C11" s="19">
        <v>43922</v>
      </c>
      <c r="D11" s="20" t="s">
        <v>38</v>
      </c>
      <c r="E11" s="21" t="s">
        <v>20</v>
      </c>
      <c r="F11" s="22">
        <v>5112000</v>
      </c>
      <c r="G11" s="23">
        <v>5112000</v>
      </c>
      <c r="H11" s="24">
        <f>IF(F11="－","－",G11/F11)</f>
        <v>1</v>
      </c>
      <c r="I11" s="17" t="s">
        <v>39</v>
      </c>
      <c r="J11" s="25" t="s">
        <v>22</v>
      </c>
      <c r="K11" s="25"/>
      <c r="L11" s="21"/>
    </row>
    <row r="12" spans="1:12" ht="85.5" x14ac:dyDescent="0.15">
      <c r="A12" s="17" t="s">
        <v>40</v>
      </c>
      <c r="B12" s="18" t="s">
        <v>18</v>
      </c>
      <c r="C12" s="19">
        <v>43922</v>
      </c>
      <c r="D12" s="20" t="s">
        <v>41</v>
      </c>
      <c r="E12" s="21" t="s">
        <v>20</v>
      </c>
      <c r="F12" s="22">
        <v>4597309</v>
      </c>
      <c r="G12" s="23">
        <v>4597309</v>
      </c>
      <c r="H12" s="24">
        <f>IF(F12="－","－",G12/F12)</f>
        <v>1</v>
      </c>
      <c r="I12" s="17" t="s">
        <v>42</v>
      </c>
      <c r="J12" s="25" t="s">
        <v>22</v>
      </c>
      <c r="K12" s="25"/>
      <c r="L12" s="21"/>
    </row>
    <row r="13" spans="1:12" ht="85.5" x14ac:dyDescent="0.15">
      <c r="A13" s="17" t="s">
        <v>43</v>
      </c>
      <c r="B13" s="18" t="s">
        <v>18</v>
      </c>
      <c r="C13" s="19">
        <v>43922</v>
      </c>
      <c r="D13" s="20" t="s">
        <v>41</v>
      </c>
      <c r="E13" s="21" t="s">
        <v>20</v>
      </c>
      <c r="F13" s="22">
        <v>949300</v>
      </c>
      <c r="G13" s="23">
        <v>949300</v>
      </c>
      <c r="H13" s="24">
        <f>IF(F13="－","－",G13/F13)</f>
        <v>1</v>
      </c>
      <c r="I13" s="17" t="s">
        <v>44</v>
      </c>
      <c r="J13" s="25" t="s">
        <v>22</v>
      </c>
      <c r="K13" s="25"/>
      <c r="L13" s="21"/>
    </row>
    <row r="14" spans="1:12" ht="85.5" x14ac:dyDescent="0.15">
      <c r="A14" s="17" t="s">
        <v>45</v>
      </c>
      <c r="B14" s="18" t="s">
        <v>18</v>
      </c>
      <c r="C14" s="19">
        <v>43922</v>
      </c>
      <c r="D14" s="20" t="s">
        <v>46</v>
      </c>
      <c r="E14" s="21" t="s">
        <v>20</v>
      </c>
      <c r="F14" s="22">
        <v>927021</v>
      </c>
      <c r="G14" s="23">
        <v>927021</v>
      </c>
      <c r="H14" s="24">
        <f>IF(F14="－","－",G14/F14)</f>
        <v>1</v>
      </c>
      <c r="I14" s="17" t="s">
        <v>47</v>
      </c>
      <c r="J14" s="25" t="s">
        <v>22</v>
      </c>
      <c r="K14" s="25"/>
      <c r="L14" s="21"/>
    </row>
    <row r="15" spans="1:12" ht="85.5" x14ac:dyDescent="0.15">
      <c r="A15" s="17" t="s">
        <v>48</v>
      </c>
      <c r="B15" s="18" t="s">
        <v>18</v>
      </c>
      <c r="C15" s="19">
        <v>43922</v>
      </c>
      <c r="D15" s="20" t="s">
        <v>49</v>
      </c>
      <c r="E15" s="21" t="s">
        <v>20</v>
      </c>
      <c r="F15" s="22">
        <v>3419496</v>
      </c>
      <c r="G15" s="23">
        <v>3419496</v>
      </c>
      <c r="H15" s="24">
        <f>IF(F15="－","－",G15/F15)</f>
        <v>1</v>
      </c>
      <c r="I15" s="17" t="s">
        <v>50</v>
      </c>
      <c r="J15" s="25" t="s">
        <v>22</v>
      </c>
      <c r="K15" s="25"/>
      <c r="L15" s="21"/>
    </row>
    <row r="16" spans="1:12" ht="85.5" x14ac:dyDescent="0.15">
      <c r="A16" s="17" t="s">
        <v>51</v>
      </c>
      <c r="B16" s="18" t="s">
        <v>18</v>
      </c>
      <c r="C16" s="19">
        <v>43922</v>
      </c>
      <c r="D16" s="20" t="s">
        <v>52</v>
      </c>
      <c r="E16" s="21" t="s">
        <v>20</v>
      </c>
      <c r="F16" s="22">
        <v>2088270</v>
      </c>
      <c r="G16" s="23">
        <v>2088270</v>
      </c>
      <c r="H16" s="24">
        <f>IF(F16="－","－",G16/F16)</f>
        <v>1</v>
      </c>
      <c r="I16" s="17" t="s">
        <v>53</v>
      </c>
      <c r="J16" s="25" t="s">
        <v>22</v>
      </c>
      <c r="K16" s="25"/>
      <c r="L16" s="21"/>
    </row>
    <row r="17" spans="1:12" ht="85.5" x14ac:dyDescent="0.15">
      <c r="A17" s="17" t="s">
        <v>54</v>
      </c>
      <c r="B17" s="18" t="s">
        <v>18</v>
      </c>
      <c r="C17" s="19">
        <v>43922</v>
      </c>
      <c r="D17" s="20" t="s">
        <v>55</v>
      </c>
      <c r="E17" s="21" t="s">
        <v>20</v>
      </c>
      <c r="F17" s="22">
        <v>1525620</v>
      </c>
      <c r="G17" s="23">
        <v>1525620</v>
      </c>
      <c r="H17" s="24">
        <f>IF(F17="－","－",G17/F17)</f>
        <v>1</v>
      </c>
      <c r="I17" s="17" t="s">
        <v>56</v>
      </c>
      <c r="J17" s="25" t="s">
        <v>22</v>
      </c>
      <c r="K17" s="25"/>
      <c r="L17" s="21"/>
    </row>
    <row r="18" spans="1:12" ht="85.5" x14ac:dyDescent="0.15">
      <c r="A18" s="17" t="s">
        <v>57</v>
      </c>
      <c r="B18" s="18" t="s">
        <v>18</v>
      </c>
      <c r="C18" s="19">
        <v>43922</v>
      </c>
      <c r="D18" s="20" t="s">
        <v>55</v>
      </c>
      <c r="E18" s="21" t="s">
        <v>20</v>
      </c>
      <c r="F18" s="22">
        <v>3073104</v>
      </c>
      <c r="G18" s="23">
        <v>3073104</v>
      </c>
      <c r="H18" s="24">
        <f>IF(F18="－","－",G18/F18)</f>
        <v>1</v>
      </c>
      <c r="I18" s="17" t="s">
        <v>58</v>
      </c>
      <c r="J18" s="25" t="s">
        <v>22</v>
      </c>
      <c r="K18" s="25"/>
      <c r="L18" s="21"/>
    </row>
    <row r="19" spans="1:12" ht="85.5" x14ac:dyDescent="0.15">
      <c r="A19" s="17" t="s">
        <v>59</v>
      </c>
      <c r="B19" s="18" t="s">
        <v>18</v>
      </c>
      <c r="C19" s="19">
        <v>43922</v>
      </c>
      <c r="D19" s="20" t="s">
        <v>55</v>
      </c>
      <c r="E19" s="21" t="s">
        <v>20</v>
      </c>
      <c r="F19" s="26">
        <v>2000340</v>
      </c>
      <c r="G19" s="23">
        <v>2000340</v>
      </c>
      <c r="H19" s="24">
        <f>IF(F19="－","－",G19/F19)</f>
        <v>1</v>
      </c>
      <c r="I19" s="17" t="s">
        <v>60</v>
      </c>
      <c r="J19" s="25" t="s">
        <v>22</v>
      </c>
      <c r="K19" s="25"/>
      <c r="L19" s="21"/>
    </row>
    <row r="20" spans="1:12" ht="85.5" x14ac:dyDescent="0.15">
      <c r="A20" s="17" t="s">
        <v>61</v>
      </c>
      <c r="B20" s="18" t="s">
        <v>18</v>
      </c>
      <c r="C20" s="19">
        <v>43922</v>
      </c>
      <c r="D20" s="20" t="s">
        <v>55</v>
      </c>
      <c r="E20" s="21" t="s">
        <v>20</v>
      </c>
      <c r="F20" s="26">
        <v>1120560</v>
      </c>
      <c r="G20" s="23">
        <v>1120560</v>
      </c>
      <c r="H20" s="24">
        <f>IF(F20="－","－",G20/F20)</f>
        <v>1</v>
      </c>
      <c r="I20" s="17" t="s">
        <v>62</v>
      </c>
      <c r="J20" s="25" t="s">
        <v>22</v>
      </c>
      <c r="K20" s="25"/>
      <c r="L20" s="21"/>
    </row>
    <row r="21" spans="1:12" ht="85.5" x14ac:dyDescent="0.15">
      <c r="A21" s="17" t="s">
        <v>63</v>
      </c>
      <c r="B21" s="18" t="s">
        <v>18</v>
      </c>
      <c r="C21" s="19">
        <v>43922</v>
      </c>
      <c r="D21" s="20" t="s">
        <v>64</v>
      </c>
      <c r="E21" s="21" t="s">
        <v>20</v>
      </c>
      <c r="F21" s="22">
        <v>906936</v>
      </c>
      <c r="G21" s="23">
        <v>906936</v>
      </c>
      <c r="H21" s="24">
        <f>IF(F21="－","－",G21/F21)</f>
        <v>1</v>
      </c>
      <c r="I21" s="17" t="s">
        <v>65</v>
      </c>
      <c r="J21" s="25" t="s">
        <v>22</v>
      </c>
      <c r="K21" s="25"/>
      <c r="L21" s="21"/>
    </row>
    <row r="22" spans="1:12" ht="85.5" x14ac:dyDescent="0.15">
      <c r="A22" s="17" t="s">
        <v>66</v>
      </c>
      <c r="B22" s="18" t="s">
        <v>18</v>
      </c>
      <c r="C22" s="19">
        <v>43922</v>
      </c>
      <c r="D22" s="20" t="s">
        <v>67</v>
      </c>
      <c r="E22" s="21" t="s">
        <v>20</v>
      </c>
      <c r="F22" s="22">
        <v>1985920</v>
      </c>
      <c r="G22" s="23">
        <v>1985920</v>
      </c>
      <c r="H22" s="24">
        <f>IF(F22="－","－",G22/F22)</f>
        <v>1</v>
      </c>
      <c r="I22" s="17" t="s">
        <v>68</v>
      </c>
      <c r="J22" s="25" t="s">
        <v>22</v>
      </c>
      <c r="K22" s="25"/>
      <c r="L22" s="21"/>
    </row>
    <row r="23" spans="1:12" ht="85.5" x14ac:dyDescent="0.15">
      <c r="A23" s="17" t="s">
        <v>69</v>
      </c>
      <c r="B23" s="18" t="s">
        <v>18</v>
      </c>
      <c r="C23" s="19">
        <v>43922</v>
      </c>
      <c r="D23" s="20" t="s">
        <v>70</v>
      </c>
      <c r="E23" s="21" t="s">
        <v>20</v>
      </c>
      <c r="F23" s="22">
        <v>1732776</v>
      </c>
      <c r="G23" s="23">
        <v>1732776</v>
      </c>
      <c r="H23" s="24">
        <f>IF(F23="－","－",G23/F23)</f>
        <v>1</v>
      </c>
      <c r="I23" s="17" t="s">
        <v>71</v>
      </c>
      <c r="J23" s="25" t="s">
        <v>22</v>
      </c>
      <c r="K23" s="25"/>
      <c r="L23" s="21"/>
    </row>
    <row r="24" spans="1:12" ht="85.5" x14ac:dyDescent="0.15">
      <c r="A24" s="17" t="s">
        <v>72</v>
      </c>
      <c r="B24" s="18" t="s">
        <v>18</v>
      </c>
      <c r="C24" s="19">
        <v>43922</v>
      </c>
      <c r="D24" s="20" t="s">
        <v>73</v>
      </c>
      <c r="E24" s="21" t="s">
        <v>20</v>
      </c>
      <c r="F24" s="22">
        <v>1010259</v>
      </c>
      <c r="G24" s="23">
        <v>1010259</v>
      </c>
      <c r="H24" s="24">
        <f>IF(F24="－","－",G24/F24)</f>
        <v>1</v>
      </c>
      <c r="I24" s="17" t="s">
        <v>74</v>
      </c>
      <c r="J24" s="25" t="s">
        <v>22</v>
      </c>
      <c r="K24" s="25"/>
      <c r="L24" s="21"/>
    </row>
    <row r="25" spans="1:12" ht="85.5" x14ac:dyDescent="0.15">
      <c r="A25" s="17" t="s">
        <v>75</v>
      </c>
      <c r="B25" s="18" t="s">
        <v>18</v>
      </c>
      <c r="C25" s="19">
        <v>43922</v>
      </c>
      <c r="D25" s="20" t="s">
        <v>76</v>
      </c>
      <c r="E25" s="21" t="s">
        <v>20</v>
      </c>
      <c r="F25" s="22">
        <v>2930400</v>
      </c>
      <c r="G25" s="23">
        <v>2930400</v>
      </c>
      <c r="H25" s="24">
        <f>IF(F25="－","－",G25/F25)</f>
        <v>1</v>
      </c>
      <c r="I25" s="18" t="s">
        <v>77</v>
      </c>
      <c r="J25" s="25" t="s">
        <v>78</v>
      </c>
      <c r="K25" s="25"/>
      <c r="L25" s="21"/>
    </row>
    <row r="26" spans="1:12" ht="85.5" x14ac:dyDescent="0.15">
      <c r="A26" s="17" t="s">
        <v>79</v>
      </c>
      <c r="B26" s="18" t="s">
        <v>18</v>
      </c>
      <c r="C26" s="19">
        <v>44001</v>
      </c>
      <c r="D26" s="20" t="s">
        <v>80</v>
      </c>
      <c r="E26" s="21" t="s">
        <v>20</v>
      </c>
      <c r="F26" s="27">
        <v>2750000</v>
      </c>
      <c r="G26" s="27">
        <v>2750000</v>
      </c>
      <c r="H26" s="24">
        <f>IF(F26="－","－",G26/F26)</f>
        <v>1</v>
      </c>
      <c r="I26" s="17" t="s">
        <v>81</v>
      </c>
      <c r="J26" s="25" t="s">
        <v>78</v>
      </c>
      <c r="K26" s="25"/>
      <c r="L26" s="21"/>
    </row>
    <row r="27" spans="1:12" ht="85.5" x14ac:dyDescent="0.15">
      <c r="A27" s="17" t="s">
        <v>82</v>
      </c>
      <c r="B27" s="18" t="s">
        <v>18</v>
      </c>
      <c r="C27" s="19">
        <v>44040</v>
      </c>
      <c r="D27" s="20" t="s">
        <v>76</v>
      </c>
      <c r="E27" s="21" t="s">
        <v>20</v>
      </c>
      <c r="F27" s="28">
        <v>2823150</v>
      </c>
      <c r="G27" s="27">
        <v>2823150</v>
      </c>
      <c r="H27" s="24">
        <f>IF(F27="－","－",G27/F27)</f>
        <v>1</v>
      </c>
      <c r="I27" s="18" t="s">
        <v>83</v>
      </c>
      <c r="J27" s="25" t="s">
        <v>78</v>
      </c>
      <c r="K27" s="25"/>
      <c r="L27" s="21"/>
    </row>
    <row r="28" spans="1:12" ht="85.5" x14ac:dyDescent="0.15">
      <c r="A28" s="17" t="s">
        <v>84</v>
      </c>
      <c r="B28" s="18" t="s">
        <v>18</v>
      </c>
      <c r="C28" s="19">
        <v>44078</v>
      </c>
      <c r="D28" s="20" t="s">
        <v>85</v>
      </c>
      <c r="E28" s="21" t="s">
        <v>20</v>
      </c>
      <c r="F28" s="22">
        <v>3228576</v>
      </c>
      <c r="G28" s="23">
        <v>3223176</v>
      </c>
      <c r="H28" s="24">
        <f>IF(F28="－","－",G28/F28)</f>
        <v>0.99832743599655083</v>
      </c>
      <c r="I28" s="17" t="s">
        <v>86</v>
      </c>
      <c r="J28" s="25" t="s">
        <v>78</v>
      </c>
      <c r="K28" s="25"/>
      <c r="L28" s="21"/>
    </row>
    <row r="29" spans="1:12" ht="85.5" x14ac:dyDescent="0.15">
      <c r="A29" s="17" t="s">
        <v>87</v>
      </c>
      <c r="B29" s="18" t="s">
        <v>18</v>
      </c>
      <c r="C29" s="19">
        <v>44097</v>
      </c>
      <c r="D29" s="20" t="s">
        <v>76</v>
      </c>
      <c r="E29" s="21" t="s">
        <v>20</v>
      </c>
      <c r="F29" s="28">
        <v>2930400</v>
      </c>
      <c r="G29" s="27">
        <v>2930400</v>
      </c>
      <c r="H29" s="24">
        <f>IF(F29="－","－",G29/F29)</f>
        <v>1</v>
      </c>
      <c r="I29" s="18" t="s">
        <v>88</v>
      </c>
      <c r="J29" s="25" t="s">
        <v>78</v>
      </c>
      <c r="K29" s="25"/>
      <c r="L29" s="21"/>
    </row>
    <row r="30" spans="1:12" ht="85.5" x14ac:dyDescent="0.15">
      <c r="A30" s="21" t="s">
        <v>89</v>
      </c>
      <c r="B30" s="29" t="s">
        <v>18</v>
      </c>
      <c r="C30" s="19">
        <v>44188</v>
      </c>
      <c r="D30" s="21" t="s">
        <v>90</v>
      </c>
      <c r="E30" s="21" t="s">
        <v>20</v>
      </c>
      <c r="F30" s="30">
        <v>6886000</v>
      </c>
      <c r="G30" s="30">
        <v>6831000</v>
      </c>
      <c r="H30" s="24">
        <f>IF(F30="－","－",G30/F30)</f>
        <v>0.99201277955271561</v>
      </c>
      <c r="I30" s="21" t="s">
        <v>91</v>
      </c>
      <c r="J30" s="25" t="s">
        <v>78</v>
      </c>
      <c r="K30" s="25"/>
      <c r="L30" s="25"/>
    </row>
    <row r="31" spans="1:12" ht="85.5" x14ac:dyDescent="0.15">
      <c r="A31" s="31" t="s">
        <v>92</v>
      </c>
      <c r="B31" s="32" t="s">
        <v>18</v>
      </c>
      <c r="C31" s="33">
        <v>44235</v>
      </c>
      <c r="D31" s="31" t="s">
        <v>80</v>
      </c>
      <c r="E31" s="21" t="s">
        <v>20</v>
      </c>
      <c r="F31" s="34">
        <v>3740000</v>
      </c>
      <c r="G31" s="35">
        <v>3740000</v>
      </c>
      <c r="H31" s="24">
        <f>IF(F31="－","－",G31/F31)</f>
        <v>1</v>
      </c>
      <c r="I31" s="36" t="s">
        <v>93</v>
      </c>
      <c r="J31" s="25" t="s">
        <v>78</v>
      </c>
      <c r="K31" s="25"/>
      <c r="L31" s="21"/>
    </row>
    <row r="32" spans="1:12" ht="85.5" x14ac:dyDescent="0.15">
      <c r="A32" s="21" t="s">
        <v>94</v>
      </c>
      <c r="B32" s="29" t="s">
        <v>18</v>
      </c>
      <c r="C32" s="33">
        <v>44165</v>
      </c>
      <c r="D32" s="21" t="s">
        <v>95</v>
      </c>
      <c r="E32" s="21" t="s">
        <v>20</v>
      </c>
      <c r="F32" s="30">
        <v>14060000</v>
      </c>
      <c r="G32" s="30">
        <v>14025000</v>
      </c>
      <c r="H32" s="24">
        <f>IF(F32="－","－",G32/F32)</f>
        <v>0.99751066856330017</v>
      </c>
      <c r="I32" s="21" t="s">
        <v>96</v>
      </c>
      <c r="J32" s="25" t="s">
        <v>78</v>
      </c>
      <c r="K32" s="25"/>
      <c r="L32" s="25"/>
    </row>
    <row r="33" spans="1:12" ht="85.5" x14ac:dyDescent="0.15">
      <c r="A33" s="21" t="s">
        <v>97</v>
      </c>
      <c r="B33" s="29" t="s">
        <v>18</v>
      </c>
      <c r="C33" s="37">
        <v>44165</v>
      </c>
      <c r="D33" s="21" t="s">
        <v>98</v>
      </c>
      <c r="E33" s="21" t="s">
        <v>20</v>
      </c>
      <c r="F33" s="30">
        <v>9993000</v>
      </c>
      <c r="G33" s="30">
        <v>9987890</v>
      </c>
      <c r="H33" s="24">
        <f>IF(F33="－","－",G33/F33)</f>
        <v>0.99948864204943455</v>
      </c>
      <c r="I33" s="21" t="s">
        <v>99</v>
      </c>
      <c r="J33" s="25" t="s">
        <v>78</v>
      </c>
      <c r="K33" s="25"/>
      <c r="L33" s="25"/>
    </row>
    <row r="34" spans="1:12" ht="85.5" x14ac:dyDescent="0.15">
      <c r="A34" s="21" t="s">
        <v>100</v>
      </c>
      <c r="B34" s="29" t="s">
        <v>18</v>
      </c>
      <c r="C34" s="37">
        <v>44176</v>
      </c>
      <c r="D34" s="21" t="s">
        <v>98</v>
      </c>
      <c r="E34" s="21" t="s">
        <v>20</v>
      </c>
      <c r="F34" s="30">
        <v>5279000</v>
      </c>
      <c r="G34" s="30">
        <v>5248980</v>
      </c>
      <c r="H34" s="24">
        <f>IF(F34="－","－",G34/F34)</f>
        <v>0.9943133169160826</v>
      </c>
      <c r="I34" s="21" t="s">
        <v>101</v>
      </c>
      <c r="J34" s="25" t="s">
        <v>78</v>
      </c>
      <c r="K34" s="25"/>
      <c r="L34" s="25"/>
    </row>
    <row r="35" spans="1:12" ht="85.5" x14ac:dyDescent="0.15">
      <c r="A35" s="21" t="s">
        <v>102</v>
      </c>
      <c r="B35" s="29" t="s">
        <v>103</v>
      </c>
      <c r="C35" s="37">
        <v>44272</v>
      </c>
      <c r="D35" s="21" t="s">
        <v>104</v>
      </c>
      <c r="E35" s="21" t="s">
        <v>20</v>
      </c>
      <c r="F35" s="30">
        <v>4840000</v>
      </c>
      <c r="G35" s="30">
        <v>4840000</v>
      </c>
      <c r="H35" s="24">
        <v>1</v>
      </c>
      <c r="I35" s="21" t="s">
        <v>105</v>
      </c>
      <c r="J35" s="25" t="s">
        <v>78</v>
      </c>
      <c r="K35" s="25"/>
      <c r="L35" s="25"/>
    </row>
  </sheetData>
  <sheetProtection sheet="1" objects="1" scenarios="1"/>
  <autoFilter ref="A4:L4"/>
  <mergeCells count="1">
    <mergeCell ref="A1:L1"/>
  </mergeCells>
  <phoneticPr fontId="2"/>
  <dataValidations count="4">
    <dataValidation type="list" allowBlank="1" showInputMessage="1" showErrorMessage="1" sqref="K24:K30">
      <formula1>$O$16:$O$21</formula1>
    </dataValidation>
    <dataValidation type="list" allowBlank="1" showInputMessage="1" showErrorMessage="1" sqref="K31:K35">
      <formula1>$O$14:$O$19</formula1>
    </dataValidation>
    <dataValidation type="list" allowBlank="1" showInputMessage="1" showErrorMessage="1" sqref="K5:K23">
      <formula1>#REF!</formula1>
    </dataValidation>
    <dataValidation type="list" allowBlank="1" showInputMessage="1" showErrorMessage="1" sqref="J5:J35">
      <formula1>"イ（イ）,イ（ロ）,イ（ハ）,イ（ニ）,ロ,ハ,ニ（イ）,ニ（ロ）,ニ（ハ）,ニ（ニ）,ニ（ホ）,ニ（ヘ）"</formula1>
    </dataValidation>
  </dataValidations>
  <printOptions horizontalCentered="1"/>
  <pageMargins left="0.51181102362204722" right="0.31496062992125984" top="0.55118110236220474" bottom="0.35433070866141736" header="0.31496062992125984" footer="0.31496062992125984"/>
  <pageSetup paperSize="9" scale="53"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K6"/>
  <sheetViews>
    <sheetView view="pageBreakPreview" zoomScale="55" zoomScaleNormal="85" zoomScaleSheetLayoutView="55" workbookViewId="0">
      <pane xSplit="1" ySplit="4" topLeftCell="B5" activePane="bottomRight" state="frozen"/>
      <selection activeCell="E21" sqref="E21"/>
      <selection pane="topRight" activeCell="E21" sqref="E21"/>
      <selection pane="bottomLeft" activeCell="E21" sqref="E21"/>
      <selection pane="bottomRight" activeCell="C13" sqref="C13"/>
    </sheetView>
  </sheetViews>
  <sheetFormatPr defaultRowHeight="13.5" x14ac:dyDescent="0.15"/>
  <cols>
    <col min="1" max="1" width="25.625" style="1" customWidth="1"/>
    <col min="2" max="2" width="30.625" style="1" customWidth="1"/>
    <col min="3" max="3" width="15.625" style="1" customWidth="1"/>
    <col min="4" max="4" width="25.625" style="1" customWidth="1"/>
    <col min="5" max="5" width="20.625" style="1" customWidth="1"/>
    <col min="6" max="7" width="14.625" style="1" customWidth="1"/>
    <col min="8" max="8" width="11.25" style="1" customWidth="1"/>
    <col min="9" max="9" width="55.625" style="1" customWidth="1"/>
    <col min="10" max="11" width="14.625" style="1" customWidth="1"/>
    <col min="12" max="12" width="9" style="1" customWidth="1"/>
    <col min="13" max="16384" width="9" style="1"/>
  </cols>
  <sheetData>
    <row r="1" spans="1:11" ht="30" customHeight="1" x14ac:dyDescent="0.15">
      <c r="A1" s="16" t="s">
        <v>8</v>
      </c>
      <c r="B1" s="16"/>
      <c r="C1" s="16"/>
      <c r="D1" s="16"/>
      <c r="E1" s="16"/>
      <c r="F1" s="16"/>
      <c r="G1" s="16"/>
      <c r="H1" s="16"/>
      <c r="I1" s="16"/>
      <c r="J1" s="16"/>
      <c r="K1" s="16"/>
    </row>
    <row r="2" spans="1:11" x14ac:dyDescent="0.15">
      <c r="B2" s="3"/>
      <c r="G2" s="3"/>
      <c r="H2" s="3"/>
    </row>
    <row r="3" spans="1:11" x14ac:dyDescent="0.15">
      <c r="B3" s="3"/>
      <c r="G3" s="3"/>
      <c r="H3" s="3"/>
      <c r="K3" s="6" t="s">
        <v>13</v>
      </c>
    </row>
    <row r="4" spans="1:11" ht="60" customHeight="1" x14ac:dyDescent="0.15">
      <c r="A4" s="2" t="s">
        <v>16</v>
      </c>
      <c r="B4" s="4" t="s">
        <v>1</v>
      </c>
      <c r="C4" s="4" t="s">
        <v>3</v>
      </c>
      <c r="D4" s="4" t="s">
        <v>5</v>
      </c>
      <c r="E4" s="4" t="s">
        <v>4</v>
      </c>
      <c r="F4" s="4" t="s">
        <v>7</v>
      </c>
      <c r="G4" s="4" t="s">
        <v>9</v>
      </c>
      <c r="H4" s="4" t="s">
        <v>6</v>
      </c>
      <c r="I4" s="4" t="s">
        <v>15</v>
      </c>
      <c r="J4" s="5" t="s">
        <v>10</v>
      </c>
      <c r="K4" s="7" t="s">
        <v>11</v>
      </c>
    </row>
    <row r="5" spans="1:11" ht="85.5" x14ac:dyDescent="0.15">
      <c r="A5" s="17" t="s">
        <v>106</v>
      </c>
      <c r="B5" s="18" t="s">
        <v>18</v>
      </c>
      <c r="C5" s="38">
        <v>43922</v>
      </c>
      <c r="D5" s="17" t="s">
        <v>107</v>
      </c>
      <c r="E5" s="21" t="s">
        <v>20</v>
      </c>
      <c r="F5" s="39" t="s">
        <v>108</v>
      </c>
      <c r="G5" s="40">
        <v>3368750</v>
      </c>
      <c r="H5" s="24" t="s">
        <v>108</v>
      </c>
      <c r="I5" s="17" t="s">
        <v>109</v>
      </c>
      <c r="J5" s="25"/>
      <c r="K5" s="21"/>
    </row>
    <row r="6" spans="1:11" ht="85.5" x14ac:dyDescent="0.15">
      <c r="A6" s="21" t="s">
        <v>110</v>
      </c>
      <c r="B6" s="32" t="s">
        <v>18</v>
      </c>
      <c r="C6" s="38">
        <v>44245</v>
      </c>
      <c r="D6" s="41" t="s">
        <v>111</v>
      </c>
      <c r="E6" s="41" t="s">
        <v>20</v>
      </c>
      <c r="F6" s="42">
        <v>4442064</v>
      </c>
      <c r="G6" s="42">
        <v>4300000</v>
      </c>
      <c r="H6" s="43">
        <f>IF(F6="－","－",G6/F6)</f>
        <v>0.96801847069290314</v>
      </c>
      <c r="I6" s="21" t="s">
        <v>112</v>
      </c>
      <c r="J6" s="25"/>
      <c r="K6" s="41"/>
    </row>
  </sheetData>
  <sheetProtection sheet="1" objects="1" scenarios="1"/>
  <mergeCells count="1">
    <mergeCell ref="A1:K1"/>
  </mergeCells>
  <phoneticPr fontId="2"/>
  <dataValidations count="4">
    <dataValidation type="custom" allowBlank="1" showInputMessage="1" showErrorMessage="1" error="半角数字で入力してください。_x000a_" sqref="F5:G6">
      <formula1>(LEN(F5)=LENB(F5))*ISERROR(SEARCH(",",F5))</formula1>
    </dataValidation>
    <dataValidation type="custom" allowBlank="1" showInputMessage="1" showErrorMessage="1" error="半角数字で入力して下さい。" sqref="C5:C6">
      <formula1>(LEN(C5)=LENB(C5))*ISERROR(SEARCH(",",C5))</formula1>
    </dataValidation>
    <dataValidation type="custom" allowBlank="1" showInputMessage="1" showErrorMessage="1" error="原則全角で入力して下さい。_x000a_" sqref="D5:D6">
      <formula1>D5=DBCS(D5)</formula1>
    </dataValidation>
    <dataValidation type="list" allowBlank="1" showInputMessage="1" showErrorMessage="1" sqref="J5:J6">
      <formula1>"イ（イ）,イ（ロ）,イ（ハ）,イ（ニ）,ロ,ハ,ニ（イ）,ニ（ロ）,ニ（ハ）,ニ（ニ）,ニ（ホ）,ニ（ヘ）"</formula1>
    </dataValidation>
  </dataValidations>
  <printOptions horizontalCentered="1"/>
  <pageMargins left="0.51181102362204722" right="0.31496062992125984" top="0.55118110236220474" bottom="0.35433070866141736" header="0.31496062992125984" footer="0.31496062992125984"/>
  <pageSetup paperSize="9" scale="58"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K65"/>
  <sheetViews>
    <sheetView view="pageBreakPreview" zoomScale="70" zoomScaleNormal="70" zoomScaleSheetLayoutView="70" workbookViewId="0">
      <pane xSplit="1" ySplit="4" topLeftCell="B5" activePane="bottomRight" state="frozen"/>
      <selection activeCell="E21" sqref="E21"/>
      <selection pane="topRight" activeCell="E21" sqref="E21"/>
      <selection pane="bottomLeft" activeCell="E21" sqref="E21"/>
      <selection pane="bottomRight" activeCell="A5" sqref="A5:K65"/>
    </sheetView>
  </sheetViews>
  <sheetFormatPr defaultRowHeight="13.5" x14ac:dyDescent="0.15"/>
  <cols>
    <col min="1" max="1" width="25.625" style="1" customWidth="1"/>
    <col min="2" max="2" width="30.625" style="1" customWidth="1"/>
    <col min="3" max="3" width="15.625" style="1" customWidth="1"/>
    <col min="4" max="4" width="25.625" style="1" customWidth="1"/>
    <col min="5" max="5" width="20.625" style="1" customWidth="1"/>
    <col min="6" max="7" width="14.625" style="1" customWidth="1"/>
    <col min="8" max="8" width="11.25" style="1" customWidth="1"/>
    <col min="9" max="9" width="55.625" style="1" customWidth="1"/>
    <col min="10" max="11" width="14.625" style="1" customWidth="1"/>
    <col min="12" max="12" width="9" style="1" customWidth="1"/>
    <col min="13" max="16384" width="9" style="1"/>
  </cols>
  <sheetData>
    <row r="1" spans="1:11" ht="30" customHeight="1" x14ac:dyDescent="0.15">
      <c r="A1" s="16" t="s">
        <v>14</v>
      </c>
      <c r="B1" s="16"/>
      <c r="C1" s="16"/>
      <c r="D1" s="16"/>
      <c r="E1" s="16"/>
      <c r="F1" s="16"/>
      <c r="G1" s="16"/>
      <c r="H1" s="16"/>
      <c r="I1" s="16"/>
      <c r="J1" s="16"/>
      <c r="K1" s="16"/>
    </row>
    <row r="2" spans="1:11" x14ac:dyDescent="0.15">
      <c r="B2" s="3"/>
      <c r="G2" s="3"/>
      <c r="H2" s="3"/>
    </row>
    <row r="3" spans="1:11" x14ac:dyDescent="0.15">
      <c r="B3" s="3"/>
      <c r="G3" s="3"/>
      <c r="H3" s="3"/>
      <c r="K3" s="6" t="s">
        <v>13</v>
      </c>
    </row>
    <row r="4" spans="1:11" ht="60" customHeight="1" x14ac:dyDescent="0.15">
      <c r="A4" s="2" t="s">
        <v>16</v>
      </c>
      <c r="B4" s="4" t="s">
        <v>1</v>
      </c>
      <c r="C4" s="4" t="s">
        <v>3</v>
      </c>
      <c r="D4" s="4" t="s">
        <v>5</v>
      </c>
      <c r="E4" s="4" t="s">
        <v>4</v>
      </c>
      <c r="F4" s="4" t="s">
        <v>7</v>
      </c>
      <c r="G4" s="4" t="s">
        <v>9</v>
      </c>
      <c r="H4" s="4" t="s">
        <v>6</v>
      </c>
      <c r="I4" s="4" t="s">
        <v>15</v>
      </c>
      <c r="J4" s="5" t="s">
        <v>10</v>
      </c>
      <c r="K4" s="7" t="s">
        <v>11</v>
      </c>
    </row>
    <row r="5" spans="1:11" ht="85.5" x14ac:dyDescent="0.15">
      <c r="A5" s="44" t="s">
        <v>113</v>
      </c>
      <c r="B5" s="45" t="s">
        <v>18</v>
      </c>
      <c r="C5" s="46">
        <v>43922</v>
      </c>
      <c r="D5" s="47" t="s">
        <v>114</v>
      </c>
      <c r="E5" s="48" t="s">
        <v>20</v>
      </c>
      <c r="F5" s="49">
        <v>5877000</v>
      </c>
      <c r="G5" s="50">
        <v>5016000</v>
      </c>
      <c r="H5" s="51">
        <f>IF(F5="－","－",G5/F5)</f>
        <v>0.85349668198060236</v>
      </c>
      <c r="I5" s="47" t="s">
        <v>115</v>
      </c>
      <c r="J5" s="52"/>
      <c r="K5" s="48"/>
    </row>
    <row r="6" spans="1:11" ht="85.5" x14ac:dyDescent="0.15">
      <c r="A6" s="47" t="s">
        <v>116</v>
      </c>
      <c r="B6" s="45" t="s">
        <v>18</v>
      </c>
      <c r="C6" s="46">
        <v>43938</v>
      </c>
      <c r="D6" s="47" t="s">
        <v>114</v>
      </c>
      <c r="E6" s="48" t="s">
        <v>20</v>
      </c>
      <c r="F6" s="53">
        <v>14910000</v>
      </c>
      <c r="G6" s="54">
        <v>13974400</v>
      </c>
      <c r="H6" s="51">
        <f>IF(F6="－","－",G6/F6)</f>
        <v>0.93725016767270286</v>
      </c>
      <c r="I6" s="47" t="s">
        <v>117</v>
      </c>
      <c r="J6" s="52"/>
      <c r="K6" s="48"/>
    </row>
    <row r="7" spans="1:11" ht="85.5" x14ac:dyDescent="0.15">
      <c r="A7" s="47" t="s">
        <v>118</v>
      </c>
      <c r="B7" s="45" t="s">
        <v>18</v>
      </c>
      <c r="C7" s="46">
        <v>43948</v>
      </c>
      <c r="D7" s="47" t="s">
        <v>114</v>
      </c>
      <c r="E7" s="48" t="s">
        <v>20</v>
      </c>
      <c r="F7" s="53">
        <v>4767000</v>
      </c>
      <c r="G7" s="54">
        <v>4664000</v>
      </c>
      <c r="H7" s="51">
        <f>IF(F7="－","－",G7/F7)</f>
        <v>0.97839311936228235</v>
      </c>
      <c r="I7" s="47" t="s">
        <v>119</v>
      </c>
      <c r="J7" s="52"/>
      <c r="K7" s="48"/>
    </row>
    <row r="8" spans="1:11" ht="85.5" x14ac:dyDescent="0.15">
      <c r="A8" s="47" t="s">
        <v>120</v>
      </c>
      <c r="B8" s="45" t="s">
        <v>18</v>
      </c>
      <c r="C8" s="46">
        <v>43951</v>
      </c>
      <c r="D8" s="47" t="s">
        <v>114</v>
      </c>
      <c r="E8" s="48" t="s">
        <v>20</v>
      </c>
      <c r="F8" s="53">
        <v>3266000</v>
      </c>
      <c r="G8" s="54">
        <v>3025000</v>
      </c>
      <c r="H8" s="51">
        <f>IF(F8="－","－",G8/F8)</f>
        <v>0.92620943049601956</v>
      </c>
      <c r="I8" s="47" t="s">
        <v>121</v>
      </c>
      <c r="J8" s="52"/>
      <c r="K8" s="48"/>
    </row>
    <row r="9" spans="1:11" ht="85.5" x14ac:dyDescent="0.15">
      <c r="A9" s="47" t="s">
        <v>122</v>
      </c>
      <c r="B9" s="45" t="s">
        <v>18</v>
      </c>
      <c r="C9" s="46">
        <v>43966</v>
      </c>
      <c r="D9" s="47" t="s">
        <v>114</v>
      </c>
      <c r="E9" s="48" t="s">
        <v>20</v>
      </c>
      <c r="F9" s="55">
        <v>7297000</v>
      </c>
      <c r="G9" s="55">
        <v>6916470</v>
      </c>
      <c r="H9" s="51">
        <f>IF(F9="－","－",G9/F9)</f>
        <v>0.94785117171440314</v>
      </c>
      <c r="I9" s="47" t="s">
        <v>117</v>
      </c>
      <c r="J9" s="52"/>
      <c r="K9" s="48"/>
    </row>
    <row r="10" spans="1:11" ht="85.5" x14ac:dyDescent="0.15">
      <c r="A10" s="47" t="s">
        <v>123</v>
      </c>
      <c r="B10" s="45" t="s">
        <v>18</v>
      </c>
      <c r="C10" s="46">
        <v>43966</v>
      </c>
      <c r="D10" s="47" t="s">
        <v>124</v>
      </c>
      <c r="E10" s="48" t="s">
        <v>20</v>
      </c>
      <c r="F10" s="55">
        <v>6874000</v>
      </c>
      <c r="G10" s="55">
        <v>6765000</v>
      </c>
      <c r="H10" s="51">
        <f>IF(F10="－","－",G10/F10)</f>
        <v>0.98414314809426828</v>
      </c>
      <c r="I10" s="47" t="s">
        <v>119</v>
      </c>
      <c r="J10" s="52"/>
      <c r="K10" s="48"/>
    </row>
    <row r="11" spans="1:11" ht="85.5" x14ac:dyDescent="0.15">
      <c r="A11" s="47" t="s">
        <v>125</v>
      </c>
      <c r="B11" s="45" t="s">
        <v>18</v>
      </c>
      <c r="C11" s="46">
        <v>43970</v>
      </c>
      <c r="D11" s="47" t="s">
        <v>114</v>
      </c>
      <c r="E11" s="48" t="s">
        <v>20</v>
      </c>
      <c r="F11" s="55">
        <v>4535000</v>
      </c>
      <c r="G11" s="55">
        <v>4020830</v>
      </c>
      <c r="H11" s="51">
        <f>IF(F11="－","－",G11/F11)</f>
        <v>0.88662183020948182</v>
      </c>
      <c r="I11" s="47" t="s">
        <v>115</v>
      </c>
      <c r="J11" s="52"/>
      <c r="K11" s="48"/>
    </row>
    <row r="12" spans="1:11" ht="85.5" x14ac:dyDescent="0.15">
      <c r="A12" s="47" t="s">
        <v>126</v>
      </c>
      <c r="B12" s="45" t="s">
        <v>18</v>
      </c>
      <c r="C12" s="46">
        <v>43972</v>
      </c>
      <c r="D12" s="47" t="s">
        <v>114</v>
      </c>
      <c r="E12" s="48" t="s">
        <v>20</v>
      </c>
      <c r="F12" s="55">
        <v>7354000</v>
      </c>
      <c r="G12" s="55">
        <v>6994790</v>
      </c>
      <c r="H12" s="51">
        <f>IF(F12="－","－",G12/F12)</f>
        <v>0.95115447375577922</v>
      </c>
      <c r="I12" s="47" t="s">
        <v>117</v>
      </c>
      <c r="J12" s="52"/>
      <c r="K12" s="48"/>
    </row>
    <row r="13" spans="1:11" ht="85.5" x14ac:dyDescent="0.15">
      <c r="A13" s="47" t="s">
        <v>127</v>
      </c>
      <c r="B13" s="45" t="s">
        <v>18</v>
      </c>
      <c r="C13" s="46">
        <v>43987</v>
      </c>
      <c r="D13" s="47" t="s">
        <v>114</v>
      </c>
      <c r="E13" s="48" t="s">
        <v>20</v>
      </c>
      <c r="F13" s="55">
        <v>9633000</v>
      </c>
      <c r="G13" s="55">
        <v>8858960</v>
      </c>
      <c r="H13" s="51">
        <f>IF(F13="－","－",G13/F13)</f>
        <v>0.91964704661060936</v>
      </c>
      <c r="I13" s="47" t="s">
        <v>117</v>
      </c>
      <c r="J13" s="52"/>
      <c r="K13" s="48"/>
    </row>
    <row r="14" spans="1:11" ht="85.5" x14ac:dyDescent="0.15">
      <c r="A14" s="47" t="s">
        <v>128</v>
      </c>
      <c r="B14" s="45" t="s">
        <v>18</v>
      </c>
      <c r="C14" s="46">
        <v>43990</v>
      </c>
      <c r="D14" s="47" t="s">
        <v>114</v>
      </c>
      <c r="E14" s="48" t="s">
        <v>20</v>
      </c>
      <c r="F14" s="55">
        <v>3173000</v>
      </c>
      <c r="G14" s="55">
        <v>2721950</v>
      </c>
      <c r="H14" s="51">
        <f>IF(F14="－","－",G14/F14)</f>
        <v>0.85784746296879921</v>
      </c>
      <c r="I14" s="47" t="s">
        <v>115</v>
      </c>
      <c r="J14" s="52"/>
      <c r="K14" s="48"/>
    </row>
    <row r="15" spans="1:11" ht="85.5" x14ac:dyDescent="0.15">
      <c r="A15" s="47" t="s">
        <v>129</v>
      </c>
      <c r="B15" s="45" t="s">
        <v>18</v>
      </c>
      <c r="C15" s="46">
        <v>43994</v>
      </c>
      <c r="D15" s="47" t="s">
        <v>114</v>
      </c>
      <c r="E15" s="48" t="s">
        <v>20</v>
      </c>
      <c r="F15" s="55">
        <v>5745000</v>
      </c>
      <c r="G15" s="55">
        <v>4896540</v>
      </c>
      <c r="H15" s="51">
        <f>IF(F15="－","－",G15/F15)</f>
        <v>0.85231331592689297</v>
      </c>
      <c r="I15" s="47" t="s">
        <v>115</v>
      </c>
      <c r="J15" s="52"/>
      <c r="K15" s="48"/>
    </row>
    <row r="16" spans="1:11" ht="85.5" x14ac:dyDescent="0.15">
      <c r="A16" s="47" t="s">
        <v>130</v>
      </c>
      <c r="B16" s="45" t="s">
        <v>18</v>
      </c>
      <c r="C16" s="46">
        <v>43994</v>
      </c>
      <c r="D16" s="47" t="s">
        <v>114</v>
      </c>
      <c r="E16" s="48" t="s">
        <v>20</v>
      </c>
      <c r="F16" s="55">
        <v>34150000</v>
      </c>
      <c r="G16" s="55">
        <v>32476180</v>
      </c>
      <c r="H16" s="51">
        <f>IF(F16="－","－",G16/F16)</f>
        <v>0.95098623718887265</v>
      </c>
      <c r="I16" s="47" t="s">
        <v>117</v>
      </c>
      <c r="J16" s="52"/>
      <c r="K16" s="48"/>
    </row>
    <row r="17" spans="1:11" ht="85.5" x14ac:dyDescent="0.15">
      <c r="A17" s="47" t="s">
        <v>131</v>
      </c>
      <c r="B17" s="45" t="s">
        <v>18</v>
      </c>
      <c r="C17" s="46">
        <v>43998</v>
      </c>
      <c r="D17" s="47" t="s">
        <v>114</v>
      </c>
      <c r="E17" s="48" t="s">
        <v>20</v>
      </c>
      <c r="F17" s="55">
        <v>14949999</v>
      </c>
      <c r="G17" s="55">
        <v>13856150</v>
      </c>
      <c r="H17" s="51">
        <f>IF(F17="－","－",G17/F17)</f>
        <v>0.92683283791523996</v>
      </c>
      <c r="I17" s="47" t="s">
        <v>117</v>
      </c>
      <c r="J17" s="52"/>
      <c r="K17" s="48"/>
    </row>
    <row r="18" spans="1:11" ht="85.5" x14ac:dyDescent="0.15">
      <c r="A18" s="47" t="s">
        <v>132</v>
      </c>
      <c r="B18" s="45" t="s">
        <v>18</v>
      </c>
      <c r="C18" s="46">
        <v>44006</v>
      </c>
      <c r="D18" s="47" t="s">
        <v>114</v>
      </c>
      <c r="E18" s="48" t="s">
        <v>20</v>
      </c>
      <c r="F18" s="55">
        <v>18270000</v>
      </c>
      <c r="G18" s="55">
        <v>16687220</v>
      </c>
      <c r="H18" s="51">
        <f>IF(F18="－","－",G18/F18)</f>
        <v>0.91336726874657914</v>
      </c>
      <c r="I18" s="47" t="s">
        <v>117</v>
      </c>
      <c r="J18" s="52"/>
      <c r="K18" s="48"/>
    </row>
    <row r="19" spans="1:11" ht="85.5" x14ac:dyDescent="0.15">
      <c r="A19" s="47" t="s">
        <v>133</v>
      </c>
      <c r="B19" s="45" t="s">
        <v>18</v>
      </c>
      <c r="C19" s="46">
        <v>44008</v>
      </c>
      <c r="D19" s="47" t="s">
        <v>134</v>
      </c>
      <c r="E19" s="48" t="s">
        <v>20</v>
      </c>
      <c r="F19" s="55">
        <v>3608000</v>
      </c>
      <c r="G19" s="55">
        <v>3608000</v>
      </c>
      <c r="H19" s="51">
        <f>IF(F19="－","－",G19/F19)</f>
        <v>1</v>
      </c>
      <c r="I19" s="47" t="s">
        <v>135</v>
      </c>
      <c r="J19" s="52"/>
      <c r="K19" s="48"/>
    </row>
    <row r="20" spans="1:11" ht="85.5" x14ac:dyDescent="0.15">
      <c r="A20" s="47" t="s">
        <v>136</v>
      </c>
      <c r="B20" s="45" t="s">
        <v>18</v>
      </c>
      <c r="C20" s="46">
        <v>44008</v>
      </c>
      <c r="D20" s="47" t="s">
        <v>114</v>
      </c>
      <c r="E20" s="48" t="s">
        <v>20</v>
      </c>
      <c r="F20" s="55">
        <v>11050000</v>
      </c>
      <c r="G20" s="55">
        <v>10059940</v>
      </c>
      <c r="H20" s="51">
        <f>IF(F20="－","－",G20/F20)</f>
        <v>0.91040180995475117</v>
      </c>
      <c r="I20" s="47" t="s">
        <v>117</v>
      </c>
      <c r="J20" s="52"/>
      <c r="K20" s="48"/>
    </row>
    <row r="21" spans="1:11" ht="85.5" x14ac:dyDescent="0.15">
      <c r="A21" s="47" t="s">
        <v>137</v>
      </c>
      <c r="B21" s="45" t="s">
        <v>18</v>
      </c>
      <c r="C21" s="46">
        <v>44012</v>
      </c>
      <c r="D21" s="47" t="s">
        <v>114</v>
      </c>
      <c r="E21" s="48" t="s">
        <v>20</v>
      </c>
      <c r="F21" s="56">
        <v>3284000</v>
      </c>
      <c r="G21" s="55">
        <v>2960870</v>
      </c>
      <c r="H21" s="51">
        <f>IF(F21="－","－",G21/F21)</f>
        <v>0.90160475030450671</v>
      </c>
      <c r="I21" s="45" t="s">
        <v>115</v>
      </c>
      <c r="J21" s="52"/>
      <c r="K21" s="48"/>
    </row>
    <row r="22" spans="1:11" ht="85.5" x14ac:dyDescent="0.15">
      <c r="A22" s="47" t="s">
        <v>138</v>
      </c>
      <c r="B22" s="45" t="s">
        <v>18</v>
      </c>
      <c r="C22" s="46">
        <v>44015</v>
      </c>
      <c r="D22" s="47" t="s">
        <v>114</v>
      </c>
      <c r="E22" s="48" t="s">
        <v>20</v>
      </c>
      <c r="F22" s="56">
        <v>8442000</v>
      </c>
      <c r="G22" s="55">
        <v>7111115</v>
      </c>
      <c r="H22" s="51">
        <f>IF(F22="－","－",G22/F22)</f>
        <v>0.84234956171523334</v>
      </c>
      <c r="I22" s="47" t="s">
        <v>117</v>
      </c>
      <c r="J22" s="52"/>
      <c r="K22" s="48"/>
    </row>
    <row r="23" spans="1:11" ht="85.5" x14ac:dyDescent="0.15">
      <c r="A23" s="47" t="s">
        <v>139</v>
      </c>
      <c r="B23" s="45" t="s">
        <v>18</v>
      </c>
      <c r="C23" s="46">
        <v>44022</v>
      </c>
      <c r="D23" s="47" t="s">
        <v>114</v>
      </c>
      <c r="E23" s="48" t="s">
        <v>20</v>
      </c>
      <c r="F23" s="57">
        <v>7898000</v>
      </c>
      <c r="G23" s="55">
        <v>6482520</v>
      </c>
      <c r="H23" s="51">
        <f>IF(F23="－","－",G23/F23)</f>
        <v>0.82077994428969359</v>
      </c>
      <c r="I23" s="47" t="s">
        <v>117</v>
      </c>
      <c r="J23" s="52"/>
      <c r="K23" s="48"/>
    </row>
    <row r="24" spans="1:11" ht="85.5" x14ac:dyDescent="0.15">
      <c r="A24" s="47" t="s">
        <v>140</v>
      </c>
      <c r="B24" s="45" t="s">
        <v>18</v>
      </c>
      <c r="C24" s="46">
        <v>44029</v>
      </c>
      <c r="D24" s="47" t="s">
        <v>114</v>
      </c>
      <c r="E24" s="48" t="s">
        <v>20</v>
      </c>
      <c r="F24" s="57">
        <v>8013000</v>
      </c>
      <c r="G24" s="55">
        <v>7122390</v>
      </c>
      <c r="H24" s="51">
        <f>IF(F24="－","－",G24/F24)</f>
        <v>0.88885436166229881</v>
      </c>
      <c r="I24" s="47" t="s">
        <v>117</v>
      </c>
      <c r="J24" s="52"/>
      <c r="K24" s="48"/>
    </row>
    <row r="25" spans="1:11" ht="85.5" x14ac:dyDescent="0.15">
      <c r="A25" s="47" t="s">
        <v>141</v>
      </c>
      <c r="B25" s="45" t="s">
        <v>18</v>
      </c>
      <c r="C25" s="46">
        <v>44034</v>
      </c>
      <c r="D25" s="47" t="s">
        <v>142</v>
      </c>
      <c r="E25" s="48" t="s">
        <v>20</v>
      </c>
      <c r="F25" s="57">
        <v>1243999</v>
      </c>
      <c r="G25" s="55">
        <v>1192298</v>
      </c>
      <c r="H25" s="51">
        <f>IF(F25="－","－",G25/F25)</f>
        <v>0.95843967720231282</v>
      </c>
      <c r="I25" s="45" t="s">
        <v>143</v>
      </c>
      <c r="J25" s="52"/>
      <c r="K25" s="48"/>
    </row>
    <row r="26" spans="1:11" ht="85.5" x14ac:dyDescent="0.15">
      <c r="A26" s="47" t="s">
        <v>144</v>
      </c>
      <c r="B26" s="45" t="s">
        <v>18</v>
      </c>
      <c r="C26" s="46">
        <v>44040</v>
      </c>
      <c r="D26" s="47" t="s">
        <v>114</v>
      </c>
      <c r="E26" s="48" t="s">
        <v>20</v>
      </c>
      <c r="F26" s="57">
        <v>4727000</v>
      </c>
      <c r="G26" s="55">
        <v>3951530</v>
      </c>
      <c r="H26" s="51">
        <f>IF(F26="－","－",G26/F26)</f>
        <v>0.8359488047387349</v>
      </c>
      <c r="I26" s="47" t="s">
        <v>115</v>
      </c>
      <c r="J26" s="52"/>
      <c r="K26" s="48"/>
    </row>
    <row r="27" spans="1:11" ht="85.5" x14ac:dyDescent="0.15">
      <c r="A27" s="47" t="s">
        <v>145</v>
      </c>
      <c r="B27" s="45" t="s">
        <v>18</v>
      </c>
      <c r="C27" s="46">
        <v>44043</v>
      </c>
      <c r="D27" s="47" t="s">
        <v>114</v>
      </c>
      <c r="E27" s="48" t="s">
        <v>20</v>
      </c>
      <c r="F27" s="57">
        <v>5912000</v>
      </c>
      <c r="G27" s="55">
        <v>5089260</v>
      </c>
      <c r="H27" s="51">
        <f>IF(F27="－","－",G27/F27)</f>
        <v>0.86083558863328824</v>
      </c>
      <c r="I27" s="47" t="s">
        <v>117</v>
      </c>
      <c r="J27" s="52"/>
      <c r="K27" s="48"/>
    </row>
    <row r="28" spans="1:11" ht="85.5" x14ac:dyDescent="0.15">
      <c r="A28" s="47" t="s">
        <v>146</v>
      </c>
      <c r="B28" s="45" t="s">
        <v>18</v>
      </c>
      <c r="C28" s="46">
        <v>44049</v>
      </c>
      <c r="D28" s="47" t="s">
        <v>114</v>
      </c>
      <c r="E28" s="48" t="s">
        <v>20</v>
      </c>
      <c r="F28" s="57">
        <v>11869999</v>
      </c>
      <c r="G28" s="55">
        <v>10377950</v>
      </c>
      <c r="H28" s="51">
        <f>IF(F28="－","－",G28/F28)</f>
        <v>0.87430083187033125</v>
      </c>
      <c r="I28" s="47" t="s">
        <v>117</v>
      </c>
      <c r="J28" s="52"/>
      <c r="K28" s="48"/>
    </row>
    <row r="29" spans="1:11" ht="85.5" x14ac:dyDescent="0.15">
      <c r="A29" s="47" t="s">
        <v>147</v>
      </c>
      <c r="B29" s="45" t="s">
        <v>18</v>
      </c>
      <c r="C29" s="46">
        <v>44062</v>
      </c>
      <c r="D29" s="47" t="s">
        <v>114</v>
      </c>
      <c r="E29" s="48" t="s">
        <v>20</v>
      </c>
      <c r="F29" s="57">
        <v>5577999</v>
      </c>
      <c r="G29" s="55">
        <v>4774550</v>
      </c>
      <c r="H29" s="51">
        <f>IF(F29="－","－",G29/F29)</f>
        <v>0.85596107134475996</v>
      </c>
      <c r="I29" s="47" t="s">
        <v>115</v>
      </c>
      <c r="J29" s="52"/>
      <c r="K29" s="48"/>
    </row>
    <row r="30" spans="1:11" ht="85.5" x14ac:dyDescent="0.15">
      <c r="A30" s="47" t="s">
        <v>148</v>
      </c>
      <c r="B30" s="45" t="s">
        <v>18</v>
      </c>
      <c r="C30" s="46">
        <v>44062</v>
      </c>
      <c r="D30" s="47" t="s">
        <v>114</v>
      </c>
      <c r="E30" s="48" t="s">
        <v>20</v>
      </c>
      <c r="F30" s="57">
        <v>5027999</v>
      </c>
      <c r="G30" s="55">
        <v>4399890</v>
      </c>
      <c r="H30" s="51">
        <f>IF(F30="－","－",G30/F30)</f>
        <v>0.87507773967337699</v>
      </c>
      <c r="I30" s="47" t="s">
        <v>117</v>
      </c>
      <c r="J30" s="52"/>
      <c r="K30" s="48"/>
    </row>
    <row r="31" spans="1:11" ht="85.5" x14ac:dyDescent="0.15">
      <c r="A31" s="47" t="s">
        <v>149</v>
      </c>
      <c r="B31" s="45" t="s">
        <v>18</v>
      </c>
      <c r="C31" s="46">
        <v>44064</v>
      </c>
      <c r="D31" s="47" t="s">
        <v>124</v>
      </c>
      <c r="E31" s="48" t="s">
        <v>20</v>
      </c>
      <c r="F31" s="57">
        <v>83390000</v>
      </c>
      <c r="G31" s="55">
        <v>82500000</v>
      </c>
      <c r="H31" s="51">
        <f>IF(F31="－","－",G31/F31)</f>
        <v>0.98932725746492389</v>
      </c>
      <c r="I31" s="47" t="s">
        <v>119</v>
      </c>
      <c r="J31" s="52"/>
      <c r="K31" s="48"/>
    </row>
    <row r="32" spans="1:11" ht="85.5" x14ac:dyDescent="0.15">
      <c r="A32" s="47" t="s">
        <v>150</v>
      </c>
      <c r="B32" s="45" t="s">
        <v>18</v>
      </c>
      <c r="C32" s="46">
        <v>44071</v>
      </c>
      <c r="D32" s="47" t="s">
        <v>114</v>
      </c>
      <c r="E32" s="48" t="s">
        <v>20</v>
      </c>
      <c r="F32" s="57">
        <v>3508000</v>
      </c>
      <c r="G32" s="55">
        <v>3290320</v>
      </c>
      <c r="H32" s="51">
        <f>IF(F32="－","－",G32/F32)</f>
        <v>0.93794754846066131</v>
      </c>
      <c r="I32" s="47" t="s">
        <v>117</v>
      </c>
      <c r="J32" s="52"/>
      <c r="K32" s="48"/>
    </row>
    <row r="33" spans="1:11" ht="85.5" x14ac:dyDescent="0.15">
      <c r="A33" s="47" t="s">
        <v>151</v>
      </c>
      <c r="B33" s="45" t="s">
        <v>18</v>
      </c>
      <c r="C33" s="46">
        <v>44078</v>
      </c>
      <c r="D33" s="47" t="s">
        <v>114</v>
      </c>
      <c r="E33" s="48" t="s">
        <v>20</v>
      </c>
      <c r="F33" s="57">
        <v>7890000</v>
      </c>
      <c r="G33" s="55">
        <v>7167270</v>
      </c>
      <c r="H33" s="51">
        <f>IF(F33="－","－",G33/F33)</f>
        <v>0.90839923954372626</v>
      </c>
      <c r="I33" s="47" t="s">
        <v>117</v>
      </c>
      <c r="J33" s="52"/>
      <c r="K33" s="48"/>
    </row>
    <row r="34" spans="1:11" ht="85.5" x14ac:dyDescent="0.15">
      <c r="A34" s="47" t="s">
        <v>152</v>
      </c>
      <c r="B34" s="45" t="s">
        <v>18</v>
      </c>
      <c r="C34" s="46">
        <v>44085</v>
      </c>
      <c r="D34" s="47" t="s">
        <v>114</v>
      </c>
      <c r="E34" s="48" t="s">
        <v>20</v>
      </c>
      <c r="F34" s="57">
        <v>12790000</v>
      </c>
      <c r="G34" s="55">
        <v>11427570</v>
      </c>
      <c r="H34" s="51">
        <f>IF(F34="－","－",G34/F34)</f>
        <v>0.89347693510555126</v>
      </c>
      <c r="I34" s="47" t="s">
        <v>117</v>
      </c>
      <c r="J34" s="52"/>
      <c r="K34" s="48"/>
    </row>
    <row r="35" spans="1:11" ht="85.5" x14ac:dyDescent="0.15">
      <c r="A35" s="47" t="s">
        <v>153</v>
      </c>
      <c r="B35" s="58" t="s">
        <v>18</v>
      </c>
      <c r="C35" s="59">
        <v>44047</v>
      </c>
      <c r="D35" s="60" t="s">
        <v>114</v>
      </c>
      <c r="E35" s="48" t="s">
        <v>20</v>
      </c>
      <c r="F35" s="61">
        <v>1348697</v>
      </c>
      <c r="G35" s="61">
        <v>1302620</v>
      </c>
      <c r="H35" s="51">
        <f>IF(F35="－","－",G35/F35)</f>
        <v>0.96583591421942805</v>
      </c>
      <c r="I35" s="47" t="s">
        <v>154</v>
      </c>
      <c r="J35" s="52"/>
      <c r="K35" s="48"/>
    </row>
    <row r="36" spans="1:11" ht="85.5" x14ac:dyDescent="0.15">
      <c r="A36" s="47" t="s">
        <v>155</v>
      </c>
      <c r="B36" s="58" t="s">
        <v>18</v>
      </c>
      <c r="C36" s="59">
        <v>44106</v>
      </c>
      <c r="D36" s="60" t="s">
        <v>114</v>
      </c>
      <c r="E36" s="48" t="s">
        <v>20</v>
      </c>
      <c r="F36" s="62">
        <v>4722000</v>
      </c>
      <c r="G36" s="61">
        <v>3951530</v>
      </c>
      <c r="H36" s="51">
        <f>IF(F36="－","－",G36/F36)</f>
        <v>0.8368339686573486</v>
      </c>
      <c r="I36" s="47" t="s">
        <v>156</v>
      </c>
      <c r="J36" s="52"/>
      <c r="K36" s="48"/>
    </row>
    <row r="37" spans="1:11" ht="85.5" x14ac:dyDescent="0.15">
      <c r="A37" s="47" t="s">
        <v>157</v>
      </c>
      <c r="B37" s="58" t="s">
        <v>18</v>
      </c>
      <c r="C37" s="59">
        <v>44106</v>
      </c>
      <c r="D37" s="60" t="s">
        <v>114</v>
      </c>
      <c r="E37" s="48" t="s">
        <v>20</v>
      </c>
      <c r="F37" s="62">
        <v>19980000</v>
      </c>
      <c r="G37" s="61">
        <v>17891500</v>
      </c>
      <c r="H37" s="51">
        <f>IF(F37="－","－",G37/F37)</f>
        <v>0.89547047047047046</v>
      </c>
      <c r="I37" s="47" t="s">
        <v>158</v>
      </c>
      <c r="J37" s="52"/>
      <c r="K37" s="48"/>
    </row>
    <row r="38" spans="1:11" ht="85.5" x14ac:dyDescent="0.15">
      <c r="A38" s="47" t="s">
        <v>159</v>
      </c>
      <c r="B38" s="58" t="s">
        <v>18</v>
      </c>
      <c r="C38" s="59">
        <v>44118</v>
      </c>
      <c r="D38" s="60" t="s">
        <v>114</v>
      </c>
      <c r="E38" s="48" t="s">
        <v>20</v>
      </c>
      <c r="F38" s="62">
        <v>3264000</v>
      </c>
      <c r="G38" s="61">
        <v>3037100</v>
      </c>
      <c r="H38" s="51">
        <f>IF(F38="－","－",G38/F38)</f>
        <v>0.93048406862745103</v>
      </c>
      <c r="I38" s="47" t="s">
        <v>156</v>
      </c>
      <c r="J38" s="52"/>
      <c r="K38" s="48"/>
    </row>
    <row r="39" spans="1:11" ht="85.5" x14ac:dyDescent="0.15">
      <c r="A39" s="47" t="s">
        <v>160</v>
      </c>
      <c r="B39" s="58" t="s">
        <v>18</v>
      </c>
      <c r="C39" s="59">
        <v>44118</v>
      </c>
      <c r="D39" s="60" t="s">
        <v>114</v>
      </c>
      <c r="E39" s="48" t="s">
        <v>20</v>
      </c>
      <c r="F39" s="62">
        <v>39030000</v>
      </c>
      <c r="G39" s="61">
        <v>38401572</v>
      </c>
      <c r="H39" s="51">
        <f>IF(F39="－","－",G39/F39)</f>
        <v>0.98389884704073793</v>
      </c>
      <c r="I39" s="47" t="s">
        <v>161</v>
      </c>
      <c r="J39" s="52"/>
      <c r="K39" s="48"/>
    </row>
    <row r="40" spans="1:11" ht="85.5" x14ac:dyDescent="0.15">
      <c r="A40" s="47" t="s">
        <v>162</v>
      </c>
      <c r="B40" s="58" t="s">
        <v>18</v>
      </c>
      <c r="C40" s="59">
        <v>44123</v>
      </c>
      <c r="D40" s="60" t="s">
        <v>114</v>
      </c>
      <c r="E40" s="48" t="s">
        <v>20</v>
      </c>
      <c r="F40" s="62">
        <v>13560000</v>
      </c>
      <c r="G40" s="61">
        <v>12188660</v>
      </c>
      <c r="H40" s="51">
        <f>IF(F40="－","－",G40/F40)</f>
        <v>0.89886873156342184</v>
      </c>
      <c r="I40" s="47" t="s">
        <v>158</v>
      </c>
      <c r="J40" s="52"/>
      <c r="K40" s="48"/>
    </row>
    <row r="41" spans="1:11" ht="85.5" x14ac:dyDescent="0.15">
      <c r="A41" s="48" t="s">
        <v>163</v>
      </c>
      <c r="B41" s="58" t="s">
        <v>18</v>
      </c>
      <c r="C41" s="59">
        <v>44125</v>
      </c>
      <c r="D41" s="60" t="s">
        <v>114</v>
      </c>
      <c r="E41" s="48" t="s">
        <v>20</v>
      </c>
      <c r="F41" s="62">
        <v>4636000</v>
      </c>
      <c r="G41" s="61">
        <v>4550040</v>
      </c>
      <c r="H41" s="51">
        <f>IF(F41="－","－",G41/F41)</f>
        <v>0.98145815358067301</v>
      </c>
      <c r="I41" s="47" t="s">
        <v>164</v>
      </c>
      <c r="J41" s="52"/>
      <c r="K41" s="48"/>
    </row>
    <row r="42" spans="1:11" ht="85.5" x14ac:dyDescent="0.15">
      <c r="A42" s="47" t="s">
        <v>165</v>
      </c>
      <c r="B42" s="58" t="s">
        <v>18</v>
      </c>
      <c r="C42" s="59">
        <v>44126</v>
      </c>
      <c r="D42" s="60" t="s">
        <v>114</v>
      </c>
      <c r="E42" s="48" t="s">
        <v>20</v>
      </c>
      <c r="F42" s="62">
        <v>2045000</v>
      </c>
      <c r="G42" s="61">
        <v>1945350</v>
      </c>
      <c r="H42" s="51">
        <f>IF(F42="－","－",G42/F42)</f>
        <v>0.95127139364303182</v>
      </c>
      <c r="I42" s="47" t="s">
        <v>156</v>
      </c>
      <c r="J42" s="52"/>
      <c r="K42" s="48"/>
    </row>
    <row r="43" spans="1:11" ht="85.5" x14ac:dyDescent="0.15">
      <c r="A43" s="47" t="s">
        <v>166</v>
      </c>
      <c r="B43" s="58" t="s">
        <v>18</v>
      </c>
      <c r="C43" s="59">
        <v>44140</v>
      </c>
      <c r="D43" s="60" t="s">
        <v>124</v>
      </c>
      <c r="E43" s="48" t="s">
        <v>20</v>
      </c>
      <c r="F43" s="62">
        <v>1892999</v>
      </c>
      <c r="G43" s="61">
        <v>1886500</v>
      </c>
      <c r="H43" s="51">
        <f>IF(F43="－","－",G43/F43)</f>
        <v>0.99656682333165525</v>
      </c>
      <c r="I43" s="47" t="s">
        <v>167</v>
      </c>
      <c r="J43" s="52"/>
      <c r="K43" s="48"/>
    </row>
    <row r="44" spans="1:11" ht="85.5" x14ac:dyDescent="0.15">
      <c r="A44" s="47" t="s">
        <v>168</v>
      </c>
      <c r="B44" s="58" t="s">
        <v>18</v>
      </c>
      <c r="C44" s="59">
        <v>44141</v>
      </c>
      <c r="D44" s="60" t="s">
        <v>114</v>
      </c>
      <c r="E44" s="48" t="s">
        <v>20</v>
      </c>
      <c r="F44" s="62">
        <v>4554999</v>
      </c>
      <c r="G44" s="61">
        <v>4090130</v>
      </c>
      <c r="H44" s="51">
        <f>IF(F44="－","－",G44/F44)</f>
        <v>0.89794311700178198</v>
      </c>
      <c r="I44" s="47" t="s">
        <v>156</v>
      </c>
      <c r="J44" s="52"/>
      <c r="K44" s="48"/>
    </row>
    <row r="45" spans="1:11" ht="85.5" x14ac:dyDescent="0.15">
      <c r="A45" s="47" t="s">
        <v>169</v>
      </c>
      <c r="B45" s="58" t="s">
        <v>18</v>
      </c>
      <c r="C45" s="59">
        <v>44146</v>
      </c>
      <c r="D45" s="60" t="s">
        <v>114</v>
      </c>
      <c r="E45" s="48" t="s">
        <v>20</v>
      </c>
      <c r="F45" s="62">
        <v>9211000</v>
      </c>
      <c r="G45" s="61">
        <v>8279370</v>
      </c>
      <c r="H45" s="51">
        <f>IF(F45="－","－",G45/F45)</f>
        <v>0.89885680165020088</v>
      </c>
      <c r="I45" s="47" t="s">
        <v>158</v>
      </c>
      <c r="J45" s="52"/>
      <c r="K45" s="48"/>
    </row>
    <row r="46" spans="1:11" ht="85.5" x14ac:dyDescent="0.15">
      <c r="A46" s="47" t="s">
        <v>170</v>
      </c>
      <c r="B46" s="58" t="s">
        <v>18</v>
      </c>
      <c r="C46" s="59">
        <v>44161</v>
      </c>
      <c r="D46" s="60" t="s">
        <v>114</v>
      </c>
      <c r="E46" s="48" t="s">
        <v>20</v>
      </c>
      <c r="F46" s="62">
        <v>12130000</v>
      </c>
      <c r="G46" s="61">
        <v>11401698</v>
      </c>
      <c r="H46" s="51">
        <f>IF(F46="－","－",G46/F46)</f>
        <v>0.93995861500412203</v>
      </c>
      <c r="I46" s="47" t="s">
        <v>161</v>
      </c>
      <c r="J46" s="52"/>
      <c r="K46" s="48"/>
    </row>
    <row r="47" spans="1:11" ht="85.5" x14ac:dyDescent="0.15">
      <c r="A47" s="48" t="s">
        <v>171</v>
      </c>
      <c r="B47" s="58" t="s">
        <v>18</v>
      </c>
      <c r="C47" s="59">
        <v>44165</v>
      </c>
      <c r="D47" s="48" t="s">
        <v>172</v>
      </c>
      <c r="E47" s="48" t="s">
        <v>20</v>
      </c>
      <c r="F47" s="63">
        <v>1320000</v>
      </c>
      <c r="G47" s="63">
        <v>1320000</v>
      </c>
      <c r="H47" s="51">
        <f>IF(F47="－","－",G47/F47)</f>
        <v>1</v>
      </c>
      <c r="I47" s="47" t="s">
        <v>173</v>
      </c>
      <c r="J47" s="52"/>
      <c r="K47" s="48"/>
    </row>
    <row r="48" spans="1:11" ht="85.5" x14ac:dyDescent="0.15">
      <c r="A48" s="47" t="s">
        <v>174</v>
      </c>
      <c r="B48" s="58" t="s">
        <v>18</v>
      </c>
      <c r="C48" s="59">
        <v>44167</v>
      </c>
      <c r="D48" s="60" t="s">
        <v>114</v>
      </c>
      <c r="E48" s="48" t="s">
        <v>20</v>
      </c>
      <c r="F48" s="62">
        <v>9233000</v>
      </c>
      <c r="G48" s="61">
        <v>7845640</v>
      </c>
      <c r="H48" s="51">
        <f>IF(F48="－","－",G48/F48)</f>
        <v>0.84973897974656121</v>
      </c>
      <c r="I48" s="47" t="s">
        <v>158</v>
      </c>
      <c r="J48" s="52"/>
      <c r="K48" s="48"/>
    </row>
    <row r="49" spans="1:11" ht="85.5" x14ac:dyDescent="0.15">
      <c r="A49" s="47" t="s">
        <v>175</v>
      </c>
      <c r="B49" s="58" t="s">
        <v>18</v>
      </c>
      <c r="C49" s="59">
        <v>44169</v>
      </c>
      <c r="D49" s="60" t="s">
        <v>114</v>
      </c>
      <c r="E49" s="48" t="s">
        <v>20</v>
      </c>
      <c r="F49" s="62">
        <v>3627000</v>
      </c>
      <c r="G49" s="61">
        <v>3384260</v>
      </c>
      <c r="H49" s="51">
        <f>IF(F49="－","－",G49/F49)</f>
        <v>0.93307416597739179</v>
      </c>
      <c r="I49" s="47" t="s">
        <v>158</v>
      </c>
      <c r="J49" s="52"/>
      <c r="K49" s="48"/>
    </row>
    <row r="50" spans="1:11" ht="85.5" x14ac:dyDescent="0.15">
      <c r="A50" s="47" t="s">
        <v>176</v>
      </c>
      <c r="B50" s="58" t="s">
        <v>18</v>
      </c>
      <c r="C50" s="59">
        <v>44179</v>
      </c>
      <c r="D50" s="60" t="s">
        <v>114</v>
      </c>
      <c r="E50" s="48" t="s">
        <v>20</v>
      </c>
      <c r="F50" s="62">
        <v>1949000</v>
      </c>
      <c r="G50" s="61">
        <v>1676697</v>
      </c>
      <c r="H50" s="51">
        <f>IF(F50="－","－",G50/F50)</f>
        <v>0.86028578758337604</v>
      </c>
      <c r="I50" s="47" t="s">
        <v>158</v>
      </c>
      <c r="J50" s="52"/>
      <c r="K50" s="48"/>
    </row>
    <row r="51" spans="1:11" ht="85.5" x14ac:dyDescent="0.15">
      <c r="A51" s="47" t="s">
        <v>177</v>
      </c>
      <c r="B51" s="58" t="s">
        <v>18</v>
      </c>
      <c r="C51" s="59">
        <v>44183</v>
      </c>
      <c r="D51" s="60" t="s">
        <v>114</v>
      </c>
      <c r="E51" s="48" t="s">
        <v>20</v>
      </c>
      <c r="F51" s="62">
        <v>1919000</v>
      </c>
      <c r="G51" s="61">
        <v>1716440</v>
      </c>
      <c r="H51" s="51">
        <f>IF(F51="－","－",G51/F51)</f>
        <v>0.89444502344971344</v>
      </c>
      <c r="I51" s="47" t="s">
        <v>158</v>
      </c>
      <c r="J51" s="52"/>
      <c r="K51" s="48"/>
    </row>
    <row r="52" spans="1:11" ht="85.5" x14ac:dyDescent="0.15">
      <c r="A52" s="47" t="s">
        <v>178</v>
      </c>
      <c r="B52" s="58" t="s">
        <v>18</v>
      </c>
      <c r="C52" s="59">
        <v>44183</v>
      </c>
      <c r="D52" s="60" t="s">
        <v>114</v>
      </c>
      <c r="E52" s="48" t="s">
        <v>20</v>
      </c>
      <c r="F52" s="62">
        <v>4552000</v>
      </c>
      <c r="G52" s="61">
        <v>4090130</v>
      </c>
      <c r="H52" s="51">
        <f>IF(F52="－","－",G52/F52)</f>
        <v>0.89853471001757468</v>
      </c>
      <c r="I52" s="47" t="s">
        <v>156</v>
      </c>
      <c r="J52" s="52"/>
      <c r="K52" s="48"/>
    </row>
    <row r="53" spans="1:11" ht="85.5" x14ac:dyDescent="0.15">
      <c r="A53" s="47" t="s">
        <v>179</v>
      </c>
      <c r="B53" s="58" t="s">
        <v>18</v>
      </c>
      <c r="C53" s="59">
        <v>44204</v>
      </c>
      <c r="D53" s="60" t="s">
        <v>114</v>
      </c>
      <c r="E53" s="48" t="s">
        <v>20</v>
      </c>
      <c r="F53" s="62">
        <v>6061999</v>
      </c>
      <c r="G53" s="61">
        <v>5771920</v>
      </c>
      <c r="H53" s="51">
        <f>IF(F53="－","－",G53/F53)</f>
        <v>0.95214796307290717</v>
      </c>
      <c r="I53" s="47" t="s">
        <v>158</v>
      </c>
      <c r="J53" s="52"/>
      <c r="K53" s="48"/>
    </row>
    <row r="54" spans="1:11" ht="85.5" x14ac:dyDescent="0.15">
      <c r="A54" s="48" t="s">
        <v>180</v>
      </c>
      <c r="B54" s="58" t="s">
        <v>18</v>
      </c>
      <c r="C54" s="59">
        <v>44204</v>
      </c>
      <c r="D54" s="60" t="s">
        <v>76</v>
      </c>
      <c r="E54" s="48" t="s">
        <v>20</v>
      </c>
      <c r="F54" s="62">
        <v>1870000</v>
      </c>
      <c r="G54" s="63">
        <v>1760000</v>
      </c>
      <c r="H54" s="51">
        <f>IF(F54="－","－",G54/F54)</f>
        <v>0.94117647058823528</v>
      </c>
      <c r="I54" s="48" t="s">
        <v>181</v>
      </c>
      <c r="J54" s="52"/>
      <c r="K54" s="48"/>
    </row>
    <row r="55" spans="1:11" ht="85.5" x14ac:dyDescent="0.15">
      <c r="A55" s="48" t="s">
        <v>182</v>
      </c>
      <c r="B55" s="58" t="s">
        <v>18</v>
      </c>
      <c r="C55" s="59">
        <v>44210</v>
      </c>
      <c r="D55" s="64" t="s">
        <v>183</v>
      </c>
      <c r="E55" s="48" t="s">
        <v>20</v>
      </c>
      <c r="F55" s="62">
        <v>6256000</v>
      </c>
      <c r="G55" s="63">
        <v>5995000</v>
      </c>
      <c r="H55" s="51">
        <f>IF(F55="－","－",G55/F55)</f>
        <v>0.9582800511508951</v>
      </c>
      <c r="I55" s="48" t="s">
        <v>184</v>
      </c>
      <c r="J55" s="52"/>
      <c r="K55" s="48"/>
    </row>
    <row r="56" spans="1:11" ht="85.5" x14ac:dyDescent="0.15">
      <c r="A56" s="48" t="s">
        <v>185</v>
      </c>
      <c r="B56" s="58" t="s">
        <v>18</v>
      </c>
      <c r="C56" s="59">
        <v>44210</v>
      </c>
      <c r="D56" s="64" t="s">
        <v>183</v>
      </c>
      <c r="E56" s="48" t="s">
        <v>20</v>
      </c>
      <c r="F56" s="62">
        <v>3135000</v>
      </c>
      <c r="G56" s="63">
        <v>3135000</v>
      </c>
      <c r="H56" s="51">
        <f>IF(F56="－","－",G56/F56)</f>
        <v>1</v>
      </c>
      <c r="I56" s="48" t="s">
        <v>184</v>
      </c>
      <c r="J56" s="52"/>
      <c r="K56" s="48"/>
    </row>
    <row r="57" spans="1:11" ht="85.5" x14ac:dyDescent="0.15">
      <c r="A57" s="47" t="s">
        <v>186</v>
      </c>
      <c r="B57" s="58" t="s">
        <v>18</v>
      </c>
      <c r="C57" s="59">
        <v>44214</v>
      </c>
      <c r="D57" s="60" t="s">
        <v>114</v>
      </c>
      <c r="E57" s="48" t="s">
        <v>20</v>
      </c>
      <c r="F57" s="62">
        <v>8772000</v>
      </c>
      <c r="G57" s="61">
        <v>8493100</v>
      </c>
      <c r="H57" s="51">
        <f>IF(F57="－","－",G57/F57)</f>
        <v>0.96820565435476513</v>
      </c>
      <c r="I57" s="47" t="s">
        <v>158</v>
      </c>
      <c r="J57" s="52"/>
      <c r="K57" s="48"/>
    </row>
    <row r="58" spans="1:11" ht="85.5" x14ac:dyDescent="0.15">
      <c r="A58" s="47" t="s">
        <v>187</v>
      </c>
      <c r="B58" s="58" t="s">
        <v>18</v>
      </c>
      <c r="C58" s="59">
        <v>44218</v>
      </c>
      <c r="D58" s="60" t="s">
        <v>114</v>
      </c>
      <c r="E58" s="48" t="s">
        <v>20</v>
      </c>
      <c r="F58" s="62">
        <v>1888000</v>
      </c>
      <c r="G58" s="61">
        <v>1685530</v>
      </c>
      <c r="H58" s="51">
        <f>IF(F58="－","－",G58/F58)</f>
        <v>0.89275953389830509</v>
      </c>
      <c r="I58" s="47" t="s">
        <v>158</v>
      </c>
      <c r="J58" s="52"/>
      <c r="K58" s="48"/>
    </row>
    <row r="59" spans="1:11" ht="85.5" x14ac:dyDescent="0.15">
      <c r="A59" s="47" t="s">
        <v>188</v>
      </c>
      <c r="B59" s="58" t="s">
        <v>18</v>
      </c>
      <c r="C59" s="59">
        <v>44236</v>
      </c>
      <c r="D59" s="60" t="s">
        <v>114</v>
      </c>
      <c r="E59" s="48" t="s">
        <v>20</v>
      </c>
      <c r="F59" s="62">
        <v>3592461</v>
      </c>
      <c r="G59" s="61">
        <v>3035450</v>
      </c>
      <c r="H59" s="51">
        <f>IF(F59="－","－",G59/F59)</f>
        <v>0.84495002172605349</v>
      </c>
      <c r="I59" s="47" t="s">
        <v>158</v>
      </c>
      <c r="J59" s="52"/>
      <c r="K59" s="48"/>
    </row>
    <row r="60" spans="1:11" ht="85.5" x14ac:dyDescent="0.15">
      <c r="A60" s="47" t="s">
        <v>189</v>
      </c>
      <c r="B60" s="58" t="s">
        <v>18</v>
      </c>
      <c r="C60" s="59">
        <v>44245</v>
      </c>
      <c r="D60" s="60" t="s">
        <v>114</v>
      </c>
      <c r="E60" s="48" t="s">
        <v>20</v>
      </c>
      <c r="F60" s="62">
        <v>3779641</v>
      </c>
      <c r="G60" s="61">
        <v>3329920</v>
      </c>
      <c r="H60" s="51">
        <f>IF(F60="－","－",G60/F60)</f>
        <v>0.88101489003849831</v>
      </c>
      <c r="I60" s="47" t="s">
        <v>158</v>
      </c>
      <c r="J60" s="52"/>
      <c r="K60" s="48"/>
    </row>
    <row r="61" spans="1:11" ht="85.5" x14ac:dyDescent="0.15">
      <c r="A61" s="47" t="s">
        <v>190</v>
      </c>
      <c r="B61" s="58" t="s">
        <v>18</v>
      </c>
      <c r="C61" s="59">
        <v>44245</v>
      </c>
      <c r="D61" s="60" t="s">
        <v>114</v>
      </c>
      <c r="E61" s="48" t="s">
        <v>20</v>
      </c>
      <c r="F61" s="62">
        <v>3360322</v>
      </c>
      <c r="G61" s="61">
        <v>3027717</v>
      </c>
      <c r="H61" s="51">
        <f>IF(F61="－","－",G61/F61)</f>
        <v>0.90101990225936679</v>
      </c>
      <c r="I61" s="47" t="s">
        <v>158</v>
      </c>
      <c r="J61" s="52"/>
      <c r="K61" s="48"/>
    </row>
    <row r="62" spans="1:11" ht="85.5" x14ac:dyDescent="0.15">
      <c r="A62" s="47" t="s">
        <v>191</v>
      </c>
      <c r="B62" s="58" t="s">
        <v>18</v>
      </c>
      <c r="C62" s="59">
        <v>44245</v>
      </c>
      <c r="D62" s="60" t="s">
        <v>124</v>
      </c>
      <c r="E62" s="48" t="s">
        <v>20</v>
      </c>
      <c r="F62" s="61">
        <v>39443922</v>
      </c>
      <c r="G62" s="61">
        <v>39160000</v>
      </c>
      <c r="H62" s="51">
        <f>IF(F62="－","－",G62/F62)</f>
        <v>0.99280188212521059</v>
      </c>
      <c r="I62" s="47" t="s">
        <v>192</v>
      </c>
      <c r="J62" s="52"/>
      <c r="K62" s="48"/>
    </row>
    <row r="63" spans="1:11" ht="85.5" x14ac:dyDescent="0.15">
      <c r="A63" s="47" t="s">
        <v>193</v>
      </c>
      <c r="B63" s="58" t="s">
        <v>18</v>
      </c>
      <c r="C63" s="59">
        <v>44259</v>
      </c>
      <c r="D63" s="60" t="s">
        <v>124</v>
      </c>
      <c r="E63" s="48" t="s">
        <v>20</v>
      </c>
      <c r="F63" s="61">
        <v>15114128</v>
      </c>
      <c r="G63" s="61">
        <v>13966920</v>
      </c>
      <c r="H63" s="51">
        <f>IF(F63="－","－",G63/F63)</f>
        <v>0.92409697734464069</v>
      </c>
      <c r="I63" s="47" t="s">
        <v>192</v>
      </c>
      <c r="J63" s="52"/>
      <c r="K63" s="48"/>
    </row>
    <row r="64" spans="1:11" ht="85.5" x14ac:dyDescent="0.15">
      <c r="A64" s="47" t="s">
        <v>194</v>
      </c>
      <c r="B64" s="58" t="s">
        <v>18</v>
      </c>
      <c r="C64" s="59">
        <v>44270</v>
      </c>
      <c r="D64" s="60" t="s">
        <v>124</v>
      </c>
      <c r="E64" s="48" t="s">
        <v>20</v>
      </c>
      <c r="F64" s="61">
        <v>13513000</v>
      </c>
      <c r="G64" s="61">
        <v>12087306</v>
      </c>
      <c r="H64" s="51">
        <f>IF(F64="－","－",G64/F64)</f>
        <v>0.89449463479612223</v>
      </c>
      <c r="I64" s="47" t="s">
        <v>192</v>
      </c>
      <c r="J64" s="52"/>
      <c r="K64" s="48"/>
    </row>
    <row r="65" spans="1:11" ht="85.5" x14ac:dyDescent="0.15">
      <c r="A65" s="47" t="s">
        <v>92</v>
      </c>
      <c r="B65" s="58" t="s">
        <v>18</v>
      </c>
      <c r="C65" s="59">
        <v>44235</v>
      </c>
      <c r="D65" s="60" t="s">
        <v>172</v>
      </c>
      <c r="E65" s="48" t="s">
        <v>20</v>
      </c>
      <c r="F65" s="61">
        <v>3740000</v>
      </c>
      <c r="G65" s="61">
        <v>3740000</v>
      </c>
      <c r="H65" s="51">
        <f>IF(F65="－","－",G65/F65)</f>
        <v>1</v>
      </c>
      <c r="I65" s="47" t="s">
        <v>195</v>
      </c>
      <c r="J65" s="52"/>
      <c r="K65" s="48"/>
    </row>
  </sheetData>
  <sheetProtection sheet="1" objects="1" scenarios="1"/>
  <mergeCells count="1">
    <mergeCell ref="A1:K1"/>
  </mergeCells>
  <phoneticPr fontId="2"/>
  <dataValidations count="8">
    <dataValidation type="list" allowBlank="1" showInputMessage="1" showErrorMessage="1" sqref="J64:J65">
      <formula1>$O$84:$O$89</formula1>
    </dataValidation>
    <dataValidation type="list" allowBlank="1" showInputMessage="1" showErrorMessage="1" sqref="J10:J22">
      <formula1>$O$42:$O$47</formula1>
    </dataValidation>
    <dataValidation type="list" allowBlank="1" showInputMessage="1" showErrorMessage="1" sqref="J23:J31">
      <formula1>$O$39:$O$44</formula1>
    </dataValidation>
    <dataValidation type="list" allowBlank="1" showInputMessage="1" showErrorMessage="1" sqref="J8:J9">
      <formula1>$O$12:$O$17</formula1>
    </dataValidation>
    <dataValidation type="list" allowBlank="1" showInputMessage="1" showErrorMessage="1" sqref="J5">
      <formula1>$O$75:$O$82</formula1>
    </dataValidation>
    <dataValidation type="list" allowBlank="1" showInputMessage="1" showErrorMessage="1" sqref="J32:J33">
      <formula1>$O$11:$O$16</formula1>
    </dataValidation>
    <dataValidation type="list" allowBlank="1" showInputMessage="1" showErrorMessage="1" sqref="J6:J7">
      <formula1>$O$13:$O$18</formula1>
    </dataValidation>
    <dataValidation type="list" allowBlank="1" showInputMessage="1" showErrorMessage="1" sqref="J34:J63">
      <formula1>$O$58:$O$65</formula1>
    </dataValidation>
  </dataValidations>
  <printOptions horizontalCentered="1"/>
  <pageMargins left="0.51181102362204722" right="0.31496062992125984" top="0.55118110236220474" bottom="0.35433070866141736" header="0.31496062992125984" footer="0.31496062992125984"/>
  <pageSetup paperSize="9" scale="5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競争性のない随意契約によらざるを得ないもの</vt:lpstr>
      <vt:lpstr>緊急の必要により競争に付することができないもの</vt:lpstr>
      <vt:lpstr>競争に付することが不利と認められるもの</vt:lpstr>
      <vt:lpstr>競争に付することが不利と認められるもの!Print_Titles</vt:lpstr>
      <vt:lpstr>競争性のない随意契約によらざるを得ないもの!Print_Titles</vt:lpstr>
      <vt:lpstr>緊急の必要により競争に付することができないもの!Print_Titles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2015-01-05T10:10:56Z</dcterms:created>
  <dcterms:modified xsi:type="dcterms:W3CDTF">2021-07-12T05:18:07Z</dcterms:modified>
</cp:coreProperties>
</file>