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 i="3" l="1"/>
  <c r="H25" i="3"/>
  <c r="H24" i="3"/>
  <c r="H23" i="3"/>
  <c r="H22" i="3"/>
  <c r="H21" i="3"/>
  <c r="H20" i="3"/>
  <c r="H19" i="3"/>
  <c r="H18" i="3"/>
  <c r="H17" i="3"/>
  <c r="H16" i="3"/>
  <c r="H15" i="3"/>
  <c r="H14" i="3"/>
  <c r="H13" i="3"/>
  <c r="H12" i="3"/>
  <c r="H11" i="3"/>
  <c r="H10" i="3"/>
  <c r="H9" i="3"/>
  <c r="H8" i="3"/>
  <c r="H7" i="3"/>
  <c r="H6" i="3"/>
  <c r="H5" i="3"/>
  <c r="H13" i="1"/>
  <c r="H12" i="1"/>
  <c r="H11" i="1"/>
  <c r="H10" i="1"/>
  <c r="H9" i="1"/>
  <c r="H8" i="1"/>
  <c r="H7" i="1"/>
  <c r="H6" i="1"/>
  <c r="H5" i="1"/>
</calcChain>
</file>

<file path=xl/sharedStrings.xml><?xml version="1.0" encoding="utf-8"?>
<sst xmlns="http://schemas.openxmlformats.org/spreadsheetml/2006/main" count="211" uniqueCount="100">
  <si>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</si>
  <si>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</si>
  <si>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</si>
  <si>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</si>
  <si>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</si>
  <si>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</si>
  <si>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</si>
  <si>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</si>
  <si>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</si>
  <si>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</si>
  <si>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</si>
  <si>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</si>
  <si>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</si>
  <si>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</si>
  <si>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</si>
  <si>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</si>
  <si>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</si>
  <si>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宿舎借上（大村ビル）</t>
  </si>
  <si>
    <t>支出負担行為担当官　第七管区海上保安本部長　佐々木　幸男　福岡県北九州市門司区西海岸１－３－１０</t>
    <rPh sb="0" eb="2">
      <t>シシュツ</t>
    </rPh>
    <rPh sb="2" eb="4">
      <t>フタン</t>
    </rPh>
    <rPh sb="4" eb="6">
      <t>コウイ</t>
    </rPh>
    <rPh sb="6" eb="8">
      <t>タントウ</t>
    </rPh>
    <rPh sb="8" eb="9">
      <t>カン</t>
    </rPh>
    <rPh sb="10" eb="11">
      <t>ダイ</t>
    </rPh>
    <rPh sb="11" eb="14">
      <t>ナナカンク</t>
    </rPh>
    <rPh sb="14" eb="16">
      <t>カイジョウ</t>
    </rPh>
    <rPh sb="16" eb="18">
      <t>ホアン</t>
    </rPh>
    <rPh sb="18" eb="20">
      <t>ホンブ</t>
    </rPh>
    <rPh sb="20" eb="21">
      <t>チョウ</t>
    </rPh>
    <rPh sb="22" eb="25">
      <t>ササキ</t>
    </rPh>
    <rPh sb="26" eb="28">
      <t>ユキオ</t>
    </rPh>
    <rPh sb="29" eb="32">
      <t>フクオカケン</t>
    </rPh>
    <rPh sb="32" eb="35">
      <t>キタキュウシュウ</t>
    </rPh>
    <rPh sb="35" eb="36">
      <t>シ</t>
    </rPh>
    <rPh sb="36" eb="39">
      <t>モジク</t>
    </rPh>
    <rPh sb="39" eb="42">
      <t>ニシカイガン</t>
    </rPh>
    <phoneticPr fontId="12"/>
  </si>
  <si>
    <t>大村ビル
福岡市博多区奈良屋町5-1</t>
  </si>
  <si>
    <t>会計法第２９条の３第４項</t>
  </si>
  <si>
    <t>契約目的に代替性がないため。</t>
    <rPh sb="0" eb="4">
      <t>ケイヤクモクテキ</t>
    </rPh>
    <rPh sb="5" eb="7">
      <t>ダイガ</t>
    </rPh>
    <rPh sb="7" eb="8">
      <t>セイ</t>
    </rPh>
    <phoneticPr fontId="12"/>
  </si>
  <si>
    <t>イ（イ）</t>
  </si>
  <si>
    <t>宿舎借上（ピュアコート中間９号ほか４件）</t>
  </si>
  <si>
    <t>壱岐不動産株式会社
長崎県壱岐市郷ノ浦町東触551番地3</t>
    <rPh sb="5" eb="7">
      <t>カブシキ</t>
    </rPh>
    <rPh sb="7" eb="9">
      <t>カイシャ</t>
    </rPh>
    <phoneticPr fontId="12"/>
  </si>
  <si>
    <t>宿舎借上（ライフステージ勝田ほか８件）</t>
  </si>
  <si>
    <t>シゲマツ不動産有限会社
佐賀県伊万里市立花町3997-5</t>
    <rPh sb="7" eb="11">
      <t>ユウゲンカイシャ</t>
    </rPh>
    <phoneticPr fontId="12"/>
  </si>
  <si>
    <t>宿舎借上（メゾンドラメールＣ２０１ほか２件）</t>
  </si>
  <si>
    <t xml:space="preserve">株式会社秋田不動産
山口県長門市東深川１３９３－１９
</t>
  </si>
  <si>
    <t>厳原地方合同庁舎敷地借上料</t>
  </si>
  <si>
    <t>対馬振興局
長崎県対馬市厳原町宮谷２２４</t>
    <rPh sb="0" eb="2">
      <t>ツシマ</t>
    </rPh>
    <rPh sb="2" eb="5">
      <t>シンコウキョク</t>
    </rPh>
    <rPh sb="6" eb="9">
      <t>ナガサキケン</t>
    </rPh>
    <rPh sb="9" eb="12">
      <t>ツシマシ</t>
    </rPh>
    <rPh sb="12" eb="14">
      <t>イズハラ</t>
    </rPh>
    <rPh sb="14" eb="15">
      <t>マチ</t>
    </rPh>
    <rPh sb="15" eb="17">
      <t>ミヤタニ</t>
    </rPh>
    <phoneticPr fontId="12"/>
  </si>
  <si>
    <t>令和２年度　北九州空港格納庫賃貸借</t>
    <rPh sb="0" eb="2">
      <t>レイワ</t>
    </rPh>
    <rPh sb="3" eb="5">
      <t>ネンド</t>
    </rPh>
    <rPh sb="6" eb="9">
      <t>キタキュウシュウ</t>
    </rPh>
    <rPh sb="9" eb="11">
      <t>クウコウ</t>
    </rPh>
    <rPh sb="11" eb="14">
      <t>カクノウコ</t>
    </rPh>
    <rPh sb="14" eb="17">
      <t>チンタイシャク</t>
    </rPh>
    <phoneticPr fontId="10"/>
  </si>
  <si>
    <t>空港施設株式会社東京都大田区羽田空港1-6-5第五綜合ビル</t>
  </si>
  <si>
    <t>会計法第29条の３第４項
本賃貸借に対応できるのは、空港施設株式会社１者のみであることから、「公共調達の適正化について官会第７９３－２号１８．９．２１）」において、競争性のない随意契約によらざるを得ないものが、１２件限定列挙されており、本調達はそのうち、５「当該場所でなければ行政事務を行うことが不可能であることから場所が限定され、供給者が一に特定される賃貸借契約」に該当する。</t>
  </si>
  <si>
    <t>ラバトリーサービス作業</t>
    <rPh sb="9" eb="11">
      <t>サギョウ</t>
    </rPh>
    <phoneticPr fontId="10"/>
  </si>
  <si>
    <t>株式会社スターフライヤー北九州市小倉南区空港北町６番</t>
  </si>
  <si>
    <t>会計法第29条の３第４項
本契約は、北九州空港において、当庁航空機から発生する糞尿を処理するものであり、空港内への乗入れ許可を有し、ラバトリーサービス作業を行っているのは、契約業者のみであるので、競合する他社が存在しないため。</t>
    <rPh sb="28" eb="30">
      <t>トウチョウ</t>
    </rPh>
    <rPh sb="30" eb="33">
      <t>コウクウキ</t>
    </rPh>
    <rPh sb="35" eb="37">
      <t>ハッセイ</t>
    </rPh>
    <rPh sb="39" eb="41">
      <t>フンニョウ</t>
    </rPh>
    <rPh sb="42" eb="44">
      <t>ショリ</t>
    </rPh>
    <phoneticPr fontId="12"/>
  </si>
  <si>
    <t>高濃度ＰＣＢ廃棄物処分</t>
    <rPh sb="0" eb="3">
      <t>コウノウド</t>
    </rPh>
    <rPh sb="6" eb="9">
      <t>ハイキブツ</t>
    </rPh>
    <rPh sb="9" eb="11">
      <t>ショブン</t>
    </rPh>
    <phoneticPr fontId="10"/>
  </si>
  <si>
    <t>中間貯蔵・環境安全事業株式会社北九州ＰＣＢ処理事業所</t>
  </si>
  <si>
    <t xml:space="preserve">高濃度ＰＣＢ廃棄物処分については、国の指定を受けた中間貯蔵・環境安全事業株式会社でしか、対応ができず、北九州エリアについては上記契約業者の管轄となるため。
 </t>
  </si>
  <si>
    <t>主機関（MAND２８４２LE４１７型）防錆工事等（えぞかぜ）</t>
    <rPh sb="19" eb="21">
      <t>ボウセイ</t>
    </rPh>
    <rPh sb="21" eb="23">
      <t>コウジ</t>
    </rPh>
    <rPh sb="23" eb="24">
      <t>トウ</t>
    </rPh>
    <phoneticPr fontId="10"/>
  </si>
  <si>
    <t>株式会社池貝ディーゼル東京営業所神奈川県横浜市鶴見区江ヶ崎町３－４４</t>
  </si>
  <si>
    <t>本契約は、上記業者と保管、防錆工事等の契約を締結し、エンジン等保管中の予備機を巡視艇に搭載するもので、巡視艇搭載後の海上運転に立会い、主機関等の作動調整及び良態確認を行うものであるが、上記業者以外では、運搬後及び海上運転の際の主機関に不具合が発生した場合に原因の特定が困難であるため。</t>
  </si>
  <si>
    <t>軽油（免税）７・８月分（比田勝）</t>
    <rPh sb="0" eb="2">
      <t>ケイユ</t>
    </rPh>
    <rPh sb="3" eb="5">
      <t>メンゼイ</t>
    </rPh>
    <rPh sb="9" eb="10">
      <t>ガツ</t>
    </rPh>
    <rPh sb="10" eb="11">
      <t>ブン</t>
    </rPh>
    <rPh sb="12" eb="15">
      <t>ヒタカツ</t>
    </rPh>
    <phoneticPr fontId="10"/>
  </si>
  <si>
    <t>支出負担行為担当官
第七管区海上保安本部長　佐々木　幸男
福岡県北九州市門司区西海岸１－３－１０</t>
    <rPh sb="0" eb="2">
      <t>シシュツ</t>
    </rPh>
    <rPh sb="2" eb="4">
      <t>フタン</t>
    </rPh>
    <rPh sb="4" eb="6">
      <t>コウイ</t>
    </rPh>
    <rPh sb="6" eb="8">
      <t>タントウ</t>
    </rPh>
    <rPh sb="8" eb="9">
      <t>カン</t>
    </rPh>
    <rPh sb="10" eb="11">
      <t>ダイ</t>
    </rPh>
    <rPh sb="11" eb="14">
      <t>ナナカンク</t>
    </rPh>
    <rPh sb="14" eb="16">
      <t>カイジョウ</t>
    </rPh>
    <rPh sb="16" eb="18">
      <t>ホアン</t>
    </rPh>
    <rPh sb="18" eb="20">
      <t>ホンブ</t>
    </rPh>
    <rPh sb="20" eb="21">
      <t>チョウ</t>
    </rPh>
    <rPh sb="22" eb="25">
      <t>ササキ</t>
    </rPh>
    <rPh sb="26" eb="28">
      <t>ユキオ</t>
    </rPh>
    <rPh sb="29" eb="32">
      <t>フクオカケン</t>
    </rPh>
    <rPh sb="32" eb="35">
      <t>キタキュウシュウ</t>
    </rPh>
    <rPh sb="35" eb="36">
      <t>シ</t>
    </rPh>
    <rPh sb="36" eb="39">
      <t>モジク</t>
    </rPh>
    <rPh sb="39" eb="42">
      <t>ニシカイガン</t>
    </rPh>
    <phoneticPr fontId="12"/>
  </si>
  <si>
    <t>株式会社ＥＦリテール九州長崎支店長崎県長崎市大黒町9-22大久保大黒ビル本館３階</t>
  </si>
  <si>
    <t>―</t>
  </si>
  <si>
    <t>令和２年７月１６日開札し、不調となったもので再度公告し一般競争を行った場合、７月下旬から船舶燃料の調達ができなくなり、早急に契約をしなければ海上保安業務に支障をきたすため。</t>
  </si>
  <si>
    <t>主機関（MAND２８４２LYE型）ゆみかぜ等修理５式追加（ひめかぜ揚陸機）</t>
    <rPh sb="0" eb="1">
      <t>シュ</t>
    </rPh>
    <rPh sb="1" eb="3">
      <t>キカン</t>
    </rPh>
    <rPh sb="15" eb="16">
      <t>カタ</t>
    </rPh>
    <rPh sb="21" eb="22">
      <t>トウ</t>
    </rPh>
    <rPh sb="22" eb="24">
      <t>シュウリ</t>
    </rPh>
    <rPh sb="25" eb="26">
      <t>シキ</t>
    </rPh>
    <rPh sb="26" eb="28">
      <t>ツイカ</t>
    </rPh>
    <rPh sb="33" eb="35">
      <t>ヨウリク</t>
    </rPh>
    <rPh sb="35" eb="36">
      <t>キ</t>
    </rPh>
    <phoneticPr fontId="10"/>
  </si>
  <si>
    <t>三菱ふそうトラック・バス株式会社九州ふそう北九州支店北九州市小倉南区西港15-60</t>
  </si>
  <si>
    <t xml:space="preserve">会計法第29条の３第４項 
本契約は、「主機関（ＭＡＮＤ２８４２ＬYE型）ひめかぜ等修理５式」のうち、巡視艇ひめかぜ揚陸機の開放整備の結果判明したものであり、現に契約している請負業者に請負わせることが、費用面においては、工費、運搬等の削減になり、また工期の面においても早期復旧ができるため。
 </t>
  </si>
  <si>
    <t>主機関（MAND２８４２LYE型）ゆみかぜ等修理４式追加（ゆみかぜ揚陸機）</t>
    <rPh sb="0" eb="1">
      <t>シュ</t>
    </rPh>
    <rPh sb="1" eb="3">
      <t>キカン</t>
    </rPh>
    <rPh sb="15" eb="16">
      <t>カタ</t>
    </rPh>
    <rPh sb="21" eb="22">
      <t>トウ</t>
    </rPh>
    <rPh sb="22" eb="24">
      <t>シュウリ</t>
    </rPh>
    <rPh sb="25" eb="26">
      <t>シキ</t>
    </rPh>
    <rPh sb="26" eb="28">
      <t>ツイカ</t>
    </rPh>
    <rPh sb="33" eb="35">
      <t>ヨウリク</t>
    </rPh>
    <rPh sb="35" eb="36">
      <t>キ</t>
    </rPh>
    <phoneticPr fontId="10"/>
  </si>
  <si>
    <t>株式会社池貝ディーゼル東京営業所神奈川県横浜市鶴見区江ヶ崎町３－４３</t>
  </si>
  <si>
    <t xml:space="preserve">会計法第29条の３第４項
本契約は、「主機関（ＭＡＮＤ２８４２ＬYE型）ゆみかぜ等修理４式」のうち、巡視艇ゆみかぜ揚陸機の開放整備の結果判明したものであり、現に契約している請負業者に請負わせることが、費用面においては、工費、運搬等の削減になり、また工期の面においても早期復旧ができるため。
 </t>
  </si>
  <si>
    <t>主機関（MAND２８４２LE401型）修理追加【みねかぜ揚陸機】</t>
    <rPh sb="0" eb="1">
      <t>シュ</t>
    </rPh>
    <rPh sb="1" eb="3">
      <t>キカン</t>
    </rPh>
    <rPh sb="17" eb="18">
      <t>カタ</t>
    </rPh>
    <rPh sb="19" eb="21">
      <t>シュウリ</t>
    </rPh>
    <rPh sb="21" eb="23">
      <t>ツイカ</t>
    </rPh>
    <rPh sb="28" eb="29">
      <t>ア</t>
    </rPh>
    <rPh sb="29" eb="30">
      <t>リク</t>
    </rPh>
    <rPh sb="30" eb="31">
      <t>キ</t>
    </rPh>
    <phoneticPr fontId="10"/>
  </si>
  <si>
    <t xml:space="preserve">会計法第29条の３第４項
本契約は、「主機関（ＭＡＮＤ２８４２ＬE４０１型）修理」の巡視艇みねかぜ揚陸機の開放整備の結果判明したものであり、現に契約している請負業者に請負わせることが、費用面においては、工費、運搬等の削減になり、また工期の面においても早期復旧ができるため。
 </t>
  </si>
  <si>
    <t>主機関（ＭＡＮＤ２８４２ＬＥ４１７型）防錆工事等（こざくら）</t>
    <rPh sb="0" eb="1">
      <t>シュ</t>
    </rPh>
    <rPh sb="1" eb="3">
      <t>キカン</t>
    </rPh>
    <rPh sb="17" eb="18">
      <t>ガタ</t>
    </rPh>
    <rPh sb="19" eb="21">
      <t>ボウセイ</t>
    </rPh>
    <rPh sb="21" eb="23">
      <t>コウジ</t>
    </rPh>
    <rPh sb="23" eb="24">
      <t>トウ</t>
    </rPh>
    <phoneticPr fontId="10"/>
  </si>
  <si>
    <t>株式会社池貝ディーゼル東京営業所</t>
  </si>
  <si>
    <t xml:space="preserve">会計法第29条の３第４項
本契約は、上記業者と保管、防錆工事等で契約を締結し、エンジン等保管中の予備機を巡視艇に搭載するもので、巡視艇搭載後の海上運転に立会い、主機関等の作動調整及び良態確認を行うものであり、他の業者が施工後の主機関等に不具合が発生した場合主機関整備に起因するものか、防錆工事等に起因するものか特定が困難となるもので、上記業者と契約することが有利であるため。
 </t>
  </si>
  <si>
    <t>主機関（MAND２８４２LE４１７型）修理追加【こざくら右舷揚陸機】</t>
    <rPh sb="28" eb="30">
      <t>ウゲン</t>
    </rPh>
    <rPh sb="30" eb="32">
      <t>ヨウリク</t>
    </rPh>
    <rPh sb="32" eb="33">
      <t>キ</t>
    </rPh>
    <phoneticPr fontId="10"/>
  </si>
  <si>
    <t>会計法第29条の３第４項
本契約は、「主機関（ＭＡＮＤ２８４２ＬE４１７型）修理」において、巡視艇こざくら揚陸機の開放整備の結果、新たに修理が必要な箇所が明したものであり、現に契約している請負業者に請負わせることが、費用面においては、工費、運搬等の削減になり、また工期の面においても早期復旧ができるため。</t>
  </si>
  <si>
    <t>主機関（MAND２８４２LYE型）ひめかぜ等修理５式追加【とさみずき揚陸機】</t>
    <rPh sb="0" eb="1">
      <t>シュ</t>
    </rPh>
    <rPh sb="1" eb="3">
      <t>キカン</t>
    </rPh>
    <rPh sb="15" eb="16">
      <t>カタ</t>
    </rPh>
    <rPh sb="21" eb="22">
      <t>トウ</t>
    </rPh>
    <rPh sb="22" eb="24">
      <t>シュウリ</t>
    </rPh>
    <rPh sb="25" eb="26">
      <t>シキ</t>
    </rPh>
    <rPh sb="26" eb="28">
      <t>ツイカ</t>
    </rPh>
    <rPh sb="34" eb="36">
      <t>ヨウリク</t>
    </rPh>
    <rPh sb="36" eb="37">
      <t>キ</t>
    </rPh>
    <phoneticPr fontId="10"/>
  </si>
  <si>
    <t xml:space="preserve">
 三菱ふそうトラック・バス株式会社九州ふそう北九州支店
 北九州市小倉南区西港15-60 </t>
  </si>
  <si>
    <t>会計法第２９条の３第４項
本契約は、「主機関（MAND２８４２LYE型）ひめかぜ等修理５式」のうち、巡視艇とさみずき揚陸機の開放整備の結果、新たに修理が必要な箇所が判明したものであり、修理中の揚陸機を開放していることから、現に履行中の契約者に履行させることが有利であるため。</t>
  </si>
  <si>
    <t xml:space="preserve">主機関（MTU８V２０００M９３型）防錆工事等【ちよかぜ】
 </t>
  </si>
  <si>
    <t>富永物産株式会社
 東京都中央区日本橋本町３－６－２</t>
  </si>
  <si>
    <t>会計法第２９条の３第４項
本契約は、上記業者と保管、防錆工事等で契約を締結し、エンジン等保管中の予備機を巡視艇に搭載するもので、巡視艇搭載後の海上運転に立会い、主機関等の作動調整及び良態確認を行うものであり、上記業者以外では、運搬後の主機関に不具合が発生した場合、主機関整備に起因するものか運搬業者に起因するものか特定が困難となるので上記業者と契約することが有利であるため。</t>
  </si>
  <si>
    <t>主機関（MAND2842LYE417型）えぞかぜ等修理４式追加【えぞかぜ揚陸機</t>
  </si>
  <si>
    <t>株式会社池貝ディーゼル東京営業所
神奈川県横浜市鶴見区江ヶ崎町３－４３</t>
  </si>
  <si>
    <t>会計法第２９条の３第４項
本契約は、「主機関（MAND2842LYE417型）えぞかぜ等修理４式」のうち、巡視艇えぞかぜ揚陸機の開放整備の結果、新たに修理が必要な箇所が判明したものであり、修理中の揚陸機を開放していることから、現に履行中の上記業者と契約することが有利であるため。</t>
  </si>
  <si>
    <t>主機関（MAND２８４２LE４１７型）えぞかぜ等修理４式追加２【えぞかぜ揚陸機】</t>
    <rPh sb="0" eb="1">
      <t>シュ</t>
    </rPh>
    <rPh sb="1" eb="3">
      <t>キカン</t>
    </rPh>
    <rPh sb="17" eb="18">
      <t>ガタ</t>
    </rPh>
    <rPh sb="23" eb="24">
      <t>トウ</t>
    </rPh>
    <rPh sb="24" eb="26">
      <t>シュウリ</t>
    </rPh>
    <rPh sb="27" eb="28">
      <t>シキ</t>
    </rPh>
    <rPh sb="28" eb="30">
      <t>ツイカ</t>
    </rPh>
    <rPh sb="36" eb="37">
      <t>アゲ</t>
    </rPh>
    <rPh sb="37" eb="38">
      <t>リク</t>
    </rPh>
    <rPh sb="38" eb="39">
      <t>キ</t>
    </rPh>
    <phoneticPr fontId="10"/>
  </si>
  <si>
    <t>株式会社池貝ディーゼル東京営業所
 神奈川県横浜市鶴見区江ヶ崎町３－４３</t>
  </si>
  <si>
    <t>会計法第２９条の３第４項
本契約は、「主機関（MAND２８４２LE４１７型）えぞかぜ等修理４式」のうち、巡視艇えぞかぜ揚陸機の開放整備の結果、新たに修理が必要な箇所が判明したものであり、修理中の揚陸機を開放していることから、現に履行中の契約者に履行させることが有利であるため。</t>
  </si>
  <si>
    <t>主機関（MAND2842LYE型）ゆみかぜ等修理４式追加【たちかぜ揚陸機】</t>
    <rPh sb="0" eb="1">
      <t>シュ</t>
    </rPh>
    <rPh sb="1" eb="3">
      <t>キカン</t>
    </rPh>
    <rPh sb="15" eb="16">
      <t>ガタ</t>
    </rPh>
    <rPh sb="21" eb="22">
      <t>トウ</t>
    </rPh>
    <rPh sb="22" eb="24">
      <t>シュウリ</t>
    </rPh>
    <rPh sb="25" eb="26">
      <t>シキ</t>
    </rPh>
    <rPh sb="26" eb="28">
      <t>ツイカ</t>
    </rPh>
    <rPh sb="33" eb="34">
      <t>アゲ</t>
    </rPh>
    <rPh sb="34" eb="35">
      <t>リク</t>
    </rPh>
    <rPh sb="35" eb="36">
      <t>キ</t>
    </rPh>
    <phoneticPr fontId="10"/>
  </si>
  <si>
    <t>（株）池貝ディーゼル東京営業所神奈川県横浜市鶴見区江ヶ崎町３－４４</t>
  </si>
  <si>
    <t>会計法第２９条の３第４項
本契約は、「主機関（MAND２８４２LＹE型）ゆみかぜ等修理４式」のうち、巡視艇たちかぜ揚陸機の開放整備の結果、新たに修理が必要な箇所が判明したものであり、修理中の揚陸機を開放していることから、現に履行中の契約者に履行させることが有利であるため</t>
  </si>
  <si>
    <t>主機関（ＭＴＵ16Ｖ4000Ｍ90型）現用機整備追加【はぎなみ揚陸機】</t>
    <rPh sb="0" eb="1">
      <t>シュ</t>
    </rPh>
    <rPh sb="1" eb="3">
      <t>キカン</t>
    </rPh>
    <rPh sb="17" eb="18">
      <t>ガタ</t>
    </rPh>
    <rPh sb="19" eb="21">
      <t>ゲンヨウ</t>
    </rPh>
    <rPh sb="21" eb="22">
      <t>キ</t>
    </rPh>
    <rPh sb="22" eb="24">
      <t>セイビ</t>
    </rPh>
    <rPh sb="24" eb="26">
      <t>ツイカ</t>
    </rPh>
    <rPh sb="31" eb="33">
      <t>ヨウリク</t>
    </rPh>
    <rPh sb="33" eb="34">
      <t>キ</t>
    </rPh>
    <phoneticPr fontId="10"/>
  </si>
  <si>
    <t>冨永物産株式会社東京都中央区日本橋本町3-6-2</t>
  </si>
  <si>
    <t>会計法第２９条の３第４項
本契約は、「主機関（MTU１６V４０００M９０型）現用機整備追加【はぎなみ揚陸機】における開放整備の結果、新たに修理が必要な箇所が判明したものであり、修理中の揚陸機を開放していることから、現に履行中の上記業者と契約することが有利であるため。</t>
  </si>
  <si>
    <t>主機関（ＭＴＵ12Ｖ396ＴＢ94型）現用機整備追加【はやなみ揚陸機】</t>
    <rPh sb="0" eb="1">
      <t>シュ</t>
    </rPh>
    <rPh sb="1" eb="3">
      <t>キカン</t>
    </rPh>
    <rPh sb="17" eb="18">
      <t>ガタ</t>
    </rPh>
    <rPh sb="19" eb="21">
      <t>ゲンヨウ</t>
    </rPh>
    <rPh sb="21" eb="22">
      <t>キ</t>
    </rPh>
    <rPh sb="22" eb="24">
      <t>セイビ</t>
    </rPh>
    <rPh sb="24" eb="26">
      <t>ツイカ</t>
    </rPh>
    <rPh sb="31" eb="33">
      <t>ヨウリク</t>
    </rPh>
    <rPh sb="33" eb="34">
      <t>キ</t>
    </rPh>
    <phoneticPr fontId="10"/>
  </si>
  <si>
    <t>共和工業株式会社広島県福山市引野町４丁目４番２８号</t>
  </si>
  <si>
    <t xml:space="preserve">会計法第２９条の３第４項
本契約は、「主機関（MTU１６V４０００M９０型）現用機整備追加【はぎなみ揚陸機】における開放整備の結果、新たに修理が必要な箇所が判明したものであり、修理中の揚陸機を開放していることから、現に履行中の上記業者と契約することが有利であるため。
 </t>
  </si>
  <si>
    <t>主機関（MAND２８４２LYE型）ひめかぜ等修理５式追加【あしかぜ揚陸機】</t>
    <rPh sb="0" eb="1">
      <t>シュ</t>
    </rPh>
    <rPh sb="1" eb="3">
      <t>キカン</t>
    </rPh>
    <rPh sb="15" eb="16">
      <t>カタ</t>
    </rPh>
    <rPh sb="21" eb="22">
      <t>トウ</t>
    </rPh>
    <rPh sb="22" eb="24">
      <t>シュウリ</t>
    </rPh>
    <rPh sb="25" eb="26">
      <t>シキ</t>
    </rPh>
    <rPh sb="26" eb="28">
      <t>ツイカ</t>
    </rPh>
    <rPh sb="33" eb="35">
      <t>ヨウリク</t>
    </rPh>
    <rPh sb="35" eb="36">
      <t>キ</t>
    </rPh>
    <phoneticPr fontId="10"/>
  </si>
  <si>
    <t xml:space="preserve">会計法第２９条の３第４項
本契約は、上記業者と修理契約を締結し、エンジン等保管中の予備機を巡視艇に搭載するもので、巡視艇搭載後の海上運転に立ち会い、主機関等の作業調整及び良態確認を行うものであるが、上記業者以外では不具合発生時の原因の特定が困難であることから、現に履行中の上記業者と契約することが有利であるため。
 </t>
  </si>
  <si>
    <t>主機関（ＭＴＵ8Ｖ2000Ｍ93型）ちよかぜ等修理３式追加【ちよかぜ揚陸機】</t>
    <rPh sb="0" eb="1">
      <t>シュ</t>
    </rPh>
    <rPh sb="1" eb="3">
      <t>キカン</t>
    </rPh>
    <rPh sb="16" eb="17">
      <t>ガタ</t>
    </rPh>
    <rPh sb="22" eb="23">
      <t>トウ</t>
    </rPh>
    <rPh sb="23" eb="25">
      <t>シュウリ</t>
    </rPh>
    <rPh sb="26" eb="27">
      <t>シキ</t>
    </rPh>
    <rPh sb="27" eb="29">
      <t>ツイカ</t>
    </rPh>
    <rPh sb="34" eb="36">
      <t>ヨウリク</t>
    </rPh>
    <rPh sb="36" eb="37">
      <t>キ</t>
    </rPh>
    <phoneticPr fontId="10"/>
  </si>
  <si>
    <t xml:space="preserve">会計法第２９条の３第４項
本契約は、「主機関（MTU８V２０００M９３型）ちよかぜ等修理３式」のうち巡視艇ちよかぜ揚陸機の開放整備の結果、新たに修理が必要な箇所が判明したものであり、修理中の揚陸機を開放していることから、現に履行中の上記業者と契約することが有利であるため。
 </t>
  </si>
  <si>
    <t>主機関（ＭＴＵ8Ｖ2000Ｍ93型）ちよかぜ等修理３式追加【いそぎく右舷機】</t>
    <rPh sb="0" eb="1">
      <t>シュ</t>
    </rPh>
    <rPh sb="1" eb="3">
      <t>キカン</t>
    </rPh>
    <rPh sb="16" eb="17">
      <t>ガタ</t>
    </rPh>
    <rPh sb="22" eb="23">
      <t>トウ</t>
    </rPh>
    <rPh sb="23" eb="25">
      <t>シュウリ</t>
    </rPh>
    <rPh sb="26" eb="27">
      <t>シキ</t>
    </rPh>
    <rPh sb="27" eb="29">
      <t>ツイカ</t>
    </rPh>
    <rPh sb="34" eb="36">
      <t>ウゲン</t>
    </rPh>
    <rPh sb="36" eb="37">
      <t>キ</t>
    </rPh>
    <phoneticPr fontId="10"/>
  </si>
  <si>
    <t>会計法第２９条の３第４項
本契約は、「主機関（MTU８V２０００M９３型）ちよかぜ等修理３式」のうち巡視艇いそぎく右舷機の開放整備の結果、新たに修理が必要な箇所が判明したものであり、修理中の揚陸機を開放していることから、現に履行中の上記業者と契約することが有利であるため。</t>
  </si>
  <si>
    <t>主機関（MAND2842LYE417型）えぞかぜ等修理４式追加【やまぎく揚陸機】</t>
  </si>
  <si>
    <t xml:space="preserve">会計法第２９条の３第４項
本契約は、「主機関（MAND2842LYE417型）えぞかぜ等修理４式」のうち、巡視艇やまぎく揚陸機の開放整備の結果、新たに修理が必要な箇所が判明したものであり、修理中の揚陸機を開放していることから、現に履行中の上記業者と契約することが有利であるため。
 </t>
  </si>
  <si>
    <t>主機関（MTU１２V３９６ＴＢ９４型）現用機整備追加【ときなみ揚陸機】</t>
  </si>
  <si>
    <t>共和工業株式会社
広島県福山市引野町４丁目４番２８号</t>
  </si>
  <si>
    <t>会計法第２９条の３第４項
本契約は、「主機関（MTU１２Ｖ３９６ＴＢ９４型）現用機整備【ときなみ揚陸機】における開放整備の結果、新たに修理が必要な箇所が判明したものであり、修理中の揚陸機を開放していることから、現に履行中の上記業者と契約することが有利であるため。</t>
  </si>
  <si>
    <t>主機関（ＭＴＵ8Ｖ2000Ｍ93型）等運搬・海上運転（すずらん）</t>
    <rPh sb="0" eb="1">
      <t>シュ</t>
    </rPh>
    <rPh sb="1" eb="3">
      <t>キカン</t>
    </rPh>
    <rPh sb="16" eb="17">
      <t>ガタ</t>
    </rPh>
    <rPh sb="18" eb="19">
      <t>トウ</t>
    </rPh>
    <rPh sb="19" eb="21">
      <t>ウンパン</t>
    </rPh>
    <rPh sb="22" eb="24">
      <t>カイジョウ</t>
    </rPh>
    <rPh sb="24" eb="26">
      <t>ウンテン</t>
    </rPh>
    <phoneticPr fontId="10"/>
  </si>
  <si>
    <t>主機関（ＭＡＮＤ２８４２ＬＹＥ型）ひめかぜ等修理５式追加【おさかぜ揚陸機】</t>
    <rPh sb="0" eb="1">
      <t>シュ</t>
    </rPh>
    <rPh sb="1" eb="3">
      <t>キカン</t>
    </rPh>
    <rPh sb="15" eb="16">
      <t>ガタ</t>
    </rPh>
    <rPh sb="21" eb="22">
      <t>トウ</t>
    </rPh>
    <rPh sb="22" eb="24">
      <t>シュウリ</t>
    </rPh>
    <rPh sb="25" eb="26">
      <t>シキ</t>
    </rPh>
    <rPh sb="26" eb="28">
      <t>ツイカ</t>
    </rPh>
    <rPh sb="33" eb="34">
      <t>ア</t>
    </rPh>
    <rPh sb="34" eb="35">
      <t>リク</t>
    </rPh>
    <rPh sb="35" eb="36">
      <t>キ</t>
    </rPh>
    <phoneticPr fontId="10"/>
  </si>
  <si>
    <t>会計法第２９条の３第４項
本契約は、「主機関（MAND2842LYE型）ひめかぜ等修理５式」のうち、巡視艇おさかぜ揚陸機の開放整備の結果、新たに修理が必要な箇所が判明したものであり、修理中の揚陸機を開放していることから、現に履行中の上記業者と契約することが有利であるため。</t>
  </si>
  <si>
    <t>主機関（ＭＡＮＤ２８４２ＬＥ４１７型）えぞかぜ等修理４式追加【ことざくら揚陸機】</t>
    <rPh sb="0" eb="1">
      <t>シュ</t>
    </rPh>
    <rPh sb="1" eb="3">
      <t>キカン</t>
    </rPh>
    <rPh sb="17" eb="18">
      <t>ガタ</t>
    </rPh>
    <rPh sb="23" eb="24">
      <t>トウ</t>
    </rPh>
    <rPh sb="24" eb="26">
      <t>シュウリ</t>
    </rPh>
    <rPh sb="27" eb="28">
      <t>シキ</t>
    </rPh>
    <rPh sb="28" eb="30">
      <t>ツイカ</t>
    </rPh>
    <rPh sb="36" eb="37">
      <t>ア</t>
    </rPh>
    <rPh sb="37" eb="38">
      <t>リク</t>
    </rPh>
    <rPh sb="38" eb="39">
      <t>キ</t>
    </rPh>
    <phoneticPr fontId="10"/>
  </si>
  <si>
    <t>会計法第２９条の３第４項
本契約は、「主機関（MAND2842LE417型）えぞかぜ等修理４式」のうち、巡視艇ことざくら揚陸機の開放整備の結果、新たに修理が必要な箇所が判明したものであり、修理中の揚陸機を開放していることから、現に履行中の上記業者と契約することが有利であるため。</t>
  </si>
  <si>
    <t>主機関（ＭＴＵ8Ｖ2000Ｍ93型）ちよかぜ等修理３式追加【すずらん揚陸機】</t>
    <rPh sb="0" eb="1">
      <t>シュ</t>
    </rPh>
    <rPh sb="1" eb="3">
      <t>キカン</t>
    </rPh>
    <rPh sb="16" eb="17">
      <t>ガタ</t>
    </rPh>
    <rPh sb="22" eb="23">
      <t>トウ</t>
    </rPh>
    <rPh sb="23" eb="25">
      <t>シュウリ</t>
    </rPh>
    <rPh sb="26" eb="27">
      <t>シキ</t>
    </rPh>
    <rPh sb="27" eb="29">
      <t>ツイカ</t>
    </rPh>
    <rPh sb="34" eb="36">
      <t>ヨウリク</t>
    </rPh>
    <rPh sb="36" eb="37">
      <t>キ</t>
    </rPh>
    <phoneticPr fontId="10"/>
  </si>
  <si>
    <t>会計法第２９条の３第４項
本契約は、「主機関（MTU８V２０００M９３型）ちよかぜ等修理３式」のうちすずらん揚陸機の開放整備の結果、新たに修理が必要な箇所が判明したものであり、修理中の揚陸機を開放していることから、現に履行中の上記業者と契約することが有利であ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</si>
</sst>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6"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9"/>
      <color theme="1"/>
      <name val="HGSｺﾞｼｯｸM"/>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1"/>
      <color theme="1"/>
      <name val="ＭＳ Ｐゴシック"/>
      <family val="3"/>
      <scheme val="minor"/>
    </font>
    <font>
      <sz val="12"/>
      <name val="MS UI Gothic"/>
      <family val="3"/>
    </font>
    <font>
      <sz val="6"/>
      <name val="ＭＳ Ｐゴシック"/>
      <family val="3"/>
      <scheme val="minor"/>
    </font>
    <font>
      <sz val="14"/>
      <name val="MS UI Gothic"/>
      <family val="3"/>
    </font>
    <font>
      <sz val="12"/>
      <name val="MS UI Gothic"/>
      <family val="3"/>
      <charset val="128"/>
    </font>
    <font>
      <sz val="14"/>
      <name val="MS UI Gothic"/>
      <family val="3"/>
      <charset val="128"/>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5">
    <xf numFmtId="0" fontId="0" fillId="0" borderId="0">
      <alignment vertical="center"/>
    </xf>
    <xf numFmtId="0" fontId="1" fillId="0" borderId="0">
      <alignment vertical="center"/>
    </xf>
    <xf numFmtId="0" fontId="1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cellStyleXfs>
  <cellXfs count="35">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11" fillId="0" borderId="7" xfId="2" applyFont="1" applyFill="1" applyBorder="1" applyAlignment="1" applyProtection="1">
      <alignment horizontal="left" vertical="center" wrapText="1"/>
      <protection locked="0"/>
    </xf>
    <xf numFmtId="0" fontId="11" fillId="0" borderId="7" xfId="2" applyFont="1" applyFill="1" applyBorder="1" applyAlignment="1" applyProtection="1">
      <alignment horizontal="left" vertical="top" wrapText="1"/>
      <protection locked="0"/>
    </xf>
    <xf numFmtId="176" fontId="11" fillId="0" borderId="7" xfId="2" applyNumberFormat="1" applyFont="1" applyFill="1" applyBorder="1" applyAlignment="1" applyProtection="1">
      <alignment horizontal="center" vertical="center" shrinkToFit="1"/>
      <protection locked="0"/>
    </xf>
    <xf numFmtId="38" fontId="11" fillId="0" borderId="7" xfId="3" applyFont="1" applyFill="1" applyBorder="1" applyAlignment="1" applyProtection="1">
      <alignment horizontal="right" vertical="center"/>
      <protection locked="0"/>
    </xf>
    <xf numFmtId="10" fontId="11" fillId="0" borderId="7" xfId="4" applyNumberFormat="1"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7" xfId="2" applyFont="1" applyFill="1" applyBorder="1" applyAlignment="1" applyProtection="1">
      <alignment horizontal="center" vertical="center"/>
      <protection locked="0"/>
    </xf>
    <xf numFmtId="176" fontId="11" fillId="0" borderId="7" xfId="0" applyNumberFormat="1" applyFont="1" applyFill="1" applyBorder="1" applyAlignment="1" applyProtection="1">
      <alignment horizontal="center" vertical="center" shrinkToFit="1"/>
      <protection locked="0"/>
    </xf>
    <xf numFmtId="0" fontId="11" fillId="0" borderId="7" xfId="0" applyFont="1" applyFill="1" applyBorder="1" applyAlignment="1" applyProtection="1">
      <alignment horizontal="left" vertical="top" wrapText="1"/>
      <protection locked="0"/>
    </xf>
    <xf numFmtId="38" fontId="13" fillId="0" borderId="7" xfId="3" applyFont="1" applyFill="1" applyBorder="1" applyAlignment="1" applyProtection="1">
      <alignment horizontal="center" vertical="center"/>
      <protection locked="0"/>
    </xf>
    <xf numFmtId="38" fontId="13" fillId="0" borderId="7" xfId="3" applyFont="1" applyFill="1" applyBorder="1" applyAlignment="1" applyProtection="1">
      <alignment horizontal="right" vertical="center"/>
      <protection locked="0"/>
    </xf>
    <xf numFmtId="10" fontId="13" fillId="0" borderId="7" xfId="4" applyNumberFormat="1" applyFont="1" applyFill="1" applyBorder="1" applyAlignment="1" applyProtection="1">
      <alignment horizontal="center" vertical="center"/>
      <protection locked="0"/>
    </xf>
    <xf numFmtId="0" fontId="14" fillId="0" borderId="7" xfId="0" applyFont="1" applyFill="1" applyBorder="1" applyAlignment="1" applyProtection="1">
      <alignment horizontal="left" vertical="top" wrapText="1"/>
      <protection locked="0"/>
    </xf>
    <xf numFmtId="176" fontId="14" fillId="0" borderId="7" xfId="0" applyNumberFormat="1" applyFont="1" applyFill="1" applyBorder="1" applyAlignment="1" applyProtection="1">
      <alignment horizontal="center" vertical="center" shrinkToFit="1"/>
      <protection locked="0"/>
    </xf>
    <xf numFmtId="38" fontId="15" fillId="0" borderId="7" xfId="3" applyFont="1" applyFill="1" applyBorder="1" applyAlignment="1" applyProtection="1">
      <alignment horizontal="right" vertical="center"/>
      <protection locked="0"/>
    </xf>
    <xf numFmtId="10" fontId="15" fillId="0" borderId="7" xfId="4" applyNumberFormat="1" applyFont="1" applyFill="1" applyBorder="1" applyAlignment="1" applyProtection="1">
      <alignment horizontal="center" vertical="center"/>
      <protection locked="0"/>
    </xf>
    <xf numFmtId="0" fontId="14" fillId="0" borderId="7" xfId="0" applyFont="1" applyFill="1" applyBorder="1" applyAlignment="1" applyProtection="1">
      <alignment horizontal="center" vertical="center"/>
      <protection locked="0"/>
    </xf>
    <xf numFmtId="176" fontId="14" fillId="0" borderId="7" xfId="2" applyNumberFormat="1" applyFont="1" applyFill="1" applyBorder="1" applyAlignment="1" applyProtection="1">
      <alignment horizontal="center" vertical="center" wrapText="1" shrinkToFit="1"/>
      <protection locked="0"/>
    </xf>
  </cellXfs>
  <cellStyles count="5">
    <cellStyle name="パーセント 2" xfId="4"/>
    <cellStyle name="桁区切り 2 2" xfId="3"/>
    <cellStyle name="標準" xfId="0" builtinId="0"/>
    <cellStyle name="標準 2" xfId="1"/>
    <cellStyle name="標準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3"/>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E10" sqref="E10"/>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1.25" style="8" customWidth="1"/>
    <col min="9" max="9" width="60.625" style="8" customWidth="1"/>
    <col min="10" max="12" width="14.625" style="8" customWidth="1"/>
    <col min="13" max="13" width="9" style="8" customWidth="1"/>
    <col min="14" max="16384" width="9" style="8"/>
  </cols>
  <sheetData>
    <row r="1" spans="1:12" ht="30" customHeight="1" x14ac:dyDescent="0.15">
      <c r="A1" s="15" t="s">
        <v>0</v>
      </c>
      <c r="B1" s="15"/>
      <c r="C1" s="15"/>
      <c r="D1" s="15"/>
      <c r="E1" s="15"/>
      <c r="F1" s="15"/>
      <c r="G1" s="15"/>
      <c r="H1" s="15"/>
      <c r="I1" s="15"/>
      <c r="J1" s="15"/>
      <c r="K1" s="15"/>
      <c r="L1" s="15"/>
    </row>
    <row r="2" spans="1:12" x14ac:dyDescent="0.15">
      <c r="B2" s="9"/>
      <c r="G2" s="9"/>
      <c r="H2" s="9"/>
    </row>
    <row r="3" spans="1:12" x14ac:dyDescent="0.15">
      <c r="B3" s="9"/>
      <c r="G3" s="9"/>
      <c r="H3" s="9"/>
      <c r="L3" s="10" t="s">
        <v>13</v>
      </c>
    </row>
    <row r="4" spans="1:12" ht="60" customHeight="1" x14ac:dyDescent="0.15">
      <c r="A4" s="11" t="s">
        <v>16</v>
      </c>
      <c r="B4" s="12" t="s">
        <v>1</v>
      </c>
      <c r="C4" s="12" t="s">
        <v>3</v>
      </c>
      <c r="D4" s="12" t="s">
        <v>5</v>
      </c>
      <c r="E4" s="12" t="s">
        <v>4</v>
      </c>
      <c r="F4" s="12" t="s">
        <v>7</v>
      </c>
      <c r="G4" s="12" t="s">
        <v>9</v>
      </c>
      <c r="H4" s="12" t="s">
        <v>6</v>
      </c>
      <c r="I4" s="12" t="s">
        <v>2</v>
      </c>
      <c r="J4" s="13" t="s">
        <v>12</v>
      </c>
      <c r="K4" s="13" t="s">
        <v>10</v>
      </c>
      <c r="L4" s="14" t="s">
        <v>11</v>
      </c>
    </row>
    <row r="5" spans="1:12" ht="57" x14ac:dyDescent="0.15">
      <c r="A5" s="17" t="s">
        <v>17</v>
      </c>
      <c r="B5" s="18" t="s">
        <v>18</v>
      </c>
      <c r="C5" s="19">
        <v>43922</v>
      </c>
      <c r="D5" s="18" t="s">
        <v>19</v>
      </c>
      <c r="E5" s="18" t="s">
        <v>20</v>
      </c>
      <c r="F5" s="20">
        <v>1080000</v>
      </c>
      <c r="G5" s="20">
        <v>1080000</v>
      </c>
      <c r="H5" s="21">
        <f>IF(F5="－","－",G5/F5)</f>
        <v>1</v>
      </c>
      <c r="I5" s="18" t="s">
        <v>21</v>
      </c>
      <c r="J5" s="22" t="s">
        <v>22</v>
      </c>
      <c r="K5" s="23"/>
      <c r="L5" s="23"/>
    </row>
    <row r="6" spans="1:12" ht="57" x14ac:dyDescent="0.15">
      <c r="A6" s="17" t="s">
        <v>23</v>
      </c>
      <c r="B6" s="18" t="s">
        <v>18</v>
      </c>
      <c r="C6" s="19">
        <v>43922</v>
      </c>
      <c r="D6" s="18" t="s">
        <v>24</v>
      </c>
      <c r="E6" s="18" t="s">
        <v>20</v>
      </c>
      <c r="F6" s="20">
        <v>3600000</v>
      </c>
      <c r="G6" s="20">
        <v>3600000</v>
      </c>
      <c r="H6" s="21">
        <f>IF(F6="－","－",G6/F6)</f>
        <v>1</v>
      </c>
      <c r="I6" s="18" t="s">
        <v>21</v>
      </c>
      <c r="J6" s="22" t="s">
        <v>22</v>
      </c>
      <c r="K6" s="23"/>
      <c r="L6" s="23"/>
    </row>
    <row r="7" spans="1:12" ht="57" x14ac:dyDescent="0.15">
      <c r="A7" s="17" t="s">
        <v>25</v>
      </c>
      <c r="B7" s="18" t="s">
        <v>18</v>
      </c>
      <c r="C7" s="19">
        <v>43922</v>
      </c>
      <c r="D7" s="18" t="s">
        <v>26</v>
      </c>
      <c r="E7" s="18" t="s">
        <v>20</v>
      </c>
      <c r="F7" s="20">
        <v>6384000</v>
      </c>
      <c r="G7" s="20">
        <v>6384000</v>
      </c>
      <c r="H7" s="21">
        <f>IF(F7="－","－",G7/F7)</f>
        <v>1</v>
      </c>
      <c r="I7" s="18" t="s">
        <v>21</v>
      </c>
      <c r="J7" s="22" t="s">
        <v>22</v>
      </c>
      <c r="K7" s="23"/>
      <c r="L7" s="23"/>
    </row>
    <row r="8" spans="1:12" ht="57" x14ac:dyDescent="0.15">
      <c r="A8" s="17" t="s">
        <v>27</v>
      </c>
      <c r="B8" s="18" t="s">
        <v>18</v>
      </c>
      <c r="C8" s="19">
        <v>43922</v>
      </c>
      <c r="D8" s="18" t="s">
        <v>28</v>
      </c>
      <c r="E8" s="18" t="s">
        <v>20</v>
      </c>
      <c r="F8" s="20">
        <v>2160000</v>
      </c>
      <c r="G8" s="20">
        <v>2160000</v>
      </c>
      <c r="H8" s="21">
        <f>IF(F8="－","－",G8/F8)</f>
        <v>1</v>
      </c>
      <c r="I8" s="18" t="s">
        <v>21</v>
      </c>
      <c r="J8" s="22" t="s">
        <v>22</v>
      </c>
      <c r="K8" s="23"/>
      <c r="L8" s="23"/>
    </row>
    <row r="9" spans="1:12" ht="57" x14ac:dyDescent="0.15">
      <c r="A9" s="18" t="s">
        <v>29</v>
      </c>
      <c r="B9" s="18" t="s">
        <v>18</v>
      </c>
      <c r="C9" s="19">
        <v>43922</v>
      </c>
      <c r="D9" s="18" t="s">
        <v>30</v>
      </c>
      <c r="E9" s="18" t="s">
        <v>20</v>
      </c>
      <c r="F9" s="20">
        <v>1457650</v>
      </c>
      <c r="G9" s="20">
        <v>1457650</v>
      </c>
      <c r="H9" s="21">
        <f>IF(F9="－","－",G9/F9)</f>
        <v>1</v>
      </c>
      <c r="I9" s="18" t="s">
        <v>21</v>
      </c>
      <c r="J9" s="22" t="s">
        <v>22</v>
      </c>
      <c r="K9" s="23"/>
      <c r="L9" s="23"/>
    </row>
    <row r="10" spans="1:12" ht="99.75" x14ac:dyDescent="0.15">
      <c r="A10" s="18" t="s">
        <v>31</v>
      </c>
      <c r="B10" s="18" t="s">
        <v>18</v>
      </c>
      <c r="C10" s="24">
        <v>43922</v>
      </c>
      <c r="D10" s="18" t="s">
        <v>32</v>
      </c>
      <c r="E10" s="18" t="s">
        <v>20</v>
      </c>
      <c r="F10" s="20">
        <v>157106400</v>
      </c>
      <c r="G10" s="20">
        <v>157106400</v>
      </c>
      <c r="H10" s="21">
        <f>IF(F10="－","－",G10/F10)</f>
        <v>1</v>
      </c>
      <c r="I10" s="18" t="s">
        <v>33</v>
      </c>
      <c r="J10" s="22" t="s">
        <v>22</v>
      </c>
      <c r="K10" s="22"/>
      <c r="L10" s="23"/>
    </row>
    <row r="11" spans="1:12" ht="57" x14ac:dyDescent="0.15">
      <c r="A11" s="18" t="s">
        <v>34</v>
      </c>
      <c r="B11" s="18" t="s">
        <v>18</v>
      </c>
      <c r="C11" s="24">
        <v>43922</v>
      </c>
      <c r="D11" s="18" t="s">
        <v>35</v>
      </c>
      <c r="E11" s="18" t="s">
        <v>20</v>
      </c>
      <c r="F11" s="20">
        <v>1372800</v>
      </c>
      <c r="G11" s="20">
        <v>1372800</v>
      </c>
      <c r="H11" s="21">
        <f>IF(F11="－","－",G11/F11)</f>
        <v>1</v>
      </c>
      <c r="I11" s="18" t="s">
        <v>36</v>
      </c>
      <c r="J11" s="22" t="s">
        <v>22</v>
      </c>
      <c r="K11" s="23"/>
      <c r="L11" s="23"/>
    </row>
    <row r="12" spans="1:12" ht="57" x14ac:dyDescent="0.15">
      <c r="A12" s="18" t="s">
        <v>37</v>
      </c>
      <c r="B12" s="18" t="s">
        <v>18</v>
      </c>
      <c r="C12" s="24">
        <v>43993</v>
      </c>
      <c r="D12" s="18" t="s">
        <v>38</v>
      </c>
      <c r="E12" s="18" t="s">
        <v>20</v>
      </c>
      <c r="F12" s="20">
        <v>3110800</v>
      </c>
      <c r="G12" s="20">
        <v>3110800</v>
      </c>
      <c r="H12" s="21">
        <f>IF(F12="－","－",G12/F12)</f>
        <v>1</v>
      </c>
      <c r="I12" s="18" t="s">
        <v>39</v>
      </c>
      <c r="J12" s="22" t="s">
        <v>22</v>
      </c>
      <c r="K12" s="23"/>
      <c r="L12" s="23"/>
    </row>
    <row r="13" spans="1:12" ht="71.25" x14ac:dyDescent="0.15">
      <c r="A13" s="18" t="s">
        <v>40</v>
      </c>
      <c r="B13" s="18" t="s">
        <v>18</v>
      </c>
      <c r="C13" s="24">
        <v>44078</v>
      </c>
      <c r="D13" s="18" t="s">
        <v>41</v>
      </c>
      <c r="E13" s="18" t="s">
        <v>20</v>
      </c>
      <c r="F13" s="20">
        <v>1798000</v>
      </c>
      <c r="G13" s="20">
        <v>1760000</v>
      </c>
      <c r="H13" s="21">
        <f>IF(F13="－","－",G13/F13)</f>
        <v>0.97886540600667404</v>
      </c>
      <c r="I13" s="18" t="s">
        <v>42</v>
      </c>
      <c r="J13" s="22" t="s">
        <v>22</v>
      </c>
      <c r="K13" s="23"/>
      <c r="L13" s="23"/>
    </row>
  </sheetData>
  <sheetProtection sheet="1" objects="1" scenarios="1"/>
  <autoFilter ref="A4:L4"/>
  <mergeCells count="1">
    <mergeCell ref="A1:L1"/>
  </mergeCells>
  <phoneticPr fontId="2"/>
  <dataValidations count="2">
    <dataValidation type="list" allowBlank="1" showInputMessage="1" showErrorMessage="1" sqref="K5:K13">
      <formula1>#REF!</formula1>
    </dataValidation>
    <dataValidation type="list" allowBlank="1" showInputMessage="1" showErrorMessage="1" sqref="J5:J13">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5"/>
  <sheetViews>
    <sheetView view="pageBreakPreview" zoomScale="55" zoomScaleNormal="85" zoomScaleSheetLayoutView="55" workbookViewId="0">
      <pane xSplit="1" ySplit="4" topLeftCell="B5" activePane="bottomRight" state="frozen"/>
      <selection activeCell="E21" sqref="E21"/>
      <selection pane="topRight" activeCell="E21" sqref="E21"/>
      <selection pane="bottomLeft" activeCell="E21" sqref="E21"/>
      <selection pane="bottomRight" activeCell="B19" sqref="B1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8</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16</v>
      </c>
      <c r="B4" s="4" t="s">
        <v>1</v>
      </c>
      <c r="C4" s="4" t="s">
        <v>3</v>
      </c>
      <c r="D4" s="4" t="s">
        <v>5</v>
      </c>
      <c r="E4" s="4" t="s">
        <v>4</v>
      </c>
      <c r="F4" s="4" t="s">
        <v>7</v>
      </c>
      <c r="G4" s="4" t="s">
        <v>9</v>
      </c>
      <c r="H4" s="4" t="s">
        <v>6</v>
      </c>
      <c r="I4" s="4" t="s">
        <v>15</v>
      </c>
      <c r="J4" s="5" t="s">
        <v>10</v>
      </c>
      <c r="K4" s="7" t="s">
        <v>11</v>
      </c>
    </row>
    <row r="5" spans="1:11" ht="71.25" x14ac:dyDescent="0.15">
      <c r="A5" s="25" t="s">
        <v>43</v>
      </c>
      <c r="B5" s="25" t="s">
        <v>44</v>
      </c>
      <c r="C5" s="24">
        <v>44032</v>
      </c>
      <c r="D5" s="25" t="s">
        <v>45</v>
      </c>
      <c r="E5" s="25" t="s">
        <v>20</v>
      </c>
      <c r="F5" s="26" t="s">
        <v>46</v>
      </c>
      <c r="G5" s="27">
        <v>3581600</v>
      </c>
      <c r="H5" s="28" t="s">
        <v>46</v>
      </c>
      <c r="I5" s="25" t="s">
        <v>47</v>
      </c>
      <c r="J5" s="22"/>
      <c r="K5" s="25"/>
    </row>
  </sheetData>
  <sheetProtection sheet="1" objects="1" scenarios="1"/>
  <mergeCells count="1">
    <mergeCell ref="A1:K1"/>
  </mergeCells>
  <phoneticPr fontId="2"/>
  <dataValidations count="4">
    <dataValidation type="custom" allowBlank="1" showInputMessage="1" showErrorMessage="1" error="半角数字で入力してください。_x000a_" sqref="F5:G5">
      <formula1>(LEN(F5)=LENB(F5))*ISERROR(SEARCH(",",F5))</formula1>
    </dataValidation>
    <dataValidation type="custom" allowBlank="1" showInputMessage="1" showErrorMessage="1" error="半角数字で入力して下さい。" sqref="C5">
      <formula1>(LEN(C5)=LENB(C5))*ISERROR(SEARCH(",",C5))</formula1>
    </dataValidation>
    <dataValidation type="custom" allowBlank="1" showInputMessage="1" showErrorMessage="1" error="原則全角で入力して下さい。_x000a_" sqref="D5">
      <formula1>D5=DBCS(D5)</formula1>
    </dataValidation>
    <dataValidation type="list" allowBlank="1" showInputMessage="1" showErrorMessage="1" sqref="J5">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6"/>
  <sheetViews>
    <sheetView view="pageBreakPreview" zoomScale="70" zoomScaleNormal="70" zoomScaleSheetLayoutView="70" workbookViewId="0">
      <pane xSplit="1" ySplit="4" topLeftCell="B5" activePane="bottomRight" state="frozen"/>
      <selection activeCell="E21" sqref="E21"/>
      <selection pane="topRight" activeCell="E21" sqref="E21"/>
      <selection pane="bottomLeft" activeCell="E21" sqref="E21"/>
      <selection pane="bottomRight" activeCell="A5" sqref="A5:K2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14</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16</v>
      </c>
      <c r="B4" s="4" t="s">
        <v>1</v>
      </c>
      <c r="C4" s="4" t="s">
        <v>3</v>
      </c>
      <c r="D4" s="4" t="s">
        <v>5</v>
      </c>
      <c r="E4" s="4" t="s">
        <v>4</v>
      </c>
      <c r="F4" s="4" t="s">
        <v>7</v>
      </c>
      <c r="G4" s="4" t="s">
        <v>9</v>
      </c>
      <c r="H4" s="4" t="s">
        <v>6</v>
      </c>
      <c r="I4" s="4" t="s">
        <v>15</v>
      </c>
      <c r="J4" s="5" t="s">
        <v>10</v>
      </c>
      <c r="K4" s="7" t="s">
        <v>11</v>
      </c>
    </row>
    <row r="5" spans="1:11" ht="99.75" x14ac:dyDescent="0.15">
      <c r="A5" s="29" t="s">
        <v>48</v>
      </c>
      <c r="B5" s="29" t="s">
        <v>44</v>
      </c>
      <c r="C5" s="30">
        <v>43952</v>
      </c>
      <c r="D5" s="29" t="s">
        <v>49</v>
      </c>
      <c r="E5" s="29" t="s">
        <v>20</v>
      </c>
      <c r="F5" s="31">
        <v>5527000</v>
      </c>
      <c r="G5" s="31">
        <v>5400000</v>
      </c>
      <c r="H5" s="32">
        <f>IF(F5="－","－",G5/F5)</f>
        <v>0.97702189252759186</v>
      </c>
      <c r="I5" s="29" t="s">
        <v>50</v>
      </c>
      <c r="J5" s="33"/>
      <c r="K5" s="29"/>
    </row>
    <row r="6" spans="1:11" ht="99.75" x14ac:dyDescent="0.15">
      <c r="A6" s="29" t="s">
        <v>51</v>
      </c>
      <c r="B6" s="29" t="s">
        <v>44</v>
      </c>
      <c r="C6" s="30">
        <v>43952</v>
      </c>
      <c r="D6" s="29" t="s">
        <v>52</v>
      </c>
      <c r="E6" s="29" t="s">
        <v>20</v>
      </c>
      <c r="F6" s="31">
        <v>7424000</v>
      </c>
      <c r="G6" s="31">
        <v>7315000</v>
      </c>
      <c r="H6" s="32">
        <f>IF(F6="－","－",G6/F6)</f>
        <v>0.98531788793103448</v>
      </c>
      <c r="I6" s="29" t="s">
        <v>53</v>
      </c>
      <c r="J6" s="33"/>
      <c r="K6" s="29"/>
    </row>
    <row r="7" spans="1:11" ht="85.5" x14ac:dyDescent="0.15">
      <c r="A7" s="29" t="s">
        <v>54</v>
      </c>
      <c r="B7" s="29" t="s">
        <v>44</v>
      </c>
      <c r="C7" s="30">
        <v>43987</v>
      </c>
      <c r="D7" s="29" t="s">
        <v>52</v>
      </c>
      <c r="E7" s="29" t="s">
        <v>20</v>
      </c>
      <c r="F7" s="31">
        <v>12490000</v>
      </c>
      <c r="G7" s="31">
        <v>12430000</v>
      </c>
      <c r="H7" s="32">
        <f>IF(F7="－","－",G7/F7)</f>
        <v>0.99519615692554042</v>
      </c>
      <c r="I7" s="29" t="s">
        <v>55</v>
      </c>
      <c r="J7" s="33"/>
      <c r="K7" s="29"/>
    </row>
    <row r="8" spans="1:11" ht="114" x14ac:dyDescent="0.15">
      <c r="A8" s="29" t="s">
        <v>56</v>
      </c>
      <c r="B8" s="29" t="s">
        <v>44</v>
      </c>
      <c r="C8" s="30">
        <v>43994</v>
      </c>
      <c r="D8" s="29" t="s">
        <v>57</v>
      </c>
      <c r="E8" s="29" t="s">
        <v>20</v>
      </c>
      <c r="F8" s="31">
        <v>1272000</v>
      </c>
      <c r="G8" s="31">
        <v>1067000</v>
      </c>
      <c r="H8" s="32">
        <f>IF(F8="－","－",G8/F8)</f>
        <v>0.83883647798742134</v>
      </c>
      <c r="I8" s="29" t="s">
        <v>58</v>
      </c>
      <c r="J8" s="33"/>
      <c r="K8" s="29"/>
    </row>
    <row r="9" spans="1:11" ht="99.75" x14ac:dyDescent="0.15">
      <c r="A9" s="29" t="s">
        <v>51</v>
      </c>
      <c r="B9" s="29" t="s">
        <v>44</v>
      </c>
      <c r="C9" s="30">
        <v>44041</v>
      </c>
      <c r="D9" s="29" t="s">
        <v>52</v>
      </c>
      <c r="E9" s="29" t="s">
        <v>20</v>
      </c>
      <c r="F9" s="31">
        <v>9408000</v>
      </c>
      <c r="G9" s="31">
        <v>9394000</v>
      </c>
      <c r="H9" s="32">
        <f>IF(F9="－","－",G9/F9)</f>
        <v>0.99851190476190477</v>
      </c>
      <c r="I9" s="29" t="s">
        <v>53</v>
      </c>
      <c r="J9" s="33"/>
      <c r="K9" s="29"/>
    </row>
    <row r="10" spans="1:11" ht="85.5" x14ac:dyDescent="0.15">
      <c r="A10" s="29" t="s">
        <v>59</v>
      </c>
      <c r="B10" s="29" t="s">
        <v>44</v>
      </c>
      <c r="C10" s="30">
        <v>44070</v>
      </c>
      <c r="D10" s="29" t="s">
        <v>41</v>
      </c>
      <c r="E10" s="29" t="s">
        <v>20</v>
      </c>
      <c r="F10" s="31">
        <v>4298000</v>
      </c>
      <c r="G10" s="31">
        <v>4290000</v>
      </c>
      <c r="H10" s="32">
        <f>IF(F10="－","－",G10/F10)</f>
        <v>0.99813866914844118</v>
      </c>
      <c r="I10" s="29" t="s">
        <v>60</v>
      </c>
      <c r="J10" s="33"/>
      <c r="K10" s="29"/>
    </row>
    <row r="11" spans="1:11" ht="71.25" x14ac:dyDescent="0.15">
      <c r="A11" s="29" t="s">
        <v>61</v>
      </c>
      <c r="B11" s="29" t="s">
        <v>44</v>
      </c>
      <c r="C11" s="30">
        <v>44111</v>
      </c>
      <c r="D11" s="29" t="s">
        <v>62</v>
      </c>
      <c r="E11" s="29" t="s">
        <v>20</v>
      </c>
      <c r="F11" s="31">
        <v>9564000</v>
      </c>
      <c r="G11" s="31">
        <v>9400000</v>
      </c>
      <c r="H11" s="32">
        <f>IF(F11="－","－",G11/F11)</f>
        <v>0.9828523630280217</v>
      </c>
      <c r="I11" s="29" t="s">
        <v>63</v>
      </c>
      <c r="J11" s="33"/>
      <c r="K11" s="29"/>
    </row>
    <row r="12" spans="1:11" ht="99.75" x14ac:dyDescent="0.15">
      <c r="A12" s="29" t="s">
        <v>64</v>
      </c>
      <c r="B12" s="29" t="s">
        <v>44</v>
      </c>
      <c r="C12" s="34">
        <v>44132</v>
      </c>
      <c r="D12" s="29" t="s">
        <v>65</v>
      </c>
      <c r="E12" s="29" t="s">
        <v>20</v>
      </c>
      <c r="F12" s="31">
        <v>1786000</v>
      </c>
      <c r="G12" s="31">
        <v>1600000</v>
      </c>
      <c r="H12" s="32">
        <f>IF(F12="－","－",G12/F12)</f>
        <v>0.89585666293393063</v>
      </c>
      <c r="I12" s="29" t="s">
        <v>66</v>
      </c>
      <c r="J12" s="33"/>
      <c r="K12" s="29"/>
    </row>
    <row r="13" spans="1:11" ht="71.25" x14ac:dyDescent="0.15">
      <c r="A13" s="29" t="s">
        <v>67</v>
      </c>
      <c r="B13" s="29" t="s">
        <v>44</v>
      </c>
      <c r="C13" s="30">
        <v>44134</v>
      </c>
      <c r="D13" s="29" t="s">
        <v>68</v>
      </c>
      <c r="E13" s="29" t="s">
        <v>20</v>
      </c>
      <c r="F13" s="31">
        <v>4617000</v>
      </c>
      <c r="G13" s="31">
        <v>4576000</v>
      </c>
      <c r="H13" s="32">
        <f>IF(F13="－","－",G13/F13)</f>
        <v>0.99111977474550572</v>
      </c>
      <c r="I13" s="29" t="s">
        <v>69</v>
      </c>
      <c r="J13" s="33"/>
      <c r="K13" s="29"/>
    </row>
    <row r="14" spans="1:11" ht="71.25" x14ac:dyDescent="0.15">
      <c r="A14" s="29" t="s">
        <v>70</v>
      </c>
      <c r="B14" s="29" t="s">
        <v>44</v>
      </c>
      <c r="C14" s="30">
        <v>44141</v>
      </c>
      <c r="D14" s="29" t="s">
        <v>71</v>
      </c>
      <c r="E14" s="29" t="s">
        <v>20</v>
      </c>
      <c r="F14" s="31">
        <v>1386000</v>
      </c>
      <c r="G14" s="31">
        <v>1386000</v>
      </c>
      <c r="H14" s="32">
        <f>IF(F14="－","－",G14/F14)</f>
        <v>1</v>
      </c>
      <c r="I14" s="29" t="s">
        <v>72</v>
      </c>
      <c r="J14" s="33"/>
      <c r="K14" s="29"/>
    </row>
    <row r="15" spans="1:11" ht="71.25" x14ac:dyDescent="0.15">
      <c r="A15" s="29" t="s">
        <v>73</v>
      </c>
      <c r="B15" s="29" t="s">
        <v>44</v>
      </c>
      <c r="C15" s="30">
        <v>44166</v>
      </c>
      <c r="D15" s="29" t="s">
        <v>74</v>
      </c>
      <c r="E15" s="29" t="s">
        <v>20</v>
      </c>
      <c r="F15" s="31">
        <v>9593000</v>
      </c>
      <c r="G15" s="31">
        <v>9537000</v>
      </c>
      <c r="H15" s="32">
        <f>IF(F15="－","－",G15/F15)</f>
        <v>0.99416241009069117</v>
      </c>
      <c r="I15" s="29" t="s">
        <v>75</v>
      </c>
      <c r="J15" s="33"/>
      <c r="K15" s="29"/>
    </row>
    <row r="16" spans="1:11" ht="71.25" x14ac:dyDescent="0.15">
      <c r="A16" s="29" t="s">
        <v>76</v>
      </c>
      <c r="B16" s="29" t="s">
        <v>44</v>
      </c>
      <c r="C16" s="30">
        <v>44166</v>
      </c>
      <c r="D16" s="29" t="s">
        <v>77</v>
      </c>
      <c r="E16" s="29" t="s">
        <v>20</v>
      </c>
      <c r="F16" s="31">
        <v>3498000</v>
      </c>
      <c r="G16" s="31">
        <v>3490000</v>
      </c>
      <c r="H16" s="32">
        <f>IF(F16="－","－",G16/F16)</f>
        <v>0.99771297884505428</v>
      </c>
      <c r="I16" s="29" t="s">
        <v>78</v>
      </c>
      <c r="J16" s="33"/>
      <c r="K16" s="29"/>
    </row>
    <row r="17" spans="1:11" ht="85.5" x14ac:dyDescent="0.15">
      <c r="A17" s="29" t="s">
        <v>79</v>
      </c>
      <c r="B17" s="29" t="s">
        <v>44</v>
      </c>
      <c r="C17" s="30">
        <v>44174</v>
      </c>
      <c r="D17" s="29" t="s">
        <v>80</v>
      </c>
      <c r="E17" s="29" t="s">
        <v>20</v>
      </c>
      <c r="F17" s="31">
        <v>4855000</v>
      </c>
      <c r="G17" s="31">
        <v>4785000</v>
      </c>
      <c r="H17" s="32">
        <f>IF(F17="－","－",G17/F17)</f>
        <v>0.98558187435633371</v>
      </c>
      <c r="I17" s="29" t="s">
        <v>81</v>
      </c>
      <c r="J17" s="33"/>
      <c r="K17" s="29"/>
    </row>
    <row r="18" spans="1:11" ht="99.75" x14ac:dyDescent="0.15">
      <c r="A18" s="29" t="s">
        <v>82</v>
      </c>
      <c r="B18" s="29" t="s">
        <v>44</v>
      </c>
      <c r="C18" s="30">
        <v>44183</v>
      </c>
      <c r="D18" s="29" t="s">
        <v>49</v>
      </c>
      <c r="E18" s="29" t="s">
        <v>20</v>
      </c>
      <c r="F18" s="31">
        <v>5039000</v>
      </c>
      <c r="G18" s="31">
        <v>4950000</v>
      </c>
      <c r="H18" s="32">
        <f>IF(F18="－","－",G18/F18)</f>
        <v>0.98233776542964879</v>
      </c>
      <c r="I18" s="29" t="s">
        <v>83</v>
      </c>
      <c r="J18" s="33"/>
      <c r="K18" s="29"/>
    </row>
    <row r="19" spans="1:11" ht="85.5" x14ac:dyDescent="0.15">
      <c r="A19" s="29" t="s">
        <v>84</v>
      </c>
      <c r="B19" s="29" t="s">
        <v>44</v>
      </c>
      <c r="C19" s="30">
        <v>44193</v>
      </c>
      <c r="D19" s="29" t="s">
        <v>77</v>
      </c>
      <c r="E19" s="29" t="s">
        <v>20</v>
      </c>
      <c r="F19" s="31">
        <v>2130000</v>
      </c>
      <c r="G19" s="31">
        <v>2020000</v>
      </c>
      <c r="H19" s="32">
        <f>IF(F19="－","－",G19/F19)</f>
        <v>0.94835680751173712</v>
      </c>
      <c r="I19" s="29" t="s">
        <v>85</v>
      </c>
      <c r="J19" s="33"/>
      <c r="K19" s="29"/>
    </row>
    <row r="20" spans="1:11" ht="71.25" x14ac:dyDescent="0.15">
      <c r="A20" s="29" t="s">
        <v>86</v>
      </c>
      <c r="B20" s="29" t="s">
        <v>44</v>
      </c>
      <c r="C20" s="30">
        <v>44201</v>
      </c>
      <c r="D20" s="29" t="s">
        <v>77</v>
      </c>
      <c r="E20" s="29" t="s">
        <v>20</v>
      </c>
      <c r="F20" s="31">
        <v>1458000</v>
      </c>
      <c r="G20" s="31">
        <v>1400000</v>
      </c>
      <c r="H20" s="32">
        <f>IF(F20="－","－",G20/F20)</f>
        <v>0.96021947873799729</v>
      </c>
      <c r="I20" s="29" t="s">
        <v>87</v>
      </c>
      <c r="J20" s="33"/>
      <c r="K20" s="29"/>
    </row>
    <row r="21" spans="1:11" ht="85.5" x14ac:dyDescent="0.15">
      <c r="A21" s="29" t="s">
        <v>88</v>
      </c>
      <c r="B21" s="29" t="s">
        <v>44</v>
      </c>
      <c r="C21" s="30">
        <v>44204</v>
      </c>
      <c r="D21" s="29" t="s">
        <v>68</v>
      </c>
      <c r="E21" s="29" t="s">
        <v>20</v>
      </c>
      <c r="F21" s="31">
        <v>6830000</v>
      </c>
      <c r="G21" s="31">
        <v>6820000</v>
      </c>
      <c r="H21" s="32">
        <f>IF(F21="－","－",G21/F21)</f>
        <v>0.99853587115666176</v>
      </c>
      <c r="I21" s="29" t="s">
        <v>89</v>
      </c>
      <c r="J21" s="33"/>
      <c r="K21" s="29"/>
    </row>
    <row r="22" spans="1:11" ht="71.25" x14ac:dyDescent="0.15">
      <c r="A22" s="29" t="s">
        <v>90</v>
      </c>
      <c r="B22" s="29" t="s">
        <v>44</v>
      </c>
      <c r="C22" s="30">
        <v>44225</v>
      </c>
      <c r="D22" s="29" t="s">
        <v>91</v>
      </c>
      <c r="E22" s="29" t="s">
        <v>20</v>
      </c>
      <c r="F22" s="31">
        <v>3656000</v>
      </c>
      <c r="G22" s="31">
        <v>3630000</v>
      </c>
      <c r="H22" s="32">
        <f>IF(F22="－","－",G22/F22)</f>
        <v>0.99288840262582057</v>
      </c>
      <c r="I22" s="29" t="s">
        <v>92</v>
      </c>
      <c r="J22" s="33"/>
      <c r="K22" s="29"/>
    </row>
    <row r="23" spans="1:11" ht="99.75" x14ac:dyDescent="0.15">
      <c r="A23" s="29" t="s">
        <v>93</v>
      </c>
      <c r="B23" s="29" t="s">
        <v>44</v>
      </c>
      <c r="C23" s="30">
        <v>44229</v>
      </c>
      <c r="D23" s="29" t="s">
        <v>77</v>
      </c>
      <c r="E23" s="29" t="s">
        <v>20</v>
      </c>
      <c r="F23" s="31">
        <v>3080000</v>
      </c>
      <c r="G23" s="31">
        <v>3069000</v>
      </c>
      <c r="H23" s="32">
        <f>IF(F23="－","－",G23/F23)</f>
        <v>0.99642857142857144</v>
      </c>
      <c r="I23" s="29" t="s">
        <v>83</v>
      </c>
      <c r="J23" s="33"/>
      <c r="K23" s="29"/>
    </row>
    <row r="24" spans="1:11" ht="71.25" x14ac:dyDescent="0.15">
      <c r="A24" s="29" t="s">
        <v>94</v>
      </c>
      <c r="B24" s="29" t="s">
        <v>44</v>
      </c>
      <c r="C24" s="30">
        <v>44258</v>
      </c>
      <c r="D24" s="29" t="s">
        <v>49</v>
      </c>
      <c r="E24" s="29" t="s">
        <v>20</v>
      </c>
      <c r="F24" s="31">
        <v>8095000</v>
      </c>
      <c r="G24" s="31">
        <v>8000000</v>
      </c>
      <c r="H24" s="32">
        <f>IF(F24="－","－",G24/F24)</f>
        <v>0.98826436071649171</v>
      </c>
      <c r="I24" s="29" t="s">
        <v>95</v>
      </c>
      <c r="J24" s="33"/>
      <c r="K24" s="29"/>
    </row>
    <row r="25" spans="1:11" ht="71.25" x14ac:dyDescent="0.15">
      <c r="A25" s="29" t="s">
        <v>96</v>
      </c>
      <c r="B25" s="29" t="s">
        <v>44</v>
      </c>
      <c r="C25" s="30">
        <v>44263</v>
      </c>
      <c r="D25" s="29" t="s">
        <v>74</v>
      </c>
      <c r="E25" s="29" t="s">
        <v>20</v>
      </c>
      <c r="F25" s="31">
        <v>11660000</v>
      </c>
      <c r="G25" s="31">
        <v>11605000</v>
      </c>
      <c r="H25" s="32">
        <f>IF(F25="－","－",G25/F25)</f>
        <v>0.99528301886792447</v>
      </c>
      <c r="I25" s="29" t="s">
        <v>97</v>
      </c>
      <c r="J25" s="33"/>
      <c r="K25" s="29"/>
    </row>
    <row r="26" spans="1:11" ht="71.25" x14ac:dyDescent="0.15">
      <c r="A26" s="29" t="s">
        <v>98</v>
      </c>
      <c r="B26" s="29" t="s">
        <v>44</v>
      </c>
      <c r="C26" s="30">
        <v>44272</v>
      </c>
      <c r="D26" s="29" t="s">
        <v>77</v>
      </c>
      <c r="E26" s="29" t="s">
        <v>20</v>
      </c>
      <c r="F26" s="31">
        <v>1341000</v>
      </c>
      <c r="G26" s="31">
        <v>1300000</v>
      </c>
      <c r="H26" s="32">
        <f>IF(F26="－","－",G26/F26)</f>
        <v>0.96942580164056669</v>
      </c>
      <c r="I26" s="29" t="s">
        <v>99</v>
      </c>
      <c r="J26" s="33"/>
      <c r="K26" s="29"/>
    </row>
  </sheetData>
  <sheetProtection sheet="1" objects="1" scenarios="1"/>
  <mergeCells count="1">
    <mergeCell ref="A1:K1"/>
  </mergeCells>
  <phoneticPr fontId="2"/>
  <dataValidations count="1">
    <dataValidation type="list" allowBlank="1" showInputMessage="1" showErrorMessage="1" sqref="J5:J26">
      <formula1>$O$84:$O$89</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2021-07-12T05:24:24Z</dcterms:modified>
</cp:coreProperties>
</file>